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PO100\Downloads\"/>
    </mc:Choice>
  </mc:AlternateContent>
  <xr:revisionPtr revIDLastSave="0" documentId="13_ncr:1_{AF65AA54-8734-4F3A-B876-3FF083D1BB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portedData" sheetId="1" r:id="rId1"/>
    <sheet name="Sheet1" sheetId="2" r:id="rId2"/>
  </sheets>
  <definedNames>
    <definedName name="_xlnm._FilterDatabase" localSheetId="0" hidden="1">ExportedData!$A$2:$JA$1293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" i="1" l="1"/>
  <c r="BV3" i="1"/>
  <c r="BF3" i="1"/>
  <c r="BH3" i="1" s="1"/>
  <c r="BM3" i="1"/>
  <c r="AU3" i="1"/>
  <c r="L3" i="1"/>
  <c r="J3" i="1"/>
  <c r="AT1287" i="1"/>
  <c r="AT1285" i="1"/>
  <c r="AT1253" i="1"/>
  <c r="AT1252" i="1"/>
  <c r="AT1251" i="1"/>
  <c r="AT1250" i="1"/>
  <c r="AT1249" i="1"/>
  <c r="AT1248" i="1"/>
  <c r="AT1247" i="1"/>
  <c r="AT1246" i="1"/>
  <c r="AT1245" i="1"/>
  <c r="AT1244" i="1"/>
  <c r="AT1243" i="1"/>
  <c r="AT1241" i="1"/>
  <c r="AT1240" i="1"/>
  <c r="AT1239" i="1"/>
  <c r="AT1238" i="1"/>
  <c r="AT1236" i="1"/>
  <c r="AT1235" i="1"/>
  <c r="AT1233" i="1"/>
  <c r="AT1232" i="1"/>
  <c r="AT1230" i="1"/>
  <c r="AT1228" i="1"/>
  <c r="AT1227" i="1"/>
  <c r="AT1226" i="1"/>
  <c r="AT1225" i="1"/>
  <c r="AT1224" i="1"/>
  <c r="AT1223" i="1"/>
  <c r="AT1221" i="1"/>
  <c r="AT1220" i="1"/>
  <c r="AT1218" i="1"/>
  <c r="AT1215" i="1"/>
  <c r="AT1214" i="1"/>
  <c r="AT1213" i="1"/>
  <c r="AT1212" i="1"/>
  <c r="AT1210" i="1"/>
  <c r="AT1208" i="1"/>
  <c r="AT1207" i="1"/>
  <c r="AT1206" i="1"/>
  <c r="AT1205" i="1"/>
  <c r="AT1204" i="1"/>
  <c r="AT1203" i="1"/>
  <c r="AT1201" i="1"/>
  <c r="AT1199" i="1"/>
  <c r="AT1197" i="1"/>
  <c r="AT1196" i="1"/>
  <c r="AT1194" i="1"/>
  <c r="AT1192" i="1"/>
  <c r="AT1191" i="1"/>
  <c r="AT1190" i="1"/>
  <c r="AT1189" i="1"/>
  <c r="AT1188" i="1"/>
  <c r="AT1187" i="1"/>
  <c r="AT1186" i="1"/>
  <c r="AT1185" i="1"/>
  <c r="AT1184" i="1"/>
  <c r="AT1183" i="1"/>
  <c r="AT1181" i="1"/>
  <c r="AT1180" i="1"/>
  <c r="AT1179" i="1"/>
  <c r="AT1178" i="1"/>
  <c r="AT1177" i="1"/>
  <c r="AT1176" i="1"/>
  <c r="AT1175" i="1"/>
  <c r="AT1174" i="1"/>
  <c r="AT1173" i="1"/>
  <c r="AT1172" i="1"/>
  <c r="AT1171" i="1"/>
  <c r="AT1170" i="1"/>
  <c r="AT1169" i="1"/>
  <c r="AT1168" i="1"/>
  <c r="AT1167" i="1"/>
  <c r="AT1166" i="1"/>
  <c r="AT1165" i="1"/>
  <c r="AT1164" i="1"/>
  <c r="AT1163" i="1"/>
  <c r="AT1161" i="1"/>
  <c r="AT1160" i="1"/>
  <c r="AT1159" i="1"/>
  <c r="AT1158" i="1"/>
  <c r="AT1157" i="1"/>
  <c r="AT1155" i="1"/>
  <c r="AT1154" i="1"/>
  <c r="AT1153" i="1"/>
  <c r="AT1152" i="1"/>
  <c r="AT1151" i="1"/>
  <c r="AT1150" i="1"/>
  <c r="AT1149" i="1"/>
  <c r="AT1148" i="1"/>
  <c r="AT1146" i="1"/>
  <c r="AT1145" i="1"/>
  <c r="AT1143" i="1"/>
  <c r="AT1137" i="1"/>
  <c r="AT1136" i="1"/>
  <c r="AT1134" i="1"/>
  <c r="AT1132" i="1"/>
  <c r="AT1129" i="1"/>
  <c r="AT1127" i="1"/>
  <c r="AT1124" i="1"/>
  <c r="AT1122" i="1"/>
  <c r="AT1121" i="1"/>
  <c r="AT1120" i="1"/>
  <c r="AT1115" i="1"/>
  <c r="AT1113" i="1"/>
  <c r="AT1110" i="1"/>
  <c r="AT1109" i="1"/>
  <c r="AT1108" i="1"/>
  <c r="AT1107" i="1"/>
  <c r="AT1102" i="1"/>
  <c r="AT1101" i="1"/>
  <c r="AT1096" i="1"/>
  <c r="AT1095" i="1"/>
  <c r="AT1094" i="1"/>
  <c r="AT1093" i="1"/>
  <c r="AT1088" i="1"/>
  <c r="AT1087" i="1"/>
  <c r="AT1085" i="1"/>
  <c r="AT1084" i="1"/>
  <c r="AT1083" i="1"/>
  <c r="AT1082" i="1"/>
  <c r="AT1080" i="1"/>
  <c r="AT1079" i="1"/>
  <c r="AT1072" i="1"/>
  <c r="AT1071" i="1"/>
  <c r="AT1069" i="1"/>
  <c r="AT1068" i="1"/>
  <c r="AT1067" i="1"/>
  <c r="AT1066" i="1"/>
  <c r="AT1065" i="1"/>
  <c r="AT1064" i="1"/>
  <c r="AT1063" i="1"/>
  <c r="AT1062" i="1"/>
  <c r="AT1061" i="1"/>
  <c r="AT1060" i="1"/>
  <c r="AT1059" i="1"/>
  <c r="AT1058" i="1"/>
  <c r="AT1057" i="1"/>
  <c r="AT1056" i="1"/>
  <c r="AT1053" i="1"/>
  <c r="AT1052" i="1"/>
  <c r="AT1051" i="1"/>
  <c r="AT1050" i="1"/>
  <c r="AT1049" i="1"/>
  <c r="AT1048" i="1"/>
  <c r="AT1047" i="1"/>
  <c r="AT1046" i="1"/>
  <c r="AT1045" i="1"/>
  <c r="AT1044" i="1"/>
  <c r="AT1043" i="1"/>
  <c r="AT1042" i="1"/>
  <c r="AT1037" i="1"/>
  <c r="AT1036" i="1"/>
  <c r="AT1035" i="1"/>
  <c r="AT1032" i="1"/>
  <c r="AT1031" i="1"/>
  <c r="AT1029" i="1"/>
  <c r="AT1028" i="1"/>
  <c r="AT1027" i="1"/>
  <c r="AT1024" i="1"/>
  <c r="AT1023" i="1"/>
  <c r="AT1022" i="1"/>
  <c r="AT1019" i="1"/>
  <c r="AT1018" i="1"/>
  <c r="AT1017" i="1"/>
  <c r="AT1016" i="1"/>
  <c r="BT1015" i="1"/>
  <c r="BG1015" i="1"/>
  <c r="AT1015" i="1"/>
  <c r="BG1014" i="1"/>
  <c r="AT1014" i="1"/>
  <c r="BG1013" i="1"/>
  <c r="AT1013" i="1"/>
  <c r="CG1009" i="1"/>
  <c r="BT1009" i="1"/>
  <c r="BG1009" i="1"/>
  <c r="AT1009" i="1"/>
  <c r="AT1008" i="1"/>
  <c r="BT1007" i="1"/>
  <c r="BG1007" i="1"/>
  <c r="AT1007" i="1"/>
  <c r="CT1006" i="1"/>
  <c r="CG1006" i="1"/>
  <c r="BT1006" i="1"/>
  <c r="BG1006" i="1"/>
  <c r="AT1006" i="1"/>
  <c r="EG1005" i="1"/>
  <c r="DT1005" i="1"/>
  <c r="DG1005" i="1"/>
  <c r="CT1005" i="1"/>
  <c r="CG1005" i="1"/>
  <c r="BT1005" i="1"/>
  <c r="BG1005" i="1"/>
  <c r="AT1005" i="1"/>
  <c r="AT1004" i="1"/>
  <c r="AT1003" i="1"/>
  <c r="AT1002" i="1"/>
  <c r="AT1001" i="1"/>
  <c r="AT1000" i="1"/>
  <c r="AT999" i="1"/>
  <c r="AT980" i="1"/>
  <c r="AT979" i="1"/>
  <c r="AT978" i="1"/>
  <c r="AT977" i="1"/>
  <c r="AT975" i="1"/>
  <c r="AT971" i="1"/>
  <c r="AT968" i="1"/>
  <c r="AT967" i="1"/>
  <c r="AT966" i="1"/>
  <c r="AT965" i="1"/>
  <c r="AT964" i="1"/>
  <c r="AT963" i="1"/>
  <c r="AT962" i="1"/>
  <c r="AT961" i="1"/>
  <c r="AT959" i="1"/>
  <c r="AT958" i="1"/>
  <c r="AT957" i="1"/>
  <c r="AT952" i="1"/>
  <c r="AT951" i="1"/>
  <c r="AT950" i="1"/>
  <c r="AT949" i="1"/>
  <c r="AT948" i="1"/>
  <c r="AT947" i="1"/>
  <c r="AT946" i="1"/>
  <c r="AT944" i="1"/>
  <c r="AT937" i="1"/>
  <c r="AT936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0" i="1"/>
  <c r="AT919" i="1"/>
  <c r="AT918" i="1"/>
  <c r="AT917" i="1"/>
  <c r="AT916" i="1"/>
  <c r="AT915" i="1"/>
  <c r="AT914" i="1"/>
  <c r="AT913" i="1"/>
  <c r="AT912" i="1"/>
  <c r="AT910" i="1"/>
  <c r="AT908" i="1"/>
  <c r="AT907" i="1"/>
  <c r="AT906" i="1"/>
  <c r="AT905" i="1"/>
  <c r="AT904" i="1"/>
  <c r="AT903" i="1"/>
  <c r="AT901" i="1"/>
  <c r="AT900" i="1"/>
  <c r="AT899" i="1"/>
  <c r="AT898" i="1"/>
  <c r="AT897" i="1"/>
  <c r="AT896" i="1"/>
  <c r="AT894" i="1"/>
  <c r="AT892" i="1"/>
  <c r="AT890" i="1"/>
  <c r="AT889" i="1"/>
  <c r="AT888" i="1"/>
  <c r="AT887" i="1"/>
  <c r="AT885" i="1"/>
  <c r="AT884" i="1"/>
  <c r="AT883" i="1"/>
  <c r="AT881" i="1"/>
  <c r="AT880" i="1"/>
  <c r="AT879" i="1"/>
  <c r="AT878" i="1"/>
  <c r="AT877" i="1"/>
  <c r="AT876" i="1"/>
  <c r="AT875" i="1"/>
  <c r="AT874" i="1"/>
  <c r="AT873" i="1"/>
  <c r="AT871" i="1"/>
  <c r="AT870" i="1"/>
  <c r="AT869" i="1"/>
  <c r="AT862" i="1"/>
  <c r="AT861" i="1"/>
  <c r="AT860" i="1"/>
  <c r="AT858" i="1"/>
  <c r="AT857" i="1"/>
  <c r="AT856" i="1"/>
  <c r="AT855" i="1"/>
  <c r="AT854" i="1"/>
  <c r="AT852" i="1"/>
  <c r="AT851" i="1"/>
  <c r="AT849" i="1"/>
  <c r="AT848" i="1"/>
  <c r="AT846" i="1"/>
  <c r="AT845" i="1"/>
  <c r="AT844" i="1"/>
  <c r="AT843" i="1"/>
  <c r="AT841" i="1"/>
  <c r="AT840" i="1"/>
  <c r="AT839" i="1"/>
  <c r="AT838" i="1"/>
  <c r="AT837" i="1"/>
  <c r="AT833" i="1"/>
  <c r="AT832" i="1"/>
  <c r="AT831" i="1"/>
  <c r="AT830" i="1"/>
  <c r="AT829" i="1"/>
  <c r="AT827" i="1"/>
  <c r="AT826" i="1"/>
  <c r="AT825" i="1"/>
  <c r="AT824" i="1"/>
  <c r="AT822" i="1"/>
  <c r="AT821" i="1"/>
  <c r="AT820" i="1"/>
  <c r="AT819" i="1"/>
  <c r="AT818" i="1"/>
  <c r="AT817" i="1"/>
  <c r="AT815" i="1"/>
  <c r="AT814" i="1"/>
  <c r="AT813" i="1"/>
  <c r="AT812" i="1"/>
  <c r="AT811" i="1"/>
  <c r="AT810" i="1"/>
  <c r="AT809" i="1"/>
  <c r="AT803" i="1"/>
  <c r="AT800" i="1"/>
  <c r="AT799" i="1"/>
  <c r="AT798" i="1"/>
  <c r="AT793" i="1"/>
  <c r="AT791" i="1"/>
  <c r="AT790" i="1"/>
  <c r="AT779" i="1"/>
  <c r="AT762" i="1"/>
  <c r="AT759" i="1"/>
  <c r="AT757" i="1"/>
  <c r="AT745" i="1"/>
  <c r="AT744" i="1"/>
  <c r="AT743" i="1"/>
  <c r="AT742" i="1"/>
  <c r="AT741" i="1"/>
  <c r="AT740" i="1"/>
  <c r="AT728" i="1"/>
  <c r="AT724" i="1"/>
  <c r="AT719" i="1"/>
  <c r="AT708" i="1"/>
  <c r="AT703" i="1"/>
  <c r="AT692" i="1"/>
  <c r="AT686" i="1"/>
  <c r="AT675" i="1"/>
  <c r="AT674" i="1"/>
  <c r="AT673" i="1"/>
  <c r="AT671" i="1"/>
  <c r="AT670" i="1"/>
  <c r="AT669" i="1"/>
  <c r="AT668" i="1"/>
  <c r="AT667" i="1"/>
  <c r="AT666" i="1"/>
  <c r="AT665" i="1"/>
  <c r="AT664" i="1"/>
  <c r="AT663" i="1"/>
  <c r="AT661" i="1"/>
  <c r="AT660" i="1"/>
  <c r="AT659" i="1"/>
  <c r="AT657" i="1"/>
  <c r="AT656" i="1"/>
  <c r="AT653" i="1"/>
  <c r="AT651" i="1"/>
  <c r="AT650" i="1"/>
  <c r="AT649" i="1"/>
  <c r="AT645" i="1"/>
  <c r="AT641" i="1"/>
  <c r="AT636" i="1"/>
  <c r="AT635" i="1"/>
  <c r="AT633" i="1"/>
  <c r="AT628" i="1"/>
  <c r="AT627" i="1"/>
  <c r="AT590" i="1"/>
  <c r="AT563" i="1"/>
  <c r="AT538" i="1"/>
  <c r="AT480" i="1"/>
  <c r="AT479" i="1"/>
  <c r="AT379" i="1"/>
  <c r="AT377" i="1"/>
  <c r="AT376" i="1"/>
  <c r="AT375" i="1"/>
  <c r="AT360" i="1"/>
  <c r="AT359" i="1"/>
  <c r="AT358" i="1"/>
  <c r="AT357" i="1"/>
  <c r="AT356" i="1"/>
  <c r="AT355" i="1"/>
  <c r="AT354" i="1"/>
  <c r="AT353" i="1"/>
  <c r="AT352" i="1"/>
  <c r="AT351" i="1"/>
  <c r="AT350" i="1"/>
  <c r="AT349" i="1"/>
  <c r="AT348" i="1"/>
  <c r="AT347" i="1"/>
  <c r="AT346" i="1"/>
  <c r="AT345" i="1"/>
  <c r="AT344" i="1"/>
  <c r="AT343" i="1"/>
  <c r="AT342" i="1"/>
  <c r="AT341" i="1"/>
  <c r="AT340" i="1"/>
  <c r="AT339" i="1"/>
  <c r="AT338" i="1"/>
  <c r="AT337" i="1"/>
  <c r="AT336" i="1"/>
  <c r="AT335" i="1"/>
  <c r="AT334" i="1"/>
  <c r="AT333" i="1"/>
  <c r="AT332" i="1"/>
  <c r="AT331" i="1"/>
  <c r="AT330" i="1"/>
  <c r="AT329" i="1"/>
  <c r="AT328" i="1"/>
  <c r="AT327" i="1"/>
  <c r="AT326" i="1"/>
  <c r="AT325" i="1"/>
  <c r="AT324" i="1"/>
  <c r="AT323" i="1"/>
  <c r="AT322" i="1"/>
  <c r="AT321" i="1"/>
  <c r="AT320" i="1"/>
  <c r="AT319" i="1"/>
  <c r="AT318" i="1"/>
  <c r="AT317" i="1"/>
  <c r="AT316" i="1"/>
  <c r="AT315" i="1"/>
  <c r="AT314" i="1"/>
  <c r="AT313" i="1"/>
  <c r="AT312" i="1"/>
  <c r="AT311" i="1"/>
  <c r="AT310" i="1"/>
  <c r="AT309" i="1"/>
  <c r="AT308" i="1"/>
  <c r="AT307" i="1"/>
  <c r="AT306" i="1"/>
  <c r="AT305" i="1"/>
  <c r="AT304" i="1"/>
  <c r="AT300" i="1"/>
  <c r="AT294" i="1"/>
  <c r="AT293" i="1"/>
  <c r="AT292" i="1"/>
  <c r="AT291" i="1"/>
  <c r="AT290" i="1"/>
  <c r="AT289" i="1"/>
  <c r="AT288" i="1"/>
  <c r="AT277" i="1"/>
  <c r="AT276" i="1"/>
  <c r="AT273" i="1"/>
  <c r="AT272" i="1"/>
  <c r="AT271" i="1"/>
  <c r="AT270" i="1"/>
  <c r="AT269" i="1"/>
  <c r="AT268" i="1"/>
  <c r="AT267" i="1"/>
  <c r="AT223" i="1"/>
  <c r="AT222" i="1"/>
  <c r="AT219" i="1"/>
  <c r="AT218" i="1"/>
  <c r="AT217" i="1"/>
  <c r="AT216" i="1"/>
  <c r="AT215" i="1"/>
  <c r="AT214" i="1"/>
  <c r="AT213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CG135" i="1"/>
  <c r="BT135" i="1"/>
  <c r="BG135" i="1"/>
  <c r="AT135" i="1"/>
  <c r="CT134" i="1"/>
  <c r="CG134" i="1"/>
  <c r="BT134" i="1"/>
  <c r="BG134" i="1"/>
  <c r="AT134" i="1"/>
  <c r="CT133" i="1"/>
  <c r="CG133" i="1"/>
  <c r="BT133" i="1"/>
  <c r="BG133" i="1"/>
  <c r="AT133" i="1"/>
  <c r="CT132" i="1"/>
  <c r="CG132" i="1"/>
  <c r="BT132" i="1"/>
  <c r="BG132" i="1"/>
  <c r="AT132" i="1"/>
  <c r="DG131" i="1"/>
  <c r="CT131" i="1"/>
  <c r="CG131" i="1"/>
  <c r="BT131" i="1"/>
  <c r="BG131" i="1"/>
  <c r="AT131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4" i="1"/>
  <c r="AT73" i="1"/>
  <c r="AT72" i="1"/>
  <c r="AT71" i="1"/>
  <c r="AT70" i="1"/>
  <c r="AT69" i="1"/>
  <c r="AT59" i="1"/>
  <c r="JC3" i="1" l="1"/>
</calcChain>
</file>

<file path=xl/sharedStrings.xml><?xml version="1.0" encoding="utf-8"?>
<sst xmlns="http://schemas.openxmlformats.org/spreadsheetml/2006/main" count="36709" uniqueCount="3303">
  <si>
    <t>General Information</t>
  </si>
  <si>
    <t>Metal Information</t>
  </si>
  <si>
    <t>Labor Info</t>
  </si>
  <si>
    <t>Stones Info 1</t>
  </si>
  <si>
    <t>Stones Info 2</t>
  </si>
  <si>
    <t>Stones Info 3</t>
  </si>
  <si>
    <t>Stones Info 4</t>
  </si>
  <si>
    <t>Stones Info 5</t>
  </si>
  <si>
    <t>Stones Info 6</t>
  </si>
  <si>
    <t>Stones Info 7</t>
  </si>
  <si>
    <t>Stones Info 8</t>
  </si>
  <si>
    <t>Stones Info 9</t>
  </si>
  <si>
    <t>Stones Info 10</t>
  </si>
  <si>
    <t>Stones Info 11</t>
  </si>
  <si>
    <t>Stones Info 12</t>
  </si>
  <si>
    <t>Stones Info 13</t>
  </si>
  <si>
    <t>Stones Info 14</t>
  </si>
  <si>
    <t>Stones Info 15</t>
  </si>
  <si>
    <t>Stones Info 16</t>
  </si>
  <si>
    <t>File Path</t>
  </si>
  <si>
    <t>Altr Style#</t>
  </si>
  <si>
    <t>Vendor Item</t>
  </si>
  <si>
    <t>Qty</t>
  </si>
  <si>
    <t>Metal Rate $ P. Oz</t>
  </si>
  <si>
    <t>Metal Kt / Color</t>
  </si>
  <si>
    <t>Metal Wt. in Gm</t>
  </si>
  <si>
    <t>Metal Rate in Gms</t>
  </si>
  <si>
    <t>Finding number-1</t>
  </si>
  <si>
    <t>Finding number-2</t>
  </si>
  <si>
    <t>Finding Cost-1</t>
  </si>
  <si>
    <t>Finding Cost-2</t>
  </si>
  <si>
    <t>Duty</t>
  </si>
  <si>
    <t>CFP</t>
  </si>
  <si>
    <t>Rhodium</t>
  </si>
  <si>
    <t>Solder</t>
  </si>
  <si>
    <t>Dia. Han.</t>
  </si>
  <si>
    <t>J Back</t>
  </si>
  <si>
    <t>Miligrain</t>
  </si>
  <si>
    <t>Two Tone</t>
  </si>
  <si>
    <t>Laser</t>
  </si>
  <si>
    <t>Finding Labour Handling</t>
  </si>
  <si>
    <t>Certificate Charges</t>
  </si>
  <si>
    <t>Tag</t>
  </si>
  <si>
    <t>Alloy</t>
  </si>
  <si>
    <t>Others</t>
  </si>
  <si>
    <t>Labor Total Cost</t>
  </si>
  <si>
    <t>Semi Cost</t>
  </si>
  <si>
    <t>Cost with Center</t>
  </si>
  <si>
    <t>Total Min Wt.</t>
  </si>
  <si>
    <t>Center Diamond</t>
  </si>
  <si>
    <t>Center dia Qty</t>
  </si>
  <si>
    <t>Stone Size</t>
  </si>
  <si>
    <t>Stone Shape</t>
  </si>
  <si>
    <t>Sieve / MM</t>
  </si>
  <si>
    <t>Stone wt. Total</t>
  </si>
  <si>
    <t>Center Cost/ct</t>
  </si>
  <si>
    <t>Center Price</t>
  </si>
  <si>
    <t>Stone Color</t>
  </si>
  <si>
    <t>Stone Qlty</t>
  </si>
  <si>
    <t>Setting Type</t>
  </si>
  <si>
    <t>Center Setting Cost</t>
  </si>
  <si>
    <t>Semi Diamond</t>
  </si>
  <si>
    <t>Semi Dia Qty</t>
  </si>
  <si>
    <t>Stone Rate</t>
  </si>
  <si>
    <t>Stone Cost</t>
  </si>
  <si>
    <t>Semi Dia Setting</t>
  </si>
  <si>
    <t>Setting Charge</t>
  </si>
  <si>
    <t>D:\skumapper\AII30WSM021 - D2-RF1A1418-(RV726E-118C-W) ZR485.xlsx</t>
  </si>
  <si>
    <t>RF1A1418</t>
  </si>
  <si>
    <t>14KW</t>
  </si>
  <si>
    <t/>
  </si>
  <si>
    <t>Diamonds</t>
  </si>
  <si>
    <t>1</t>
  </si>
  <si>
    <t>0.9300</t>
  </si>
  <si>
    <t>RND</t>
  </si>
  <si>
    <t>6.20</t>
  </si>
  <si>
    <t>HI</t>
  </si>
  <si>
    <t>I1-I2</t>
  </si>
  <si>
    <t>prong</t>
  </si>
  <si>
    <t>0.0080</t>
  </si>
  <si>
    <t>1.20</t>
  </si>
  <si>
    <t>E</t>
  </si>
  <si>
    <t>VS2</t>
  </si>
  <si>
    <t>BEZEL</t>
  </si>
  <si>
    <t>0.0050</t>
  </si>
  <si>
    <t>1.00</t>
  </si>
  <si>
    <t>tiger-prong</t>
  </si>
  <si>
    <t>D:\skumapper\Alphabets Q.xlsx</t>
  </si>
  <si>
    <t>PPMS02179</t>
  </si>
  <si>
    <t>Silver</t>
  </si>
  <si>
    <t>0.004</t>
  </si>
  <si>
    <t>ROUND</t>
  </si>
  <si>
    <t>0.90</t>
  </si>
  <si>
    <t>F</t>
  </si>
  <si>
    <t>SI2</t>
  </si>
  <si>
    <t>Prong</t>
  </si>
  <si>
    <t>PPMS02183</t>
  </si>
  <si>
    <t>14K</t>
  </si>
  <si>
    <t>D:\skumapper\Bands Detail costings updated as on 9th Jan 2025 for Genric.xlsx</t>
  </si>
  <si>
    <t>ZAB121-150TS-A</t>
  </si>
  <si>
    <t>RM 3557</t>
  </si>
  <si>
    <t>0.1500</t>
  </si>
  <si>
    <t>Pear</t>
  </si>
  <si>
    <t>4.50x2.96MM</t>
  </si>
  <si>
    <t>GH</t>
  </si>
  <si>
    <t>VS</t>
  </si>
  <si>
    <t>ZAB121-150TS-K</t>
  </si>
  <si>
    <t>PLT</t>
  </si>
  <si>
    <t>ZAB121-300TS-A</t>
  </si>
  <si>
    <t>RM 7790</t>
  </si>
  <si>
    <t>0.430</t>
  </si>
  <si>
    <t>6.40 X 4.21MM</t>
  </si>
  <si>
    <t>ZAB121-300TS-K</t>
  </si>
  <si>
    <t>ZAB041-200TS-A</t>
  </si>
  <si>
    <t>D2-RF026103</t>
  </si>
  <si>
    <t>0.2500</t>
  </si>
  <si>
    <t>MQ</t>
  </si>
  <si>
    <t>5.5X3.34MM</t>
  </si>
  <si>
    <t>ZAB041-200TS-K</t>
  </si>
  <si>
    <t>ZAB041-300TS-A</t>
  </si>
  <si>
    <t>RM 7754</t>
  </si>
  <si>
    <t>0.4300</t>
  </si>
  <si>
    <t>7.70 x 4.00 MM</t>
  </si>
  <si>
    <t>ZAB041-300TS-K</t>
  </si>
  <si>
    <t>ZAB025-300TS-A</t>
  </si>
  <si>
    <t>RM 7767</t>
  </si>
  <si>
    <t>0.2000</t>
  </si>
  <si>
    <t>EMERALD</t>
  </si>
  <si>
    <t>3.90 x 2.79 MM</t>
  </si>
  <si>
    <t>ZAB025-300TS-K</t>
  </si>
  <si>
    <t>ZAB025-500TS-A</t>
  </si>
  <si>
    <t>RM 7838</t>
  </si>
  <si>
    <t>0.3900</t>
  </si>
  <si>
    <t>4.9*3.5</t>
  </si>
  <si>
    <t>ZAB025-500TS-K</t>
  </si>
  <si>
    <t>ZAB027-250TS-A</t>
  </si>
  <si>
    <t>D2-RF2C9438</t>
  </si>
  <si>
    <t>OVAL</t>
  </si>
  <si>
    <t>4.50*3.30</t>
  </si>
  <si>
    <t>ZAB027-250TS-K</t>
  </si>
  <si>
    <t>ZAB027-500TS-A</t>
  </si>
  <si>
    <t>RM 7756</t>
  </si>
  <si>
    <t>0.4600</t>
  </si>
  <si>
    <t>Oval</t>
  </si>
  <si>
    <t>6.20 x 4.34 MM</t>
  </si>
  <si>
    <t>ZAB027-500TS-K</t>
  </si>
  <si>
    <t>ZAB035-200TS-A</t>
  </si>
  <si>
    <t>RM 7775</t>
  </si>
  <si>
    <t>0.1600</t>
  </si>
  <si>
    <t>PEAR</t>
  </si>
  <si>
    <t>4.60*3.03</t>
  </si>
  <si>
    <t>0.1100</t>
  </si>
  <si>
    <t>4.80*2.53</t>
  </si>
  <si>
    <t>ZAB035-200TS-K</t>
  </si>
  <si>
    <t>ZAB035-300TS-A</t>
  </si>
  <si>
    <t>RM 7813</t>
  </si>
  <si>
    <t>0.35</t>
  </si>
  <si>
    <t>6.00 x 3.95</t>
  </si>
  <si>
    <t>0.21</t>
  </si>
  <si>
    <t>5.90 x3.11</t>
  </si>
  <si>
    <t>ZAB035-300TS-K</t>
  </si>
  <si>
    <t>ZAB113-250TS-A</t>
  </si>
  <si>
    <t>RM 7602</t>
  </si>
  <si>
    <t>0.2300</t>
  </si>
  <si>
    <t>RD</t>
  </si>
  <si>
    <t>3.90MM</t>
  </si>
  <si>
    <t>ZAB113-250TS-K</t>
  </si>
  <si>
    <t>ZAB113-400TS-A</t>
  </si>
  <si>
    <t>RM 7760</t>
  </si>
  <si>
    <t>0.4050</t>
  </si>
  <si>
    <t>Round</t>
  </si>
  <si>
    <t>4.70MM</t>
  </si>
  <si>
    <t>ZAB113-400TS-K</t>
  </si>
  <si>
    <t>D:\skumapper\Cluster All Styles Costing-AJITL.xlsx</t>
  </si>
  <si>
    <t>ZE051-96II-A</t>
  </si>
  <si>
    <t>D2-ER014542</t>
  </si>
  <si>
    <t>0.0055</t>
  </si>
  <si>
    <t>SI</t>
  </si>
  <si>
    <t>tiger prong</t>
  </si>
  <si>
    <t>0.0070</t>
  </si>
  <si>
    <t>1.10</t>
  </si>
  <si>
    <t>0.0130</t>
  </si>
  <si>
    <t>1.30</t>
  </si>
  <si>
    <t>0.0850</t>
  </si>
  <si>
    <t>2.70</t>
  </si>
  <si>
    <t>ZE052-96II-A</t>
  </si>
  <si>
    <t>D2-ER010954</t>
  </si>
  <si>
    <t>0.0065</t>
  </si>
  <si>
    <t>0.0075</t>
  </si>
  <si>
    <t>1.15</t>
  </si>
  <si>
    <t>0.0120</t>
  </si>
  <si>
    <t>0.0800</t>
  </si>
  <si>
    <t>Ref:-ZR346 in 1.00ct</t>
  </si>
  <si>
    <t>0.0060</t>
  </si>
  <si>
    <t>0.0180</t>
  </si>
  <si>
    <t>1.60</t>
  </si>
  <si>
    <t>0.0780</t>
  </si>
  <si>
    <t>0.0160</t>
  </si>
  <si>
    <t>1.55</t>
  </si>
  <si>
    <t>1.40</t>
  </si>
  <si>
    <t>1.45</t>
  </si>
  <si>
    <t>0.0140</t>
  </si>
  <si>
    <t>1.50</t>
  </si>
  <si>
    <t>Ref:-ZR346 in 1.50ct</t>
  </si>
  <si>
    <t>0.0090</t>
  </si>
  <si>
    <t>1.25</t>
  </si>
  <si>
    <t>0.1160</t>
  </si>
  <si>
    <t>3.10</t>
  </si>
  <si>
    <t>0.0250</t>
  </si>
  <si>
    <t>1.80</t>
  </si>
  <si>
    <t>0.0210</t>
  </si>
  <si>
    <t>1.70</t>
  </si>
  <si>
    <t>ZR346E-200II-A</t>
  </si>
  <si>
    <t>D2-RF2A5248</t>
  </si>
  <si>
    <t>0.0100</t>
  </si>
  <si>
    <t>0.1590</t>
  </si>
  <si>
    <t>3.50</t>
  </si>
  <si>
    <t>center prong</t>
  </si>
  <si>
    <t>0.0290</t>
  </si>
  <si>
    <t>1.90</t>
  </si>
  <si>
    <t>0.0350</t>
  </si>
  <si>
    <t>2.00</t>
  </si>
  <si>
    <t>0.0390</t>
  </si>
  <si>
    <t>2.10</t>
  </si>
  <si>
    <t>ZR346E-296II-A</t>
  </si>
  <si>
    <t>D2-RF3A3019</t>
  </si>
  <si>
    <t>0.0085</t>
  </si>
  <si>
    <t>0.0275</t>
  </si>
  <si>
    <t>0.0370</t>
  </si>
  <si>
    <t>0.0500</t>
  </si>
  <si>
    <t>2.20</t>
  </si>
  <si>
    <t>0.0750</t>
  </si>
  <si>
    <t>2.60</t>
  </si>
  <si>
    <t>3.80</t>
  </si>
  <si>
    <t>ZR346E-396II-A</t>
  </si>
  <si>
    <t>D2-RF049619</t>
  </si>
  <si>
    <t>0.0630</t>
  </si>
  <si>
    <t>2.50</t>
  </si>
  <si>
    <t>0.0710</t>
  </si>
  <si>
    <t>0.0820</t>
  </si>
  <si>
    <t>2.80</t>
  </si>
  <si>
    <t>0.0900</t>
  </si>
  <si>
    <t>2.90</t>
  </si>
  <si>
    <t>0.1350</t>
  </si>
  <si>
    <t>3.30</t>
  </si>
  <si>
    <t>4.00</t>
  </si>
  <si>
    <t>Ref:-ZR347 in 1.00ct</t>
  </si>
  <si>
    <t>Ref:-ZR347 in 1.50ct</t>
  </si>
  <si>
    <t>ZR347E-200II-A</t>
  </si>
  <si>
    <t>D2-RF2A4687</t>
  </si>
  <si>
    <t>ZR347E-296II-A</t>
  </si>
  <si>
    <t>D2-RF3A7606</t>
  </si>
  <si>
    <t>0.0510</t>
  </si>
  <si>
    <t>2.30</t>
  </si>
  <si>
    <t>0.0580</t>
  </si>
  <si>
    <t>2.40</t>
  </si>
  <si>
    <t>0.0740</t>
  </si>
  <si>
    <t>0.0440</t>
  </si>
  <si>
    <t>ZR347E-396II-A</t>
  </si>
  <si>
    <t>D2-RF4A0453</t>
  </si>
  <si>
    <t>0.1250</t>
  </si>
  <si>
    <t>0.0520</t>
  </si>
  <si>
    <t>OVAL - 1.00 CTTW</t>
  </si>
  <si>
    <t>0.0860</t>
  </si>
  <si>
    <t>0.0040</t>
  </si>
  <si>
    <t>0.0110</t>
  </si>
  <si>
    <t>1.35</t>
  </si>
  <si>
    <t>OVAL - 1.50 CTTW</t>
  </si>
  <si>
    <t>0.1230</t>
  </si>
  <si>
    <t>3.20</t>
  </si>
  <si>
    <t>0.0280</t>
  </si>
  <si>
    <t>0.0330</t>
  </si>
  <si>
    <t>0.0230</t>
  </si>
  <si>
    <t>0.0190</t>
  </si>
  <si>
    <t>0.0170</t>
  </si>
  <si>
    <t>ZR406E-200II-A</t>
  </si>
  <si>
    <t>D2-RF026544</t>
  </si>
  <si>
    <t>0.0320</t>
  </si>
  <si>
    <t>0.1460</t>
  </si>
  <si>
    <t>3.40</t>
  </si>
  <si>
    <t>ZR410E-196II-A</t>
  </si>
  <si>
    <t>D2-RF2A1074</t>
  </si>
  <si>
    <t>0.0270</t>
  </si>
  <si>
    <t>0.0420</t>
  </si>
  <si>
    <t>0.1080</t>
  </si>
  <si>
    <t>3.00</t>
  </si>
  <si>
    <t>0.0240</t>
  </si>
  <si>
    <t>ZR413E-296II-A</t>
  </si>
  <si>
    <t>D2-RF3A7747</t>
  </si>
  <si>
    <t>0.1570</t>
  </si>
  <si>
    <t>0.0960</t>
  </si>
  <si>
    <t>0.0830</t>
  </si>
  <si>
    <t>0.0670</t>
  </si>
  <si>
    <t>0.0490</t>
  </si>
  <si>
    <t>0.0410</t>
  </si>
  <si>
    <t>ZR414E-296II-A</t>
  </si>
  <si>
    <t>D2-RF3A0453</t>
  </si>
  <si>
    <t>ZR415E-296II-A</t>
  </si>
  <si>
    <t>D2-RF3A0140</t>
  </si>
  <si>
    <t>0.1440</t>
  </si>
  <si>
    <t>ZR657E-150II-A</t>
  </si>
  <si>
    <t>D2-RF1B2316</t>
  </si>
  <si>
    <t>0.0095</t>
  </si>
  <si>
    <t>0.1330</t>
  </si>
  <si>
    <t>ZR658E-150II-A</t>
  </si>
  <si>
    <t>D2-RF1B1114</t>
  </si>
  <si>
    <t>ZR659E-150II-A</t>
  </si>
  <si>
    <t>D2-RF1B9842</t>
  </si>
  <si>
    <t>0.0030</t>
  </si>
  <si>
    <t>ZR660E-200II-A</t>
  </si>
  <si>
    <t>D2-RF025265</t>
  </si>
  <si>
    <t>1.65</t>
  </si>
  <si>
    <t>0.1800</t>
  </si>
  <si>
    <t>3.60</t>
  </si>
  <si>
    <t>ZR661E-200II-A</t>
  </si>
  <si>
    <t>D2-RF2A4412</t>
  </si>
  <si>
    <t>ZR662E-200II-A</t>
  </si>
  <si>
    <t>D2-RF022097</t>
  </si>
  <si>
    <t>ZR663E-200II-A</t>
  </si>
  <si>
    <t>D2-RF029025</t>
  </si>
  <si>
    <t>ZR664E-200II-A</t>
  </si>
  <si>
    <t>D2-RF020749</t>
  </si>
  <si>
    <t>0.1650</t>
  </si>
  <si>
    <t>VS2-SI1</t>
  </si>
  <si>
    <t>0.0200</t>
  </si>
  <si>
    <t>0.0950</t>
  </si>
  <si>
    <t>0.0660</t>
  </si>
  <si>
    <t>0.0450</t>
  </si>
  <si>
    <t>0.0150</t>
  </si>
  <si>
    <t>D:\skumapper\Copy of CS3656 Concept Spec Sheet D2.xlsx</t>
  </si>
  <si>
    <t>ZR1857E-300FD-A</t>
  </si>
  <si>
    <t>D2-RF2B0290</t>
  </si>
  <si>
    <t>2.0800</t>
  </si>
  <si>
    <t>7.3</t>
  </si>
  <si>
    <t>EF</t>
  </si>
  <si>
    <t>0.1000</t>
  </si>
  <si>
    <t>3.7*2.6</t>
  </si>
  <si>
    <t>G</t>
  </si>
  <si>
    <t>D:\skumapper\Costing of Need Lab costing (1.00  2.00 cttw) dtd 20.04.24 - Final.xlsx</t>
  </si>
  <si>
    <t>KB0309HI</t>
  </si>
  <si>
    <t>LGD</t>
  </si>
  <si>
    <t>I1</t>
  </si>
  <si>
    <t>Nik-in</t>
  </si>
  <si>
    <t>Snap</t>
  </si>
  <si>
    <t>Miracle plate</t>
  </si>
  <si>
    <t>KB0309KI</t>
  </si>
  <si>
    <t>0.062</t>
  </si>
  <si>
    <t>D:\skumapper\CS3085 Concept Spec Sheet -Euro sample.xlsx</t>
  </si>
  <si>
    <t>D2-RF1C4351</t>
  </si>
  <si>
    <t>18KR</t>
  </si>
  <si>
    <t>FG</t>
  </si>
  <si>
    <t>D2-RF335728</t>
  </si>
  <si>
    <t>0.3200</t>
  </si>
  <si>
    <t>oval</t>
  </si>
  <si>
    <t>4.8*3.6</t>
  </si>
  <si>
    <t>VS+</t>
  </si>
  <si>
    <t>0.0035</t>
  </si>
  <si>
    <t>D:\skumapper\CS3142 Concept Spec Sheet -Euro sample.xlsx</t>
  </si>
  <si>
    <t>ZR1510SM-50CZSL</t>
  </si>
  <si>
    <t>D2-RF2C4484</t>
  </si>
  <si>
    <t>2.0400</t>
  </si>
  <si>
    <t>8.1</t>
  </si>
  <si>
    <t>PRONG</t>
  </si>
  <si>
    <t>0.1200</t>
  </si>
  <si>
    <t>4.20 X 2.76</t>
  </si>
  <si>
    <t>D-H</t>
  </si>
  <si>
    <t>VVS-VS</t>
  </si>
  <si>
    <t>0.9</t>
  </si>
  <si>
    <t>SPLIT PRONG</t>
  </si>
  <si>
    <t>1.4</t>
  </si>
  <si>
    <t>ZR1511SM-50CZSL</t>
  </si>
  <si>
    <t>D2-RF2B0540</t>
  </si>
  <si>
    <t>8.10</t>
  </si>
  <si>
    <t>TRILLIANT</t>
  </si>
  <si>
    <t>3.00 X 3.18</t>
  </si>
  <si>
    <t>split prong</t>
  </si>
  <si>
    <t>D:\skumapper\CS3346 Concept Spec Sheet  D2 sample-new.xlsx</t>
  </si>
  <si>
    <t>ZR1189SM-30IH-A</t>
  </si>
  <si>
    <t>D2-RF339086</t>
  </si>
  <si>
    <t>1.0000</t>
  </si>
  <si>
    <t>8.7*5.6</t>
  </si>
  <si>
    <t>22.00</t>
  </si>
  <si>
    <t>1.2</t>
  </si>
  <si>
    <t>1.3</t>
  </si>
  <si>
    <t>ZR1190SM-30IH-A</t>
  </si>
  <si>
    <t>D2-RF333757</t>
  </si>
  <si>
    <t>1.5000</t>
  </si>
  <si>
    <t>9.8*6.4</t>
  </si>
  <si>
    <t>24.00</t>
  </si>
  <si>
    <t>ZR1196SM-25IH-A</t>
  </si>
  <si>
    <t>D2-RF026715</t>
  </si>
  <si>
    <t>Emerald</t>
  </si>
  <si>
    <t>7.6*5.5</t>
  </si>
  <si>
    <t>ZR1191SM-30IH-A</t>
  </si>
  <si>
    <t>D2-RF1B7279</t>
  </si>
  <si>
    <t>8.1*5.7</t>
  </si>
  <si>
    <t>ZR1197SM-30IH-A</t>
  </si>
  <si>
    <t>D2-RF2B5495</t>
  </si>
  <si>
    <t>ZR1198SM-25IH-A</t>
  </si>
  <si>
    <t>D2-RF021520</t>
  </si>
  <si>
    <t>Cushion</t>
  </si>
  <si>
    <t>7*6.5</t>
  </si>
  <si>
    <t>ZR1193SM-25IH-A</t>
  </si>
  <si>
    <t>D2-RF1B2412</t>
  </si>
  <si>
    <t>6.5</t>
  </si>
  <si>
    <t>D:\skumapper\CS3350 Concept Spec Sheet  D2-sample (1).xlsx</t>
  </si>
  <si>
    <t>ZR1205SM-50IH-A</t>
  </si>
  <si>
    <t>D2-RF2B3009</t>
  </si>
  <si>
    <t>2.0000</t>
  </si>
  <si>
    <t>PRN</t>
  </si>
  <si>
    <t>6.6</t>
  </si>
  <si>
    <t>ZR777SM-35IH-A</t>
  </si>
  <si>
    <t>D2-RF1A7914</t>
  </si>
  <si>
    <t>0.7000</t>
  </si>
  <si>
    <t>5.6</t>
  </si>
  <si>
    <t>1.1</t>
  </si>
  <si>
    <t>ZR1207SM-50IH-A</t>
  </si>
  <si>
    <t>D2-RF506185</t>
  </si>
  <si>
    <t>10.8*7.2</t>
  </si>
  <si>
    <t>ZR1211SM-50IH-A</t>
  </si>
  <si>
    <t>D2-RF2A5507</t>
  </si>
  <si>
    <t>2.2500</t>
  </si>
  <si>
    <t>9.8*7.2</t>
  </si>
  <si>
    <t>ZR1210SM-50IH-A</t>
  </si>
  <si>
    <t>D2-RF2B6883</t>
  </si>
  <si>
    <t>8</t>
  </si>
  <si>
    <t>ZR1204SM-30IH-A</t>
  </si>
  <si>
    <t>D2-RF1A1520</t>
  </si>
  <si>
    <t>0.7500</t>
  </si>
  <si>
    <t>4.7</t>
  </si>
  <si>
    <t>0.95</t>
  </si>
  <si>
    <t>ZR1206SM-50IH-A</t>
  </si>
  <si>
    <t>D2-RF509920</t>
  </si>
  <si>
    <t>10*6.7</t>
  </si>
  <si>
    <t>ZR1209SM-50IH-A</t>
  </si>
  <si>
    <t>D2-RF2B8495</t>
  </si>
  <si>
    <t>ZR1208SM-50IH-A</t>
  </si>
  <si>
    <t>D2-RF026883</t>
  </si>
  <si>
    <t>D:\skumapper\CS3381 Concept Spec Sheet dt 20th May 2023 (2).xlsx</t>
  </si>
  <si>
    <t>ZR1219SM-20IH-A</t>
  </si>
  <si>
    <t>D2-RF1B9518</t>
  </si>
  <si>
    <t>1.2500</t>
  </si>
  <si>
    <t>6.80</t>
  </si>
  <si>
    <t>ZR1220SM-35IH-A</t>
  </si>
  <si>
    <t>D2-RF029032</t>
  </si>
  <si>
    <t>7.25</t>
  </si>
  <si>
    <t>0.0165</t>
  </si>
  <si>
    <t>ZR1014SM-20IH-A</t>
  </si>
  <si>
    <t>D2-RF2B8297</t>
  </si>
  <si>
    <t>9.1*6.9</t>
  </si>
  <si>
    <t>0.0031</t>
  </si>
  <si>
    <t>0.0078</t>
  </si>
  <si>
    <t>0.0105</t>
  </si>
  <si>
    <t>ZR1221SM-40IH-A</t>
  </si>
  <si>
    <t>D2-RF1B2531</t>
  </si>
  <si>
    <t>6.50</t>
  </si>
  <si>
    <t>0.0220</t>
  </si>
  <si>
    <t>1.75</t>
  </si>
  <si>
    <t>1.95</t>
  </si>
  <si>
    <t>ZR893SM-50IH-A</t>
  </si>
  <si>
    <t>D2-RF1B5045</t>
  </si>
  <si>
    <t>0.0315</t>
  </si>
  <si>
    <t>0.0375</t>
  </si>
  <si>
    <t>0.0445</t>
  </si>
  <si>
    <t>ZR1222SM-30IH-A</t>
  </si>
  <si>
    <t>D2-RF1A7714</t>
  </si>
  <si>
    <t>0.9000</t>
  </si>
  <si>
    <t>6.10</t>
  </si>
  <si>
    <t>19.00</t>
  </si>
  <si>
    <t>ZR850SM-60IH-A</t>
  </si>
  <si>
    <t>D2-RF1C1074</t>
  </si>
  <si>
    <t>6.35</t>
  </si>
  <si>
    <t>ZR1224SM-60IH-A</t>
  </si>
  <si>
    <t>D2-RF1C7714</t>
  </si>
  <si>
    <t>D:\skumapper\CS3442 Concept Spec Sheet D2-sample (Shank with fancy stones) (1).xlsx</t>
  </si>
  <si>
    <t>ZR1860E-190FD-A</t>
  </si>
  <si>
    <t>D2-RF010557</t>
  </si>
  <si>
    <t>7.7*5.7</t>
  </si>
  <si>
    <t>VS2+(IGI)</t>
  </si>
  <si>
    <t>4.6*2.9</t>
  </si>
  <si>
    <t>D:\skumapper\CS3576 Concept Spec Sheet D2 (003).xlsx</t>
  </si>
  <si>
    <t>D:\skumapper\CS3592 Concept Spec Sheet D2.xlsx</t>
  </si>
  <si>
    <t>ZR1858E-300FD-A</t>
  </si>
  <si>
    <t>D2-RF035495</t>
  </si>
  <si>
    <t>F+</t>
  </si>
  <si>
    <t>VS2+</t>
  </si>
  <si>
    <t>1.5</t>
  </si>
  <si>
    <t>ZR1859E-300FD-A</t>
  </si>
  <si>
    <t>D2-RF038472</t>
  </si>
  <si>
    <t>0.1030</t>
  </si>
  <si>
    <t>3.0</t>
  </si>
  <si>
    <t>D:\skumapper\CS3632 Concept Spec Sheet D2.xlsx</t>
  </si>
  <si>
    <t>ZR1575E-250GD-A</t>
  </si>
  <si>
    <t>D2-RF2B8754</t>
  </si>
  <si>
    <t>0.0620</t>
  </si>
  <si>
    <t>2.5</t>
  </si>
  <si>
    <t>ZR1576E-250GD-A</t>
  </si>
  <si>
    <t>D2-RF2B4431</t>
  </si>
  <si>
    <t>ZR1577E-250GD-A</t>
  </si>
  <si>
    <t>D2-RF2B2099</t>
  </si>
  <si>
    <t>8.7*6.4</t>
  </si>
  <si>
    <t>ZR1578E-250GD-A</t>
  </si>
  <si>
    <t>D2-RF2B8995</t>
  </si>
  <si>
    <t>0.0730</t>
  </si>
  <si>
    <t>2.7</t>
  </si>
  <si>
    <t>ZR1579E-250GD-A</t>
  </si>
  <si>
    <t>D2-RF2B9894</t>
  </si>
  <si>
    <t>ZR1580E-170GD-A</t>
  </si>
  <si>
    <t>D2-RF1C5495</t>
  </si>
  <si>
    <t>pear</t>
  </si>
  <si>
    <t>8.8*5.7</t>
  </si>
  <si>
    <t>4.6*2.42</t>
  </si>
  <si>
    <t>ZR1566E-246GD-A</t>
  </si>
  <si>
    <t>D2-RF2B4948</t>
  </si>
  <si>
    <t>8.70 X 6.40</t>
  </si>
  <si>
    <t>2.3</t>
  </si>
  <si>
    <t>D:\skumapper\CS3636 Concept Spec Sheet D2.xlsx</t>
  </si>
  <si>
    <t>ZR1584E-210GD-A</t>
  </si>
  <si>
    <t>D2-RF2A4948</t>
  </si>
  <si>
    <t>450.84</t>
  </si>
  <si>
    <t>0.008</t>
  </si>
  <si>
    <t>0.013</t>
  </si>
  <si>
    <t>0.02</t>
  </si>
  <si>
    <t>1.7</t>
  </si>
  <si>
    <t>0.032</t>
  </si>
  <si>
    <t>2.0</t>
  </si>
  <si>
    <t>0.051</t>
  </si>
  <si>
    <t>ZR1585E-180GD-A</t>
  </si>
  <si>
    <t>D2-RF027158</t>
  </si>
  <si>
    <t>ZR1586E-200GD-A</t>
  </si>
  <si>
    <t>D2-RF2A1695</t>
  </si>
  <si>
    <t>0.0046</t>
  </si>
  <si>
    <t>split  prong</t>
  </si>
  <si>
    <t>ZR1587E-210GD-A</t>
  </si>
  <si>
    <t>D2-RF2A8859</t>
  </si>
  <si>
    <t>8.7 X 6.4</t>
  </si>
  <si>
    <t>2</t>
  </si>
  <si>
    <t>ZR1588E-246GD-A</t>
  </si>
  <si>
    <t>D2-RF2B8472</t>
  </si>
  <si>
    <t>0.0680</t>
  </si>
  <si>
    <t>2.6</t>
  </si>
  <si>
    <t>ZR1589E-246GD-A</t>
  </si>
  <si>
    <t>D2-RF2B3253</t>
  </si>
  <si>
    <t>0.0970</t>
  </si>
  <si>
    <t>3</t>
  </si>
  <si>
    <t>channel</t>
  </si>
  <si>
    <t>ZR1590E-196GD-A</t>
  </si>
  <si>
    <t>D2-RF022721</t>
  </si>
  <si>
    <t>0.0460</t>
  </si>
  <si>
    <t>2.2</t>
  </si>
  <si>
    <t>bezel</t>
  </si>
  <si>
    <t>ZR1591E-200GD-A</t>
  </si>
  <si>
    <t>D2-RF020738</t>
  </si>
  <si>
    <t>ZR1592E-246GD-A</t>
  </si>
  <si>
    <t>D2-RF2B9842</t>
  </si>
  <si>
    <t>ZR1593E-196GD-A</t>
  </si>
  <si>
    <t>D2-RF024524</t>
  </si>
  <si>
    <t>micro prong</t>
  </si>
  <si>
    <t>ZR1594E-180GD-A</t>
  </si>
  <si>
    <t>D2-RF021174</t>
  </si>
  <si>
    <t>1.8</t>
  </si>
  <si>
    <t>ZR1595E-250GD-A</t>
  </si>
  <si>
    <t>D2-RF2B8780</t>
  </si>
  <si>
    <t>ZR1596E-196GD-A</t>
  </si>
  <si>
    <t>D2-RF023736</t>
  </si>
  <si>
    <t>1.05</t>
  </si>
  <si>
    <t>D:\skumapper\CS3638 Concept Spec Sheet D2.xlsx</t>
  </si>
  <si>
    <t>ZR1601E-200FD-A</t>
  </si>
  <si>
    <t>D2-RF022537</t>
  </si>
  <si>
    <t>1.6</t>
  </si>
  <si>
    <t>1.9</t>
  </si>
  <si>
    <t>2.1</t>
  </si>
  <si>
    <t>ZR1602E-220FD-A</t>
  </si>
  <si>
    <t>D2-RF2A1983</t>
  </si>
  <si>
    <t>8.70 X 6.4</t>
  </si>
  <si>
    <t>D:\skumapper\CS3640 Concept Spec Sheet D2.xlsx</t>
  </si>
  <si>
    <t>ZR1607E-250FD-A</t>
  </si>
  <si>
    <t>D2-RF2B5121</t>
  </si>
  <si>
    <t>0.0032</t>
  </si>
  <si>
    <t>2.4</t>
  </si>
  <si>
    <t>0.0700</t>
  </si>
  <si>
    <t>ZR1608E-210FD-B</t>
  </si>
  <si>
    <t>D2-RF2A9894</t>
  </si>
  <si>
    <t>14KY</t>
  </si>
  <si>
    <t>4.60 X 2.42</t>
  </si>
  <si>
    <t>ZR1609E-160FD-A</t>
  </si>
  <si>
    <t>D2-RF1C2054</t>
  </si>
  <si>
    <t>0.0880</t>
  </si>
  <si>
    <t>2.9</t>
  </si>
  <si>
    <t>D:\skumapper\CS3646 Concept Spec Sheet D2(2).xlsx</t>
  </si>
  <si>
    <t>ZZP168-181GH-A</t>
  </si>
  <si>
    <t>D2-PF026715</t>
  </si>
  <si>
    <t>1.6000</t>
  </si>
  <si>
    <t>7.4</t>
  </si>
  <si>
    <t>pave</t>
  </si>
  <si>
    <t>0.0480</t>
  </si>
  <si>
    <t>0.0650</t>
  </si>
  <si>
    <t>ZZE171-156GH-A</t>
  </si>
  <si>
    <t>D2-ER1C5495</t>
  </si>
  <si>
    <t>3.5</t>
  </si>
  <si>
    <t>4.9*2.7</t>
  </si>
  <si>
    <t>3.4*2.6</t>
  </si>
  <si>
    <t>5.8*3.2</t>
  </si>
  <si>
    <t>ZZR1675ST138GHA</t>
  </si>
  <si>
    <t>D2-RB1C5996</t>
  </si>
  <si>
    <t>1.0400</t>
  </si>
  <si>
    <t>9.05 * 5.45</t>
  </si>
  <si>
    <t>4.7*2.4</t>
  </si>
  <si>
    <t>4.3*2.5</t>
  </si>
  <si>
    <t>3.3*2.5</t>
  </si>
  <si>
    <t>0.0920</t>
  </si>
  <si>
    <t>Au585</t>
  </si>
  <si>
    <t>ZZR1676-116GH-A</t>
  </si>
  <si>
    <t>D2-RF1B2117</t>
  </si>
  <si>
    <t>0.3300</t>
  </si>
  <si>
    <t>5.5*3.3</t>
  </si>
  <si>
    <t>0.3000</t>
  </si>
  <si>
    <t>5*3.3</t>
  </si>
  <si>
    <t>0.2200</t>
  </si>
  <si>
    <t>3.8</t>
  </si>
  <si>
    <t>1.2000</t>
  </si>
  <si>
    <t>D:\skumapper\CS3648 Concept Spec Sheet D2.xlsx</t>
  </si>
  <si>
    <t>ZR1663SM-50GH-B</t>
  </si>
  <si>
    <t>D2-RF3C0262</t>
  </si>
  <si>
    <t>3.0000</t>
  </si>
  <si>
    <t>11.7*8.2</t>
  </si>
  <si>
    <t>0.0048</t>
  </si>
  <si>
    <t>ZR1658SM-125GHA</t>
  </si>
  <si>
    <t>D2-RF4A1695</t>
  </si>
  <si>
    <t>Radiant</t>
  </si>
  <si>
    <t>10*7</t>
  </si>
  <si>
    <t>0.85</t>
  </si>
  <si>
    <t>0.0810</t>
  </si>
  <si>
    <t>2.8</t>
  </si>
  <si>
    <t>ZR1653SM-60GH-A</t>
  </si>
  <si>
    <t>D2-RF2C3836</t>
  </si>
  <si>
    <t>8.8*6.2</t>
  </si>
  <si>
    <t>ZR1660SM-50GH-A</t>
  </si>
  <si>
    <t>D2-RF2C4847</t>
  </si>
  <si>
    <t>ZR1661SM-50GH-A</t>
  </si>
  <si>
    <t>D2-RF3C6648</t>
  </si>
  <si>
    <t>ZR1665SM-50GH-A</t>
  </si>
  <si>
    <t>D2-RF2B9916</t>
  </si>
  <si>
    <t>7.3*7.3</t>
  </si>
  <si>
    <t>ZR1664SM-50GH-A</t>
  </si>
  <si>
    <t>D2-RF3A1618</t>
  </si>
  <si>
    <t>2.5000</t>
  </si>
  <si>
    <t>11*7.8</t>
  </si>
  <si>
    <t>ZR1662SM-50GH-A</t>
  </si>
  <si>
    <t>D2-RF2B8666</t>
  </si>
  <si>
    <t>8.3</t>
  </si>
  <si>
    <t>ZR1659SM-125GHB</t>
  </si>
  <si>
    <t>D2-RF3C9974</t>
  </si>
  <si>
    <t>8.85</t>
  </si>
  <si>
    <t>ZR1649SM-90GH-A</t>
  </si>
  <si>
    <t>D2-RF034824</t>
  </si>
  <si>
    <t>0.1070</t>
  </si>
  <si>
    <t>3.1</t>
  </si>
  <si>
    <t>ZR1648SM-90GH-A</t>
  </si>
  <si>
    <t>D2-RF044167</t>
  </si>
  <si>
    <t>ZR1656SM-96GF-A</t>
  </si>
  <si>
    <t>D2-RF3A8995</t>
  </si>
  <si>
    <t>8.5*5.9</t>
  </si>
  <si>
    <t>Straight Baguette</t>
  </si>
  <si>
    <t>4*2</t>
  </si>
  <si>
    <t>ZR1657SM-96GFA</t>
  </si>
  <si>
    <t>D2-RF4A8859</t>
  </si>
  <si>
    <t>9.5*6.75</t>
  </si>
  <si>
    <t>658.32</t>
  </si>
  <si>
    <t>ZR1655SM-90GF-A</t>
  </si>
  <si>
    <t>D2-RF048210</t>
  </si>
  <si>
    <t>12.9*8</t>
  </si>
  <si>
    <t>4.5*2.96</t>
  </si>
  <si>
    <t>ZR1654SM-46GH-B</t>
  </si>
  <si>
    <t>D2-RF034523</t>
  </si>
  <si>
    <t>ZR1652SM-60GF-B</t>
  </si>
  <si>
    <t>D2-RF3A8892</t>
  </si>
  <si>
    <t>ZR1651SM-90GH-A</t>
  </si>
  <si>
    <t>D2-RF032169</t>
  </si>
  <si>
    <t>ZR1650SM-90GH-A</t>
  </si>
  <si>
    <t>D2-RF3B0654</t>
  </si>
  <si>
    <t>9.1*6.5</t>
  </si>
  <si>
    <t>ZR1659B-130GH-A</t>
  </si>
  <si>
    <t>D2-RF1B9355</t>
  </si>
  <si>
    <t>ZR1647SM-90GH-A</t>
  </si>
  <si>
    <t>D2-RF043835</t>
  </si>
  <si>
    <t>D:\skumapper\CS3656 Concept Spec Sheet D2.xlsx</t>
  </si>
  <si>
    <t>ZR1707E-230GD-A</t>
  </si>
  <si>
    <t>D2-RF023718</t>
  </si>
  <si>
    <t>9.3*6.5</t>
  </si>
  <si>
    <t>0.0380</t>
  </si>
  <si>
    <t>0.0600</t>
  </si>
  <si>
    <t>3.9*2.1</t>
  </si>
  <si>
    <t>ZR1708E-230GD-A</t>
  </si>
  <si>
    <t>D2-RF020474</t>
  </si>
  <si>
    <t>7.45</t>
  </si>
  <si>
    <t>ZR1709E-210GD-A</t>
  </si>
  <si>
    <t>D2-RF2A3253</t>
  </si>
  <si>
    <t>334.00</t>
  </si>
  <si>
    <t>ZR1710E-270GD-A</t>
  </si>
  <si>
    <t>D2-RF2A4431</t>
  </si>
  <si>
    <t>0.1190</t>
  </si>
  <si>
    <t>3.2</t>
  </si>
  <si>
    <t>ZR1711E-260GD-A</t>
  </si>
  <si>
    <t>D2-RF2A8995</t>
  </si>
  <si>
    <t>ZR1712E-250GD-A</t>
  </si>
  <si>
    <t>D2-RF2C4721</t>
  </si>
  <si>
    <t>ZR1713E-220GD-A</t>
  </si>
  <si>
    <t>D2-RF2A5742</t>
  </si>
  <si>
    <t>0.0540</t>
  </si>
  <si>
    <t>ZR1714E-250GD-A</t>
  </si>
  <si>
    <t>D2-RF2B8523</t>
  </si>
  <si>
    <t>ZR1715E-200GD-A</t>
  </si>
  <si>
    <t>D2-RF028656</t>
  </si>
  <si>
    <t>ZR1716E-200GD-A</t>
  </si>
  <si>
    <t>D2-RF2A0474</t>
  </si>
  <si>
    <t>ZR1717E-250GD-A</t>
  </si>
  <si>
    <t>D2-RF2B2866</t>
  </si>
  <si>
    <t>ZR1719E-240GD-B</t>
  </si>
  <si>
    <t>D2-RF022481</t>
  </si>
  <si>
    <t>3.5*2.3</t>
  </si>
  <si>
    <t>ZR1720E-300GD-A</t>
  </si>
  <si>
    <t>D2-RF2B2811</t>
  </si>
  <si>
    <t>4.9*2.6</t>
  </si>
  <si>
    <t>ZR1721E-296GD-A</t>
  </si>
  <si>
    <t>D2-RF2B7476</t>
  </si>
  <si>
    <t>ZR1723E-300GD-A</t>
  </si>
  <si>
    <t>ZR1724E-237GD-A</t>
  </si>
  <si>
    <t>D2-RF2B1835</t>
  </si>
  <si>
    <t>10*7.3</t>
  </si>
  <si>
    <t>3.6*2.37</t>
  </si>
  <si>
    <t>ZR1725E-246GD-A</t>
  </si>
  <si>
    <t>D2-RF2B0497</t>
  </si>
  <si>
    <t>3.7*2.43</t>
  </si>
  <si>
    <t>4.3*2.26</t>
  </si>
  <si>
    <t>ZR1726E-210GD-A</t>
  </si>
  <si>
    <t>D2-RF2A3736</t>
  </si>
  <si>
    <t>D:\skumapper\CS3658 Concept Spec Sheet D2.xlsx</t>
  </si>
  <si>
    <t>ZR1696E-85GD-B</t>
  </si>
  <si>
    <t>D2-RF759917</t>
  </si>
  <si>
    <t>0.5000</t>
  </si>
  <si>
    <t>5.1</t>
  </si>
  <si>
    <t>bazel</t>
  </si>
  <si>
    <t>ZR1697E-96GD-B</t>
  </si>
  <si>
    <t>D2-RF014323</t>
  </si>
  <si>
    <t>5.8</t>
  </si>
  <si>
    <t>ZR1698E-85GD-B</t>
  </si>
  <si>
    <t>D2-RF010720</t>
  </si>
  <si>
    <t>0.6250</t>
  </si>
  <si>
    <t>5.4</t>
  </si>
  <si>
    <t>89.60</t>
  </si>
  <si>
    <t>ZR1699E-70GD-B</t>
  </si>
  <si>
    <t>D2-RF753892</t>
  </si>
  <si>
    <t>75.60</t>
  </si>
  <si>
    <t>ZR1700E-80GD-A</t>
  </si>
  <si>
    <t>D2-RF014125</t>
  </si>
  <si>
    <t>ZR1701E-75GD-A</t>
  </si>
  <si>
    <t>D2-RF759131</t>
  </si>
  <si>
    <t>ZR1702E-100GD-B</t>
  </si>
  <si>
    <t>D2-RF014675</t>
  </si>
  <si>
    <t>4.1*2.7</t>
  </si>
  <si>
    <t>ZR1703E-80GD-B</t>
  </si>
  <si>
    <t>D2-RF754885</t>
  </si>
  <si>
    <t>ZR1704E-90GD-B</t>
  </si>
  <si>
    <t>D2-RF019131</t>
  </si>
  <si>
    <t>ZR1705E-90GD-A</t>
  </si>
  <si>
    <t>D2-RF017674</t>
  </si>
  <si>
    <t>0.7400</t>
  </si>
  <si>
    <t>7.2*5.1</t>
  </si>
  <si>
    <t>139.12</t>
  </si>
  <si>
    <t>ZR1706E-100GD-A</t>
  </si>
  <si>
    <t>D2-RF1A0285</t>
  </si>
  <si>
    <t>D:\skumapper\CS3662 Concept Spec Sheet D2.xlsx</t>
  </si>
  <si>
    <t>ZR1734E-270GF-A</t>
  </si>
  <si>
    <t>VD163D2-R6635</t>
  </si>
  <si>
    <t>half bezel</t>
  </si>
  <si>
    <t>ZR1735E-246GF-A</t>
  </si>
  <si>
    <t>VD163D2-R6649</t>
  </si>
  <si>
    <t>4.1*2.2</t>
  </si>
  <si>
    <t>ZR1736E-237GF-A</t>
  </si>
  <si>
    <t>VD163D2-R6743</t>
  </si>
  <si>
    <t>ZR1737E-237GF-B</t>
  </si>
  <si>
    <t>VD163D2-R6740</t>
  </si>
  <si>
    <t>ZR1738E-340GF-B</t>
  </si>
  <si>
    <t>VD163D2-R6745</t>
  </si>
  <si>
    <t>ZR1739E-300GF-B</t>
  </si>
  <si>
    <t>VD163D2-R6741</t>
  </si>
  <si>
    <t>ZR1740E-246GF-A</t>
  </si>
  <si>
    <t>VD163D2-R6742</t>
  </si>
  <si>
    <t>4.3*2.3</t>
  </si>
  <si>
    <t>ZR1741E-340GF-A</t>
  </si>
  <si>
    <t>VD163D2-R6744</t>
  </si>
  <si>
    <t>D:\skumapper\CS3702 concept spec sheet D2.xlsx</t>
  </si>
  <si>
    <t>ZR1828RPE300FDB</t>
  </si>
  <si>
    <t>VD163D2-R6896</t>
  </si>
  <si>
    <t>0.0560</t>
  </si>
  <si>
    <t>ZR1824RPE410FDK</t>
  </si>
  <si>
    <t>VD163D2-R6892</t>
  </si>
  <si>
    <t>PLATINUM</t>
  </si>
  <si>
    <t>10.25*7.1</t>
  </si>
  <si>
    <t>0.1300</t>
  </si>
  <si>
    <t>3.40*2.62</t>
  </si>
  <si>
    <t>0.1900</t>
  </si>
  <si>
    <t>3.80*2.92</t>
  </si>
  <si>
    <t>4.00*3.08</t>
  </si>
  <si>
    <t>ZR1830RPE420FDK</t>
  </si>
  <si>
    <t>VD163D2-R6898</t>
  </si>
  <si>
    <t>11.8*8.2</t>
  </si>
  <si>
    <t>4.7*3.29</t>
  </si>
  <si>
    <t>ZR1822RPE270FDK</t>
  </si>
  <si>
    <t>VD163D2-R6890</t>
  </si>
  <si>
    <t>11.4*7.1</t>
  </si>
  <si>
    <t>ZR1827RPE410FDK</t>
  </si>
  <si>
    <t>VD163D2-R6895</t>
  </si>
  <si>
    <t>2.90*2.23</t>
  </si>
  <si>
    <t>3.10*2.38</t>
  </si>
  <si>
    <t>3.30*2.54</t>
  </si>
  <si>
    <t>3.60*2.77</t>
  </si>
  <si>
    <t>ZR1823RPE396FDK</t>
  </si>
  <si>
    <t>VD163D2-R6891</t>
  </si>
  <si>
    <t>9.75*6.75</t>
  </si>
  <si>
    <t>Straight
Baguette</t>
  </si>
  <si>
    <t>3*1.5</t>
  </si>
  <si>
    <t>ZR1831RPE390FDK</t>
  </si>
  <si>
    <t>VD163D2-R6899</t>
  </si>
  <si>
    <t>3.6*2.52</t>
  </si>
  <si>
    <t>D:\skumapper\CS3711 concept spec sheet D2.xlsx</t>
  </si>
  <si>
    <t>ZR1876SM-120FFB</t>
  </si>
  <si>
    <t>VD163D2-R6900</t>
  </si>
  <si>
    <t>611.00</t>
  </si>
  <si>
    <t>ZR1877SM-100FFA</t>
  </si>
  <si>
    <t>VD163D2-R6901</t>
  </si>
  <si>
    <t>9.5*6.7</t>
  </si>
  <si>
    <t>642.20</t>
  </si>
  <si>
    <t>4.8*2.53</t>
  </si>
  <si>
    <t>ZR1878SM-150FFB</t>
  </si>
  <si>
    <t>VD163D2-R6902</t>
  </si>
  <si>
    <t>ZR1879SM-100FFB</t>
  </si>
  <si>
    <t>VD163D2-R6903</t>
  </si>
  <si>
    <t>4.1*2.16</t>
  </si>
  <si>
    <t>ZR1880SM-120FFB</t>
  </si>
  <si>
    <t>VD163D2-R6904</t>
  </si>
  <si>
    <t>D:\skumapper\CS3719 concept spec sheet D2 (1).xlsx</t>
  </si>
  <si>
    <t>RM 7572</t>
  </si>
  <si>
    <t>VD163D2-R6910</t>
  </si>
  <si>
    <t>2.6000</t>
  </si>
  <si>
    <t>476.16</t>
  </si>
  <si>
    <t>0.1700</t>
  </si>
  <si>
    <t>5.5*2.89</t>
  </si>
  <si>
    <t>RM 7873</t>
  </si>
  <si>
    <t>VD163D2-R6938</t>
  </si>
  <si>
    <t>RM 7568</t>
  </si>
  <si>
    <t>VD163D2-R6906</t>
  </si>
  <si>
    <t>14KWY</t>
  </si>
  <si>
    <t>389.34</t>
  </si>
  <si>
    <t>3.9*2.05</t>
  </si>
  <si>
    <t>RM 7574</t>
  </si>
  <si>
    <t>VD163D2-R6942</t>
  </si>
  <si>
    <t>10*7.3*4.45</t>
  </si>
  <si>
    <t>414.06</t>
  </si>
  <si>
    <t>0.0021</t>
  </si>
  <si>
    <t>0.8</t>
  </si>
  <si>
    <t>RM 7871</t>
  </si>
  <si>
    <t>VD163D2-R6935</t>
  </si>
  <si>
    <t>2.5700</t>
  </si>
  <si>
    <t>555.52</t>
  </si>
  <si>
    <t>4.5*2.37</t>
  </si>
  <si>
    <t>RM 7575</t>
  </si>
  <si>
    <t>VD163D2-R6905</t>
  </si>
  <si>
    <t>RM 7631</t>
  </si>
  <si>
    <t>VD163D2-R6931</t>
  </si>
  <si>
    <t>4.9*2.58</t>
  </si>
  <si>
    <t>RM 7628</t>
  </si>
  <si>
    <t>VD163D2-R6932</t>
  </si>
  <si>
    <t>RM 7629</t>
  </si>
  <si>
    <t>VD163D2-R6933</t>
  </si>
  <si>
    <t>3.8*2.66</t>
  </si>
  <si>
    <t>RM 7630</t>
  </si>
  <si>
    <t>VD163D2-R6934</t>
  </si>
  <si>
    <t>RM 7626</t>
  </si>
  <si>
    <t>VD163D2-R6939</t>
  </si>
  <si>
    <t>11*7.8*4.76</t>
  </si>
  <si>
    <t>RM 7627</t>
  </si>
  <si>
    <t>VD163D2-R6940</t>
  </si>
  <si>
    <t>RM 7876A</t>
  </si>
  <si>
    <t>VD163D2-R6937</t>
  </si>
  <si>
    <t>RM 7584</t>
  </si>
  <si>
    <t>VD163D2-R6908</t>
  </si>
  <si>
    <t>RM 7569</t>
  </si>
  <si>
    <t>VD163D2-R6907</t>
  </si>
  <si>
    <t>RM 7875</t>
  </si>
  <si>
    <t>VD163D2-R6936</t>
  </si>
  <si>
    <t>RM 7567</t>
  </si>
  <si>
    <t>VD163D2-R6909</t>
  </si>
  <si>
    <t>1.5500</t>
  </si>
  <si>
    <t>305.35</t>
  </si>
  <si>
    <t>4.7*2.47</t>
  </si>
  <si>
    <t>D:\skumapper\CS3722 concept spec sheet D2.xlsx</t>
  </si>
  <si>
    <t>ZR1908E-400EF-A</t>
  </si>
  <si>
    <t>VD163D2-R6964 revised</t>
  </si>
  <si>
    <t>2.50.</t>
  </si>
  <si>
    <t>ZR1909E-200EF-A</t>
  </si>
  <si>
    <t>VD163D2-R6963 revised</t>
  </si>
  <si>
    <t>ZR1910E-300EF-B</t>
  </si>
  <si>
    <t>VD163D2-R6956</t>
  </si>
  <si>
    <t>D:\skumapper\EARJR 0.20, 0.25, 0.33, 0.50, 0.75 &amp; 1.00ct in Silver Series.xlsx</t>
  </si>
  <si>
    <t>D2-ME0266D</t>
  </si>
  <si>
    <t>10K</t>
  </si>
  <si>
    <t>Channel</t>
  </si>
  <si>
    <t>D2-ME0266F</t>
  </si>
  <si>
    <t>10KW</t>
  </si>
  <si>
    <t>0.0215</t>
  </si>
  <si>
    <t>D:\skumapper\Lab PE432.xlsx</t>
  </si>
  <si>
    <t>RD89</t>
  </si>
  <si>
    <t>Bezel</t>
  </si>
  <si>
    <t>Microscopic split prong</t>
  </si>
  <si>
    <t>D:\skumapper\Lab-BV020.xlsx</t>
  </si>
  <si>
    <t>BR209109</t>
  </si>
  <si>
    <t>0.050</t>
  </si>
  <si>
    <t>D:\skumapper\Lab-EARJR-023.xlsx</t>
  </si>
  <si>
    <t>ME0266D</t>
  </si>
  <si>
    <t>SILVER</t>
  </si>
  <si>
    <t>D:\skumapper\Lab-ER241.xlsx</t>
  </si>
  <si>
    <t>YE0456A</t>
  </si>
  <si>
    <t>Wall prong</t>
  </si>
  <si>
    <t>D:\skumapper\Lab-ER242.xlsx</t>
  </si>
  <si>
    <t>YE2456C</t>
  </si>
  <si>
    <t>0.002</t>
  </si>
  <si>
    <t>0.80</t>
  </si>
  <si>
    <t>D:\skumapper\Lab-PE308.xlsx</t>
  </si>
  <si>
    <t>UP3540A</t>
  </si>
  <si>
    <t>Silver W</t>
  </si>
  <si>
    <t>0.0665</t>
  </si>
  <si>
    <t>Flush</t>
  </si>
  <si>
    <t>D:\skumapper\Lab-PE363-14.xlsx</t>
  </si>
  <si>
    <t>VP3587B</t>
  </si>
  <si>
    <t>Silver(W)</t>
  </si>
  <si>
    <t>0.024</t>
  </si>
  <si>
    <t>0.0805</t>
  </si>
  <si>
    <t>D:\skumapper\Lab-PE395-09.xlsx</t>
  </si>
  <si>
    <t>XP2181A</t>
  </si>
  <si>
    <t>silver</t>
  </si>
  <si>
    <t>D:\skumapper\Lab-PE397.xlsx</t>
  </si>
  <si>
    <t>XP2180A</t>
  </si>
  <si>
    <t>D:\skumapper\Lab-PE404 &amp; PE406 (1).xlsx</t>
  </si>
  <si>
    <t>XP2185B</t>
  </si>
  <si>
    <t>0.00305</t>
  </si>
  <si>
    <t>0.00475</t>
  </si>
  <si>
    <t>0.006</t>
  </si>
  <si>
    <t>XP2246D</t>
  </si>
  <si>
    <t>D:\skumapper\Lab-PE425.xlsx</t>
  </si>
  <si>
    <t>YP0456AB</t>
  </si>
  <si>
    <t>YP0456A</t>
  </si>
  <si>
    <t>0.097</t>
  </si>
  <si>
    <t>YP0456D</t>
  </si>
  <si>
    <t>0.230</t>
  </si>
  <si>
    <t>3.90</t>
  </si>
  <si>
    <t>D:\skumapper\Lab-PE427.xlsx</t>
  </si>
  <si>
    <t>YP2457D</t>
  </si>
  <si>
    <t>0.003</t>
  </si>
  <si>
    <t>0.152</t>
  </si>
  <si>
    <t>Wall Prong</t>
  </si>
  <si>
    <t>D:\skumapper\Lab-RE1065-09.xlsx</t>
  </si>
  <si>
    <t>YR4425A</t>
  </si>
  <si>
    <t>D:\skumapper\Matching Eng ring-ZAB001-1.00.xlsx</t>
  </si>
  <si>
    <t>D2-RF104994</t>
  </si>
  <si>
    <t>SI1-SI2</t>
  </si>
  <si>
    <t>D2-RF252682</t>
  </si>
  <si>
    <t>D2-RF330550</t>
  </si>
  <si>
    <t>D2-RF502322</t>
  </si>
  <si>
    <t>D2-RF758569</t>
  </si>
  <si>
    <t>2.45</t>
  </si>
  <si>
    <t>D2-RF011552</t>
  </si>
  <si>
    <t>2.85</t>
  </si>
  <si>
    <t>D2-RF1A2682</t>
  </si>
  <si>
    <t>0.1140</t>
  </si>
  <si>
    <t>D2-RF1C4994</t>
  </si>
  <si>
    <t>D2-RF2A8306</t>
  </si>
  <si>
    <t>0.2040</t>
  </si>
  <si>
    <t>D:\skumapper\Matching Eng ZAB034-0.70 &amp;1.00ct band.xlsx</t>
  </si>
  <si>
    <t>ZAB034-18II-A</t>
  </si>
  <si>
    <t>D2-RF259587</t>
  </si>
  <si>
    <t>ZAB034-30II-A</t>
  </si>
  <si>
    <t>D2-RF339706</t>
  </si>
  <si>
    <t>ZAB034-46II-A</t>
  </si>
  <si>
    <t>D2-RF107636</t>
  </si>
  <si>
    <t>ZAB034-70II-A</t>
  </si>
  <si>
    <t>D2-RF750817</t>
  </si>
  <si>
    <t>0.0608</t>
  </si>
  <si>
    <t>ZAB034-new model</t>
  </si>
  <si>
    <t>0.116</t>
  </si>
  <si>
    <t>3.3</t>
  </si>
  <si>
    <t>ZAB034-146II-A</t>
  </si>
  <si>
    <t>D2-RF1B6762</t>
  </si>
  <si>
    <t>ZAB034-196</t>
  </si>
  <si>
    <t>D2-RF1C1262</t>
  </si>
  <si>
    <t>D:\skumapper\matching wedding band to reference style# ZR1530E-300GF-A in ring size 5.50 in 14KW.xlsx</t>
  </si>
  <si>
    <t>D:\skumapper\New PD ZR1653 ZR1654 ZR1659 ZR1663 ZAB040 semi.xlsx</t>
  </si>
  <si>
    <t>Ref: ZR1653</t>
  </si>
  <si>
    <t>ZR1681SM-60GH-A</t>
  </si>
  <si>
    <t>10.0x7.0</t>
  </si>
  <si>
    <t>Ref: ZR1654</t>
  </si>
  <si>
    <t>ref ZR1654SM-46GH-B</t>
  </si>
  <si>
    <t>Ref: ZR1659</t>
  </si>
  <si>
    <t>Ref ZR1659SM-125GHB</t>
  </si>
  <si>
    <t>4.0000</t>
  </si>
  <si>
    <t>11.20x7.80</t>
  </si>
  <si>
    <t>12.80x8.90</t>
  </si>
  <si>
    <t>Ref: ZR1663</t>
  </si>
  <si>
    <t>ref ZR1663SM-50GH-B</t>
  </si>
  <si>
    <t>Pear Shape</t>
  </si>
  <si>
    <t>12.90x8.0</t>
  </si>
  <si>
    <t>15.0x7.50</t>
  </si>
  <si>
    <t>Ref: ZAB040</t>
  </si>
  <si>
    <t>Ref ZAB040-175HD-A</t>
  </si>
  <si>
    <t>EME</t>
  </si>
  <si>
    <t>3.10x2.21</t>
  </si>
  <si>
    <t>D:\skumapper\Para Oval Collection Costing.xlsx</t>
  </si>
  <si>
    <t>D2-RF2A4721</t>
  </si>
  <si>
    <t>18KY</t>
  </si>
  <si>
    <t>OVAL-PO89</t>
  </si>
  <si>
    <t>11.38*6.54</t>
  </si>
  <si>
    <t>NCVD</t>
  </si>
  <si>
    <t>(G</t>
  </si>
  <si>
    <t>D:\skumapper\Ray new order - 22nd May 2023-2.xlsx</t>
  </si>
  <si>
    <t>EZB34-296GF-A</t>
  </si>
  <si>
    <t>3.20*2.29mm</t>
  </si>
  <si>
    <t>D:\skumapper\Ray patel -PD Costings .xlsx</t>
  </si>
  <si>
    <t>ZR1863E-296FD-A</t>
  </si>
  <si>
    <t>VD163D2-R6732</t>
  </si>
  <si>
    <t>0.110</t>
  </si>
  <si>
    <t>BAGUETTE</t>
  </si>
  <si>
    <t>CHANNEL</t>
  </si>
  <si>
    <t>D:\skumapper\RE914E-96C-WR-UR6731HE-(GW I1-I2-RD 0.75CT)-(ZR802E-96IH-A).xlsx</t>
  </si>
  <si>
    <t>UR6731HE</t>
  </si>
  <si>
    <t>14KWP</t>
  </si>
  <si>
    <t>0.750</t>
  </si>
  <si>
    <t>5.65</t>
  </si>
  <si>
    <t>I</t>
  </si>
  <si>
    <t>D:\skumapper\RM 7442.xlsx</t>
  </si>
  <si>
    <t>Ref-ZR1310</t>
  </si>
  <si>
    <t>4.7 X 3.09</t>
  </si>
  <si>
    <t>D:\skumapper\RM 7443.xlsx</t>
  </si>
  <si>
    <t>Ref-ZR1562SM</t>
  </si>
  <si>
    <t>RM 7443</t>
  </si>
  <si>
    <t>RADIANT</t>
  </si>
  <si>
    <t>3.40 x 2.62</t>
  </si>
  <si>
    <t>3.80 x 2.92</t>
  </si>
  <si>
    <t>4.00 x 3.08</t>
  </si>
  <si>
    <t>D:\skumapper\RM 7444.xlsx</t>
  </si>
  <si>
    <t>Ref-ZR1532</t>
  </si>
  <si>
    <t>RM 7444</t>
  </si>
  <si>
    <t>Split Prong</t>
  </si>
  <si>
    <t>D:\skumapper\RM 7445.xlsx</t>
  </si>
  <si>
    <t>Ref-ZR1580</t>
  </si>
  <si>
    <t>RM 7445</t>
  </si>
  <si>
    <t>4.4*2.32</t>
  </si>
  <si>
    <t>D:\skumapper\RM 7446.xlsx</t>
  </si>
  <si>
    <t>Ref-ZR1723</t>
  </si>
  <si>
    <t>RM 7446</t>
  </si>
  <si>
    <t>D:\skumapper\RM 7447.xlsx</t>
  </si>
  <si>
    <t>Ref-ZR1529</t>
  </si>
  <si>
    <t>RM7447</t>
  </si>
  <si>
    <t>D:\skumapper\RM 7448.xlsx</t>
  </si>
  <si>
    <t>Ref-ZR1050</t>
  </si>
  <si>
    <t>4.0X2.11</t>
  </si>
  <si>
    <t>0.00775</t>
  </si>
  <si>
    <t>D:\skumapper\RM 7464.xlsx</t>
  </si>
  <si>
    <t>ZR1856B-37GF-A</t>
  </si>
  <si>
    <t>Ref-ZR1429</t>
  </si>
  <si>
    <t>4 *2.0</t>
  </si>
  <si>
    <t>D:\skumapper\RV1050 in Lab.xlsx</t>
  </si>
  <si>
    <t>RV1046SM22CZ10Y</t>
  </si>
  <si>
    <t>RF012464</t>
  </si>
  <si>
    <t>10KY</t>
  </si>
  <si>
    <t>0.6200</t>
  </si>
  <si>
    <t>5.3MM</t>
  </si>
  <si>
    <t>840.72</t>
  </si>
  <si>
    <t>I1-2</t>
  </si>
  <si>
    <t>12.00</t>
  </si>
  <si>
    <t>1.7MM</t>
  </si>
  <si>
    <t>RV1047SM12CZ10Y</t>
  </si>
  <si>
    <t>RF758738</t>
  </si>
  <si>
    <t>6.5 X 4.9MM</t>
  </si>
  <si>
    <t>972.09</t>
  </si>
  <si>
    <t>SI3-I1</t>
  </si>
  <si>
    <t>14.00</t>
  </si>
  <si>
    <t>1.5MM</t>
  </si>
  <si>
    <t>RV1048SM12CZ10Y</t>
  </si>
  <si>
    <t>RF756258</t>
  </si>
  <si>
    <t>6.1 X 4.5MM</t>
  </si>
  <si>
    <t>746.72</t>
  </si>
  <si>
    <t>RV1041R89B123BY</t>
  </si>
  <si>
    <t>RF1A2537</t>
  </si>
  <si>
    <t>4</t>
  </si>
  <si>
    <t>RV1049SM50CZ10Y</t>
  </si>
  <si>
    <t>RF1A8649</t>
  </si>
  <si>
    <t>6.0 X 4.5MM</t>
  </si>
  <si>
    <t>4.0 X 2.1 MM</t>
  </si>
  <si>
    <t>RV1050SM42CZ10Y</t>
  </si>
  <si>
    <t>RF1A9894</t>
  </si>
  <si>
    <t>5.35MM</t>
  </si>
  <si>
    <t>4.0X2.1</t>
  </si>
  <si>
    <t>0.0082</t>
  </si>
  <si>
    <t>D:\skumapper\Sku ZR1167E ( we want it with 3.5ct center stone) she wants the lateral stones smaller 1-3 shorter in 14kw ring size 4.5 (1).xlsx</t>
  </si>
  <si>
    <t>3.5000</t>
  </si>
  <si>
    <t>EM</t>
  </si>
  <si>
    <t>10.17X7.13X4.84MM</t>
  </si>
  <si>
    <t>D</t>
  </si>
  <si>
    <t>VVS2</t>
  </si>
  <si>
    <t>Split prong</t>
  </si>
  <si>
    <t>Tappers</t>
  </si>
  <si>
    <t>4.75x2.50x2.00mm</t>
  </si>
  <si>
    <t>D:\skumapper\UAB003-200IH-E-D2-RF022022-(I VS2-SI1-SBG).xlsx</t>
  </si>
  <si>
    <t>UAB003-200IH-E</t>
  </si>
  <si>
    <t>D2-RF022022</t>
  </si>
  <si>
    <t>SBG</t>
  </si>
  <si>
    <t>4.00*2.00</t>
  </si>
  <si>
    <t>D:\skumapper\UNK07-46GD-A.xlsx</t>
  </si>
  <si>
    <t>UNK07-46GD-A</t>
  </si>
  <si>
    <t>D2-PF504379</t>
  </si>
  <si>
    <t>4.2*2.65</t>
  </si>
  <si>
    <t>4.5*3.3</t>
  </si>
  <si>
    <t>5.5*3</t>
  </si>
  <si>
    <t>UNK07-46GD-A Y</t>
  </si>
  <si>
    <t>14Ky</t>
  </si>
  <si>
    <t>D:\skumapper\UNK09-54GD-B .xlsx</t>
  </si>
  <si>
    <t>UNK09-54GD-A</t>
  </si>
  <si>
    <t>D2-NA751697</t>
  </si>
  <si>
    <t>6.1*4.4</t>
  </si>
  <si>
    <t>D:\skumapper\updated price for style# ZR1028E-260ID-K in platinum.xlsx</t>
  </si>
  <si>
    <t>D2-RF2C1697</t>
  </si>
  <si>
    <t>8.24</t>
  </si>
  <si>
    <t>D:\skumapper\UR079-30 - ZR1387.xlsx</t>
  </si>
  <si>
    <t>UR079-30IH-F</t>
  </si>
  <si>
    <t>D2-RF338385</t>
  </si>
  <si>
    <t>centre prong</t>
  </si>
  <si>
    <t>D:\skumapper\WP050-400GF-A.xlsx</t>
  </si>
  <si>
    <t>1.045</t>
  </si>
  <si>
    <t>0.815</t>
  </si>
  <si>
    <t>6.00</t>
  </si>
  <si>
    <t>0.670</t>
  </si>
  <si>
    <t>5.60</t>
  </si>
  <si>
    <t>0.530</t>
  </si>
  <si>
    <t>5.20</t>
  </si>
  <si>
    <t>0.455</t>
  </si>
  <si>
    <t>4.90</t>
  </si>
  <si>
    <t>0.370</t>
  </si>
  <si>
    <t>4.60</t>
  </si>
  <si>
    <t>0.270</t>
  </si>
  <si>
    <t>4.20</t>
  </si>
  <si>
    <t>D:\skumapper\WR1764.xlsx</t>
  </si>
  <si>
    <t>D2-RF034431</t>
  </si>
  <si>
    <t>12.05*6.87</t>
  </si>
  <si>
    <t>944.96</t>
  </si>
  <si>
    <t>micro pave</t>
  </si>
  <si>
    <t>D:\skumapper\WS Bridal 1, Bridal 2 and Matching Band All Detail Cosing updated as on 9th Jan 2025 for Genric.xlsx</t>
  </si>
  <si>
    <t>ZR1812E-200TS-A</t>
  </si>
  <si>
    <t>RM 7497</t>
  </si>
  <si>
    <t>Half Bezel</t>
  </si>
  <si>
    <t>ZR1812E-200TS-K</t>
  </si>
  <si>
    <t>ZR1812E-250TS-A</t>
  </si>
  <si>
    <t>RM 7746</t>
  </si>
  <si>
    <t>7.30</t>
  </si>
  <si>
    <t>ZR1812E-250TS-K</t>
  </si>
  <si>
    <t>ZR1812E-350TS-A</t>
  </si>
  <si>
    <t>RM 7498</t>
  </si>
  <si>
    <t>8.30</t>
  </si>
  <si>
    <t>ZR1812E-350TS-K</t>
  </si>
  <si>
    <t>ZR1812E-450TS-A</t>
  </si>
  <si>
    <t>RM7714</t>
  </si>
  <si>
    <t>9.40</t>
  </si>
  <si>
    <t>0.0875</t>
  </si>
  <si>
    <t>ZR1812E-450TS-K</t>
  </si>
  <si>
    <t>ZR1867E-200TS-A</t>
  </si>
  <si>
    <t>RM 7499-1.00</t>
  </si>
  <si>
    <t>OV</t>
  </si>
  <si>
    <t>3.70 X 2.60</t>
  </si>
  <si>
    <t>ZR1867E-200TS-K</t>
  </si>
  <si>
    <t>ZR1867E-300TS-A</t>
  </si>
  <si>
    <t>RM 7500-1.50</t>
  </si>
  <si>
    <t>3.70X2.6MM</t>
  </si>
  <si>
    <t>ZR1867E-300TS-K</t>
  </si>
  <si>
    <t>ZR1867E-350TS-A</t>
  </si>
  <si>
    <t>RM 7501</t>
  </si>
  <si>
    <t>10.0 x 7.30</t>
  </si>
  <si>
    <t>3.70 x 2.60</t>
  </si>
  <si>
    <t>ZR1867E-350TS-K</t>
  </si>
  <si>
    <t>ZR1867E-450TS-A</t>
  </si>
  <si>
    <t>RM 7716</t>
  </si>
  <si>
    <t>11.7 X 8.2</t>
  </si>
  <si>
    <t>4.0 X 2.8</t>
  </si>
  <si>
    <t>ZR1867E-450TS-K</t>
  </si>
  <si>
    <t>ZR1814E-200TS-A</t>
  </si>
  <si>
    <t>RM 7717</t>
  </si>
  <si>
    <t>2.80 X 2.00</t>
  </si>
  <si>
    <t>ZR1814E-200TS-K</t>
  </si>
  <si>
    <t>ZR1814E-300TS-A</t>
  </si>
  <si>
    <t>RM 7503</t>
  </si>
  <si>
    <t>7.7X5.5MM</t>
  </si>
  <si>
    <t>3.00X2.14</t>
  </si>
  <si>
    <t>ZR1814E-300TS-K</t>
  </si>
  <si>
    <t>ZR1814E-350TS-A</t>
  </si>
  <si>
    <t>RM 7504</t>
  </si>
  <si>
    <t>8.50 x 5.90mm</t>
  </si>
  <si>
    <t>3.0X2.1</t>
  </si>
  <si>
    <t>ZR1814E-350TS-K</t>
  </si>
  <si>
    <t>ZR1814E-500TS-A</t>
  </si>
  <si>
    <t>RM 7718</t>
  </si>
  <si>
    <t>9.75X6.75</t>
  </si>
  <si>
    <t>0.1400</t>
  </si>
  <si>
    <t>3.5 X 2.5</t>
  </si>
  <si>
    <t>ZR1814E-500TS-K</t>
  </si>
  <si>
    <t>ZR1813E-250TS-A</t>
  </si>
  <si>
    <t>RM 7505-1.0</t>
  </si>
  <si>
    <t>7.20 X 4.90</t>
  </si>
  <si>
    <t>3.00 X 2.31</t>
  </si>
  <si>
    <t>ZR1813E-250TS-K</t>
  </si>
  <si>
    <t>ZR1813E-300TS-A</t>
  </si>
  <si>
    <t>7.9X 5.50MM</t>
  </si>
  <si>
    <t>3.00x2.31</t>
  </si>
  <si>
    <t>ZR1813E-300TS-K</t>
  </si>
  <si>
    <t>ZR1813E-350TS-A</t>
  </si>
  <si>
    <t>RM 7507</t>
  </si>
  <si>
    <t>8.80 x 6.20</t>
  </si>
  <si>
    <t>3.00x2.30</t>
  </si>
  <si>
    <t>ZR1813E-350TS-K</t>
  </si>
  <si>
    <t>ZR1813E-500TS-A</t>
  </si>
  <si>
    <t>RM7719</t>
  </si>
  <si>
    <t>10.20X7.20</t>
  </si>
  <si>
    <t>0.1450</t>
  </si>
  <si>
    <t>3.5 X 2.69</t>
  </si>
  <si>
    <t>0.0125</t>
  </si>
  <si>
    <t>ZR1813E-500TS-K</t>
  </si>
  <si>
    <t>ZR1816E-200TS-A</t>
  </si>
  <si>
    <t>RM7846</t>
  </si>
  <si>
    <t>3.5 x 2.30</t>
  </si>
  <si>
    <t>ZR1816E-200TS-K</t>
  </si>
  <si>
    <t>ZR1816E-250TS-A</t>
  </si>
  <si>
    <t>RM7515</t>
  </si>
  <si>
    <t>7.40</t>
  </si>
  <si>
    <t>ZR1816E-250TS-K</t>
  </si>
  <si>
    <t>ZR1816E-300TS-A</t>
  </si>
  <si>
    <t>RM7516</t>
  </si>
  <si>
    <t>ZR1816E-300TS-K</t>
  </si>
  <si>
    <t>ZR1816E-450TS-A</t>
  </si>
  <si>
    <t>RM7847</t>
  </si>
  <si>
    <t>3.8 x 2.5</t>
  </si>
  <si>
    <t>ZR1816E-450TS-K</t>
  </si>
  <si>
    <t>ZR1815E-200TS-A</t>
  </si>
  <si>
    <t>RM7848</t>
  </si>
  <si>
    <t>7.90 X 5.7</t>
  </si>
  <si>
    <t>3.6 X 2.52</t>
  </si>
  <si>
    <t>ZR1815E-200TS-K</t>
  </si>
  <si>
    <t>ZR1815E-275TS-A</t>
  </si>
  <si>
    <t>RM 7849</t>
  </si>
  <si>
    <t>9.30 x 6.50</t>
  </si>
  <si>
    <t>3.8 x 2.66</t>
  </si>
  <si>
    <t>3.60 x 2.37</t>
  </si>
  <si>
    <t>ZR1815E-275TS-K</t>
  </si>
  <si>
    <t>RM7849</t>
  </si>
  <si>
    <t>ZR1815E-350TS-A</t>
  </si>
  <si>
    <t>RM7850</t>
  </si>
  <si>
    <t>10.00 x 7.30</t>
  </si>
  <si>
    <t>4.10 x 2.87</t>
  </si>
  <si>
    <t>3.70 x 2.43</t>
  </si>
  <si>
    <t>ZR1815E-350TS-K</t>
  </si>
  <si>
    <t>ZR1815E-450TS-A</t>
  </si>
  <si>
    <t>RM7851</t>
  </si>
  <si>
    <t>11.70 X 8.20</t>
  </si>
  <si>
    <t>ZR1815E-450TS-K</t>
  </si>
  <si>
    <t>ZR1817E-225TS-A</t>
  </si>
  <si>
    <t>RM 7511</t>
  </si>
  <si>
    <t>7.2X4.9MM</t>
  </si>
  <si>
    <t>2.90X2.23MM</t>
  </si>
  <si>
    <t>3.50X2.30MM</t>
  </si>
  <si>
    <t>ZR1817E-225TS-K</t>
  </si>
  <si>
    <t>ZR1817E-300TS-A</t>
  </si>
  <si>
    <t>RM 7512</t>
  </si>
  <si>
    <t>7.9X5.5MM</t>
  </si>
  <si>
    <t>3.20X2.46MM</t>
  </si>
  <si>
    <t>ZR1817E-300TS-K</t>
  </si>
  <si>
    <t>ZR1817E-350TS-A</t>
  </si>
  <si>
    <t>RM7513</t>
  </si>
  <si>
    <t>8.8 x 6.20</t>
  </si>
  <si>
    <t>3.20 x 2.46</t>
  </si>
  <si>
    <t>ZR1817E-350TS-K</t>
  </si>
  <si>
    <t>ZR1817E-450TS-A</t>
  </si>
  <si>
    <t>RM 7845</t>
  </si>
  <si>
    <t>10.20x7.20mm</t>
  </si>
  <si>
    <t>3.20x2.46mm</t>
  </si>
  <si>
    <t>3.50x2.30mm</t>
  </si>
  <si>
    <t>ZR1817E-450TS-K</t>
  </si>
  <si>
    <t>ZR1812B3-150TSK</t>
  </si>
  <si>
    <t>RM 7695</t>
  </si>
  <si>
    <t>ZR1867B3-150TSA</t>
  </si>
  <si>
    <t>RM 7828</t>
  </si>
  <si>
    <t>ZR1867B3-150TSK</t>
  </si>
  <si>
    <t>ZR1814B3-150TSA</t>
  </si>
  <si>
    <t>RM 7829</t>
  </si>
  <si>
    <t>3.0X2.14</t>
  </si>
  <si>
    <t>ZR1814B3-150TSK</t>
  </si>
  <si>
    <t>ZR1813B3-150TSA</t>
  </si>
  <si>
    <t>RM7830</t>
  </si>
  <si>
    <t>ZR1813B3-150TSK</t>
  </si>
  <si>
    <t>ZR1816B3-100TSA</t>
  </si>
  <si>
    <t>RM7516B</t>
  </si>
  <si>
    <t>ZR1816B3-100TSK</t>
  </si>
  <si>
    <t>ZR1815B3-130TSA</t>
  </si>
  <si>
    <t>RM7850B</t>
  </si>
  <si>
    <t>4.00 x 2.80</t>
  </si>
  <si>
    <t>ZR1815B3-130TSK</t>
  </si>
  <si>
    <t>ZR1817B3-150TSA</t>
  </si>
  <si>
    <t>RM7513B</t>
  </si>
  <si>
    <t>3.30 x 2.54</t>
  </si>
  <si>
    <t>ZR1817B3-150TSK</t>
  </si>
  <si>
    <t>D:\skumapper\YR020EHR-128NGI-D2-RF1C0136.xlsx</t>
  </si>
  <si>
    <t>YR020EHR-128NGI</t>
  </si>
  <si>
    <t>D2-RF1C0136</t>
  </si>
  <si>
    <t>14KWR</t>
  </si>
  <si>
    <t>RD81</t>
  </si>
  <si>
    <t>0.0092</t>
  </si>
  <si>
    <t>D:\skumapper\YR1283EKC170IIA (1).xlsx</t>
  </si>
  <si>
    <t>YR1283EKC170IIA</t>
  </si>
  <si>
    <t>D2-RF1C1893</t>
  </si>
  <si>
    <t>rd</t>
  </si>
  <si>
    <t>6.1</t>
  </si>
  <si>
    <t>D:\skumapper\YR1283EKC180IHA.xlsx</t>
  </si>
  <si>
    <t>YR1283EKC180IHA</t>
  </si>
  <si>
    <t>D:\skumapper\Z1062SMRB100IHA.xlsx</t>
  </si>
  <si>
    <t>ZR1062ERB300IHA</t>
  </si>
  <si>
    <t>D2-RF030157</t>
  </si>
  <si>
    <t>Princess</t>
  </si>
  <si>
    <t>6.6 *6.6</t>
  </si>
  <si>
    <t>D:\skumapper\ZAB001 Shared Prong band.xlsx</t>
  </si>
  <si>
    <t>D:\skumapper\ZAB001KC-18II-A.xlsx</t>
  </si>
  <si>
    <t>ZAB001KC-18II-A</t>
  </si>
  <si>
    <t>D2-RF256715</t>
  </si>
  <si>
    <t>D:\skumapper\ZAB005-23IH-A.xlsx</t>
  </si>
  <si>
    <t>D2-RF250550</t>
  </si>
  <si>
    <t>D:\skumapper\ZAB005-23IH-D2-RF250550-(I VS2-SI1) IN THREE METAL COLOR.xlsx</t>
  </si>
  <si>
    <t>D:\skumapper\ZAB008-ZAB033 5 stone band.xlsx</t>
  </si>
  <si>
    <t>ZAB008-23IH-A</t>
  </si>
  <si>
    <t>D2-RF255298</t>
  </si>
  <si>
    <t>ZAB008-46IH-A</t>
  </si>
  <si>
    <t>D2-RF500422</t>
  </si>
  <si>
    <t>ZAB008-70IH-A</t>
  </si>
  <si>
    <t>D2-RF755173</t>
  </si>
  <si>
    <t>ZAB008-96IH-A</t>
  </si>
  <si>
    <t>D2-RF018752</t>
  </si>
  <si>
    <t>0.1920</t>
  </si>
  <si>
    <t>3.70</t>
  </si>
  <si>
    <t>ZAB008-146IH-A</t>
  </si>
  <si>
    <t>D2-RF1B3562</t>
  </si>
  <si>
    <t>0.300</t>
  </si>
  <si>
    <t>ZAB008-196IH-A</t>
  </si>
  <si>
    <t>D2-RF020588</t>
  </si>
  <si>
    <t>0.400</t>
  </si>
  <si>
    <t>D:\skumapper\ZAB008-ZAB033 5 stone gold base 3200 band.xlsx</t>
  </si>
  <si>
    <t>D:\skumapper\ZAB017 Channel Band .xlsx</t>
  </si>
  <si>
    <t>ZAB017-09II-A</t>
  </si>
  <si>
    <t>D2-RF106603</t>
  </si>
  <si>
    <t>channel set</t>
  </si>
  <si>
    <t>ZAB017-23II-A</t>
  </si>
  <si>
    <t>D2-RF250991</t>
  </si>
  <si>
    <t>ZAB017-30II-A</t>
  </si>
  <si>
    <t>D2-RF336120</t>
  </si>
  <si>
    <t>ZAB017-46II-A</t>
  </si>
  <si>
    <t>D2-RF502803</t>
  </si>
  <si>
    <t>ZAB017-70II-A</t>
  </si>
  <si>
    <t>D2-RF755449</t>
  </si>
  <si>
    <t>2.55</t>
  </si>
  <si>
    <t>ZAB017-96II-A</t>
  </si>
  <si>
    <t>D2-RF014571</t>
  </si>
  <si>
    <t>ZAB017-123II-A</t>
  </si>
  <si>
    <t>D2-RF1A0296</t>
  </si>
  <si>
    <t>ZAB017-150II-A</t>
  </si>
  <si>
    <t>D2-RF1C8253</t>
  </si>
  <si>
    <t>D:\skumapper\ZAB01S150-86CZP.xlsx</t>
  </si>
  <si>
    <t>D:\skumapper\ZAB025-200HD-A (5).xlsx</t>
  </si>
  <si>
    <t>ZAB025-200HD-A</t>
  </si>
  <si>
    <t>D2-RF2B1095</t>
  </si>
  <si>
    <t>3.4 X 2.55MM</t>
  </si>
  <si>
    <t>VVS/VS</t>
  </si>
  <si>
    <t>D:\skumapper\ZAB025-300FF-A.xlsx</t>
  </si>
  <si>
    <t>ZAB025-300FF-A</t>
  </si>
  <si>
    <t>D:\skumapper\ZAB025-400IH-A (3).xlsx</t>
  </si>
  <si>
    <t>ZAB025-400IH-A</t>
  </si>
  <si>
    <t>D2-RF4A8495</t>
  </si>
  <si>
    <t>0.3150</t>
  </si>
  <si>
    <t>4.9*3.4</t>
  </si>
  <si>
    <t>D:\skumapper\ZAB025-400IH-A (4).xlsx</t>
  </si>
  <si>
    <t>D:\skumapper\ZAB025-500 (RM7838).xlsx</t>
  </si>
  <si>
    <t>ZAB025-500FF-A</t>
  </si>
  <si>
    <t>ZAB025-500FF-K</t>
  </si>
  <si>
    <t>D:\skumapper\ZAB027-190HD-A (D2-RF021695).xlsx</t>
  </si>
  <si>
    <t>ZAB027-190HD-A</t>
  </si>
  <si>
    <t>D2-RF021695</t>
  </si>
  <si>
    <t>3.9 X 2.7 MM</t>
  </si>
  <si>
    <t>D:\skumapper\ZAB027-250IH-A (1).xlsx</t>
  </si>
  <si>
    <t>ZAB027-250IH-A</t>
  </si>
  <si>
    <t>Platinum</t>
  </si>
  <si>
    <t>D:\skumapper\ZAB027-250IH-A,ZAB029-250IH-A,ZAB031-150IH-A,.xlsx</t>
  </si>
  <si>
    <t>ZAB029-250IH-A</t>
  </si>
  <si>
    <t>D2-RF2C6883</t>
  </si>
  <si>
    <t>ZAB031-150IH-A</t>
  </si>
  <si>
    <t>D2-RF1B8495</t>
  </si>
  <si>
    <t>D:\skumapper\ZAB027-285IH-A.xlsx</t>
  </si>
  <si>
    <t>ZAB027-285IH-A</t>
  </si>
  <si>
    <t>D2-RF037714</t>
  </si>
  <si>
    <t>4.8*3.5</t>
  </si>
  <si>
    <t>D:\skumapper\ZAB028-200IH-A (2).xlsx</t>
  </si>
  <si>
    <t>ZAB028-200IH-A</t>
  </si>
  <si>
    <t>D2-RF101893</t>
  </si>
  <si>
    <t>D:\skumapper\ZAB032-185IH-A _ D2-RF107714.xlsx</t>
  </si>
  <si>
    <t>ZAB032-185IH-A</t>
  </si>
  <si>
    <t>D2-RF107714</t>
  </si>
  <si>
    <t>fg</t>
  </si>
  <si>
    <t>vs</t>
  </si>
  <si>
    <t>D:\skumapper\ZAB033-300GI-B.xlsx</t>
  </si>
  <si>
    <t>D:\skumapper\ZAB034 Single prong  Band.xlsx</t>
  </si>
  <si>
    <t>D:\skumapper\ZAB034-300GI-B.xlsx</t>
  </si>
  <si>
    <t>D:\skumapper\ZAB035-200WS.xlsx</t>
  </si>
  <si>
    <t>ZAB035-200FF-A</t>
  </si>
  <si>
    <t>ZAB035-200FF-K</t>
  </si>
  <si>
    <t>D:\skumapper\ZAB035-300WS- RM7813.xlsx</t>
  </si>
  <si>
    <t>Ref ZAB035-185IH-A</t>
  </si>
  <si>
    <t>D:\skumapper\ZAB036-196IH-A,ZAB038-300IH-A.xlsx</t>
  </si>
  <si>
    <t>ZAB036-196IH-A</t>
  </si>
  <si>
    <t>D2-RF101695</t>
  </si>
  <si>
    <t>4.9*3.2</t>
  </si>
  <si>
    <t>ZAB038-300IH-A</t>
  </si>
  <si>
    <t>D2-RF2B9336</t>
  </si>
  <si>
    <t>D:\skumapper\ZAB038-300IH-A (1).xlsx</t>
  </si>
  <si>
    <t>D:\skumapper\ZAB039-200IH-A.xlsx</t>
  </si>
  <si>
    <t>ZAB039-200IH-A</t>
  </si>
  <si>
    <t>D2-RF2A7714</t>
  </si>
  <si>
    <t>D:\skumapper\ZAB039-450HD-A.xlsx</t>
  </si>
  <si>
    <t>ZAB039-450HD-A</t>
  </si>
  <si>
    <t>D2-RF4B8754</t>
  </si>
  <si>
    <t>6.5 X 4.9 MM</t>
  </si>
  <si>
    <t>D:\skumapper\ZAB039.xlsx</t>
  </si>
  <si>
    <t>ZAB039-150HD-A</t>
  </si>
  <si>
    <t>D2-RF1B4478</t>
  </si>
  <si>
    <t>4.1 X 3.0 MM</t>
  </si>
  <si>
    <t>ZAB039-350HD-A</t>
  </si>
  <si>
    <t>D2-RF3B4431</t>
  </si>
  <si>
    <t>6.3 X 4.45 MM</t>
  </si>
  <si>
    <t>ZAB039-250HD-A</t>
  </si>
  <si>
    <t>D2-RF100290</t>
  </si>
  <si>
    <t>5.4 X 3.9 MM</t>
  </si>
  <si>
    <t>D:\skumapper\ZAB039RP-150FFK.xlsx</t>
  </si>
  <si>
    <t>ZAB039RP-150FFK</t>
  </si>
  <si>
    <t>D:\skumapper\ZAB040-175HD-A.xlsx</t>
  </si>
  <si>
    <t>ZAB040-175HD-A</t>
  </si>
  <si>
    <t>D2-RF025996</t>
  </si>
  <si>
    <t>3.1 X 2.25MM</t>
  </si>
  <si>
    <t>D:\skumapper\ZAB040-296HD-A.xlsx</t>
  </si>
  <si>
    <t>ZAB040-296HD-A</t>
  </si>
  <si>
    <t>D2-RF2A2099</t>
  </si>
  <si>
    <t>3.9*3.0MM</t>
  </si>
  <si>
    <t>D:\skumapper\ZAB040-500 (3).xlsx</t>
  </si>
  <si>
    <t>ZAB040-500IH-A</t>
  </si>
  <si>
    <t>D2-RF4A7921</t>
  </si>
  <si>
    <t>5*3.5</t>
  </si>
  <si>
    <t>D:\skumapper\ZAB040-500IH-A.xlsx</t>
  </si>
  <si>
    <t>0.4000</t>
  </si>
  <si>
    <t>D:\skumapper\ZAB040E-465GD-A.xlsx</t>
  </si>
  <si>
    <t>D:\skumapper\ZAB041-150IH-A.xlsx</t>
  </si>
  <si>
    <t>ZAB041-150IH-A</t>
  </si>
  <si>
    <t>D2-RF1C9032</t>
  </si>
  <si>
    <t>D:\skumapper\ZAB041-200HD-A (D2-RF026103) (2).xlsx</t>
  </si>
  <si>
    <t>ZAB041-200HD-A</t>
  </si>
  <si>
    <t>D:\skumapper\ZAB041-200HD-A (D2-RF026103) (3).xlsx</t>
  </si>
  <si>
    <t>D:\skumapper\ZAB043-320IH-A (1).xlsx</t>
  </si>
  <si>
    <t>ZAB120-320GF-A</t>
  </si>
  <si>
    <t>D2-RF3C7298</t>
  </si>
  <si>
    <t>0.2100</t>
  </si>
  <si>
    <t>BAG</t>
  </si>
  <si>
    <t>5*2.5</t>
  </si>
  <si>
    <t>D:\skumapper\ZAB046-250IH-A - D2-RF029520 (1).xlsx</t>
  </si>
  <si>
    <t>ZAB046-250IH-A</t>
  </si>
  <si>
    <t>D2-RF029520</t>
  </si>
  <si>
    <t>4.4*3.0</t>
  </si>
  <si>
    <t>4.9*2.3</t>
  </si>
  <si>
    <t>D:\skumapper\ZAB047-196IH-A (2).xlsx</t>
  </si>
  <si>
    <t>ZAB119-196GF-A</t>
  </si>
  <si>
    <t>D2-RF024379</t>
  </si>
  <si>
    <t>4.1*3.0</t>
  </si>
  <si>
    <t>D:\skumapper\ZAB049.xlsx</t>
  </si>
  <si>
    <t>ZAB049-230IH-A</t>
  </si>
  <si>
    <t>D2-RF2B4294</t>
  </si>
  <si>
    <t>3.1*3.1</t>
  </si>
  <si>
    <t>D:\skumapper\ZAB050-146IH-A.xlsx</t>
  </si>
  <si>
    <t>ZAB050-146IH-A</t>
  </si>
  <si>
    <t>D2-RF1B3757</t>
  </si>
  <si>
    <t>D:\skumapper\ZAB055-250GD-A.xlsx</t>
  </si>
  <si>
    <t>ZAB055-250GD-A</t>
  </si>
  <si>
    <t>D2-RF2C9435</t>
  </si>
  <si>
    <t>0.2900</t>
  </si>
  <si>
    <t>4.20*3.25</t>
  </si>
  <si>
    <t>D:\skumapper\ZAB061-225IH-A (D2-RF1C4804).xlsx</t>
  </si>
  <si>
    <t>ZAB061-225IH-A</t>
  </si>
  <si>
    <t>D2-RF1C4804</t>
  </si>
  <si>
    <t>4.60*2.90</t>
  </si>
  <si>
    <t>4.90*2.30</t>
  </si>
  <si>
    <t>3.70*3.70</t>
  </si>
  <si>
    <t>4.40*3.00</t>
  </si>
  <si>
    <t>4.80*3.50</t>
  </si>
  <si>
    <t>D:\skumapper\ZAB061-225IH-A.xlsx</t>
  </si>
  <si>
    <t>D:\skumapper\ZAB062-170IH-A .xlsx</t>
  </si>
  <si>
    <t>ZAB062-170IH-A</t>
  </si>
  <si>
    <t>D2-RF014717</t>
  </si>
  <si>
    <t>TAPPER</t>
  </si>
  <si>
    <t>2*1.5*1</t>
  </si>
  <si>
    <t>D:\skumapper\ZAB068RB-275IHA.xlsx</t>
  </si>
  <si>
    <t>ZAB068RB-275IHA</t>
  </si>
  <si>
    <t>D2-RF2C4294</t>
  </si>
  <si>
    <t>5.00*2.63</t>
  </si>
  <si>
    <t>D:\skumapper\ZAB069RB-250IHA.xlsx</t>
  </si>
  <si>
    <t>ZAB069RB-250IHA</t>
  </si>
  <si>
    <t>D2-RF2C6548</t>
  </si>
  <si>
    <t>0.2400</t>
  </si>
  <si>
    <t>6.00*3.16</t>
  </si>
  <si>
    <t>D:\skumapper\ZAB070RB-170HDA.xlsx</t>
  </si>
  <si>
    <t>ZAB070RB-170HDA</t>
  </si>
  <si>
    <t>D2-RF1C6850</t>
  </si>
  <si>
    <t>D:\skumapper\ZAB071RB-150HDA (1) (1).xlsx</t>
  </si>
  <si>
    <t>ZAB071RB-150HDA</t>
  </si>
  <si>
    <t>D2-RF1B0290</t>
  </si>
  <si>
    <t>5.50*2.90</t>
  </si>
  <si>
    <t>D:\skumapper\ZAB071RB-150HDA .xlsx</t>
  </si>
  <si>
    <t>D:\skumapper\ZAB075 band.xlsx</t>
  </si>
  <si>
    <t>ZAB075-46HD-A</t>
  </si>
  <si>
    <t>D2-RF502335</t>
  </si>
  <si>
    <t>MARQUISE</t>
  </si>
  <si>
    <t>4.00 X 2.10</t>
  </si>
  <si>
    <t>ZAB075-70HD-A</t>
  </si>
  <si>
    <t>D2-RF750496</t>
  </si>
  <si>
    <t>4.70 X 2.50</t>
  </si>
  <si>
    <t>ZAB075-96HD-A</t>
  </si>
  <si>
    <t>D2-RF018770</t>
  </si>
  <si>
    <t>5.40 X 2.80</t>
  </si>
  <si>
    <t>D:\skumapper\ZAB075OVSM90GFK-special.xlsx</t>
  </si>
  <si>
    <t>ZAB075OVSM90GFK</t>
  </si>
  <si>
    <t>5.40x2.80mm</t>
  </si>
  <si>
    <t>D:\skumapper\ZAB076-40HD -A.xlsx</t>
  </si>
  <si>
    <t>ZAB076-40HD-A</t>
  </si>
  <si>
    <t>D2-RF508037</t>
  </si>
  <si>
    <t>3.90*2.05</t>
  </si>
  <si>
    <t>D:\skumapper\ZAB080 Sunflower Costing..Con nov.xlsx</t>
  </si>
  <si>
    <t>0.0588</t>
  </si>
  <si>
    <t>D:\skumapper\ZAB081-Princess 89 Costing.xlsx</t>
  </si>
  <si>
    <t>ZAB081-200GF-A</t>
  </si>
  <si>
    <t>pc</t>
  </si>
  <si>
    <t>ZAB081-250GF-A</t>
  </si>
  <si>
    <t>14KT</t>
  </si>
  <si>
    <t>0.2750</t>
  </si>
  <si>
    <t>ZAB081-300GF-A</t>
  </si>
  <si>
    <t>D:\skumapper\ZAB081-Princess cut Anniversary band cost sheet(Final) (3).xlsx</t>
  </si>
  <si>
    <t>ZAB081-200GD-A</t>
  </si>
  <si>
    <t>D:\skumapper\ZAB083-100GD-A (3).xlsx</t>
  </si>
  <si>
    <t>ZAB083-100GD-A</t>
  </si>
  <si>
    <t>D2-RF016001</t>
  </si>
  <si>
    <t>4*2.63</t>
  </si>
  <si>
    <t>D:\skumapper\ZAB084-100CZ-P.xlsx</t>
  </si>
  <si>
    <t>RG00149</t>
  </si>
  <si>
    <t>3435X4748</t>
  </si>
  <si>
    <t>D:\skumapper\ZAB085 &amp; ZAB086.xlsx</t>
  </si>
  <si>
    <t>ZAB086RP-158GFB</t>
  </si>
  <si>
    <t>VD163D2-R6889</t>
  </si>
  <si>
    <t>0.2700</t>
  </si>
  <si>
    <t>Emerlad</t>
  </si>
  <si>
    <t>4.85*3.05</t>
  </si>
  <si>
    <t>ZAB085RP-100GFB</t>
  </si>
  <si>
    <t>VD163D2-R6888</t>
  </si>
  <si>
    <t>4*3</t>
  </si>
  <si>
    <t>D:\skumapper\ZAB085-100CZ-Q,ZAB086-158CZ-Q,ZAB087-200CZ-P,.xlsx</t>
  </si>
  <si>
    <t>RG00322</t>
  </si>
  <si>
    <t>3X4</t>
  </si>
  <si>
    <t>RG00240</t>
  </si>
  <si>
    <t>3031X4849</t>
  </si>
  <si>
    <t>RG00139</t>
  </si>
  <si>
    <t>3334X4546</t>
  </si>
  <si>
    <t>PR</t>
  </si>
  <si>
    <t>3132X4647</t>
  </si>
  <si>
    <t>3334X4647</t>
  </si>
  <si>
    <t>D:\skumapper\ZAB087-200GF-A.xlsx</t>
  </si>
  <si>
    <t>D:\skumapper\ZAB089-58GH-A (2).xlsx</t>
  </si>
  <si>
    <t>Claw Prong</t>
  </si>
  <si>
    <t>D:\skumapper\ZAB113-250WS RM 7602.xlsx</t>
  </si>
  <si>
    <t>ZAB113-250FF-A</t>
  </si>
  <si>
    <t>ZAB113-250FF-K</t>
  </si>
  <si>
    <t>D:\skumapper\ZAB113-400WS RM 7760 .xlsx</t>
  </si>
  <si>
    <t>ZAB113-400FF-A</t>
  </si>
  <si>
    <t>ZAB113-400FF-K</t>
  </si>
  <si>
    <t>D:\skumapper\ZAB121-150WS -RM 3557.xlsx</t>
  </si>
  <si>
    <t>ZAB121-150FF-A</t>
  </si>
  <si>
    <t>ZAB121-150FF-K</t>
  </si>
  <si>
    <t>D:\skumapper\ZAB129-300FF-B.xlsx</t>
  </si>
  <si>
    <t>ZAB129-300FF-B</t>
  </si>
  <si>
    <t>RM 8123</t>
  </si>
  <si>
    <t>4.05*3</t>
  </si>
  <si>
    <t>D:\skumapper\ZAB129-500 RM8125 (Plat).xlsx</t>
  </si>
  <si>
    <t>ZAB129-500</t>
  </si>
  <si>
    <t>RM 8125</t>
  </si>
  <si>
    <t>4.8*3.69</t>
  </si>
  <si>
    <t>D:\skumapper\ZAB129-500FF-A.xlsx</t>
  </si>
  <si>
    <t>ZAB129-500FF-A</t>
  </si>
  <si>
    <t>5.1*3.65</t>
  </si>
  <si>
    <t>D:\skumapper\ZAB34S150-86CZP.xlsx</t>
  </si>
  <si>
    <t>ZAB34S150-86FFA</t>
  </si>
  <si>
    <t>VD163D2-R6886</t>
  </si>
  <si>
    <t>D:\skumapper\ZBR08.xlsx</t>
  </si>
  <si>
    <t>D2-BR102439</t>
  </si>
  <si>
    <t>D:\skumapper\ZBR31-46GI-A costing.xlsx</t>
  </si>
  <si>
    <t>WB1479F</t>
  </si>
  <si>
    <t>D:\skumapper\ZBR33-46GI-A &amp; ZE112-30GI-A.xlsx</t>
  </si>
  <si>
    <t>VB7385F</t>
  </si>
  <si>
    <t>VE7385EA</t>
  </si>
  <si>
    <t>D:\skumapper\ZBR45 Pricing of Cluster bracelets (3.00 &amp; 4.00 cts) dtd 28-07-22.xlsx</t>
  </si>
  <si>
    <t>D2-YB2841M</t>
  </si>
  <si>
    <t>0.009</t>
  </si>
  <si>
    <t>YB2841M</t>
  </si>
  <si>
    <t>D:\skumapper\ZBR59-196, ZBR59-296 &amp; ZBR59-396II-L.xlsx</t>
  </si>
  <si>
    <t>DB0740K-7INCH</t>
  </si>
  <si>
    <t>i1</t>
  </si>
  <si>
    <t>DB0740M-7INCH</t>
  </si>
  <si>
    <t>0.0456</t>
  </si>
  <si>
    <t>DB0740N-7INCH</t>
  </si>
  <si>
    <t>D:\skumapper\ZE003-196IH-A(In &amp; Out Hoop Earring with Safety Lock).xlsx</t>
  </si>
  <si>
    <t>ZE003-46IH-A</t>
  </si>
  <si>
    <t>D2-ER504824</t>
  </si>
  <si>
    <t>VS1-VS2</t>
  </si>
  <si>
    <t>2.15</t>
  </si>
  <si>
    <t>D:\skumapper\ZE004-46IH-A &amp; ZE004-146IH-A.xlsx</t>
  </si>
  <si>
    <t>D2-ER1B9842</t>
  </si>
  <si>
    <t>0.2600</t>
  </si>
  <si>
    <t>1.85</t>
  </si>
  <si>
    <t>D:\skumapper\ZE007-50IH-A.xlsx</t>
  </si>
  <si>
    <t>D2-ER503398</t>
  </si>
  <si>
    <t>0.0115</t>
  </si>
  <si>
    <t>D:\skumapper\ZE012 &amp; ZE013.xlsx</t>
  </si>
  <si>
    <t>VE6032A</t>
  </si>
  <si>
    <t>0.060</t>
  </si>
  <si>
    <t>VE6033A</t>
  </si>
  <si>
    <t>0.055</t>
  </si>
  <si>
    <t>2.35</t>
  </si>
  <si>
    <t>D:\skumapper\ZE013-09II-L..xlsx</t>
  </si>
  <si>
    <t>D:\skumapper\ZE027HB-96IF-C.xlsx</t>
  </si>
  <si>
    <t>ZE027-96IF-C</t>
  </si>
  <si>
    <t>D2-ER012178ABC</t>
  </si>
  <si>
    <t>14KR</t>
  </si>
  <si>
    <t>0.3500</t>
  </si>
  <si>
    <t>6.15*4.1</t>
  </si>
  <si>
    <t>D:\skumapper\ZE040-300GD-A-D2-ER1A7500.xlsx</t>
  </si>
  <si>
    <t>D2-ER1A7500</t>
  </si>
  <si>
    <t>1.0350</t>
  </si>
  <si>
    <t>5.50x8.50</t>
  </si>
  <si>
    <t>D:\skumapper\ZE062-109IH-A-D2-ER019275.xlsx</t>
  </si>
  <si>
    <t>ZE062-109IH-P</t>
  </si>
  <si>
    <t>D2-ER019275</t>
  </si>
  <si>
    <t>4.75*3.00</t>
  </si>
  <si>
    <t>ZE062-170IH-P</t>
  </si>
  <si>
    <t>D2-ER1A6478</t>
  </si>
  <si>
    <t>5.8*3.6</t>
  </si>
  <si>
    <t>D:\skumapper\ZE062-109IH-P &amp; ZE062-170IH-P.xlsx</t>
  </si>
  <si>
    <t>D:\skumapper\ZE073 (In &amp; Out Hoop Earring without Safety Lock) (2).xlsx</t>
  </si>
  <si>
    <t>ZE073-46II-A</t>
  </si>
  <si>
    <t>D2-ER501195</t>
  </si>
  <si>
    <t>0.0158</t>
  </si>
  <si>
    <t>ZE073-70II-A</t>
  </si>
  <si>
    <t>D2-ER752896</t>
  </si>
  <si>
    <t>ZE073-96II-A</t>
  </si>
  <si>
    <t>D2-ER016736</t>
  </si>
  <si>
    <t>ZE073-196II-A</t>
  </si>
  <si>
    <t>D2-ER023640</t>
  </si>
  <si>
    <t>0.0400</t>
  </si>
  <si>
    <t>ZE073-296II-A</t>
  </si>
  <si>
    <t>D2-ER032895</t>
  </si>
  <si>
    <t>0.0640</t>
  </si>
  <si>
    <t>ZE073-396II-A</t>
  </si>
  <si>
    <t>D2-ER048625</t>
  </si>
  <si>
    <t>ZE073-496II-A</t>
  </si>
  <si>
    <t>D2-ER5A9619</t>
  </si>
  <si>
    <t>ZE073-596</t>
  </si>
  <si>
    <t>0.1185</t>
  </si>
  <si>
    <t>ZE073-796</t>
  </si>
  <si>
    <t>0.1415</t>
  </si>
  <si>
    <t>0.1515</t>
  </si>
  <si>
    <t>ZE073-996</t>
  </si>
  <si>
    <t>0.2150</t>
  </si>
  <si>
    <t>D:\skumapper\ZE073 (In &amp; Out Hoop Earring without Safety Lock) (5).xlsx</t>
  </si>
  <si>
    <t>D:\skumapper\ZE076-90IH-A.xlsx</t>
  </si>
  <si>
    <t>ER015298</t>
  </si>
  <si>
    <t>4.8</t>
  </si>
  <si>
    <t>VS1-2</t>
  </si>
  <si>
    <t>micro setting</t>
  </si>
  <si>
    <t>D:\skumapper\ZE077-152IH-A.xlsx</t>
  </si>
  <si>
    <t>D2-ER1B2194</t>
  </si>
  <si>
    <t>5.70</t>
  </si>
  <si>
    <t>D:\skumapper\ZE078-105IH-A.xlsx</t>
  </si>
  <si>
    <t>ER1A0562</t>
  </si>
  <si>
    <t>0.3400</t>
  </si>
  <si>
    <t>5.4*3.3</t>
  </si>
  <si>
    <t>D:\skumapper\ZE080 (Out Hoops without Safety Lock) (2).xlsx</t>
  </si>
  <si>
    <t>0.0225</t>
  </si>
  <si>
    <t>D:\skumapper\ZE082RB-296GI-A.xlsx</t>
  </si>
  <si>
    <t>ZE082RB-296GI-A</t>
  </si>
  <si>
    <t>D2-ER037747</t>
  </si>
  <si>
    <t>D:\skumapper\ZE092-60II-R-D2-VE3817F.xlsx</t>
  </si>
  <si>
    <t>D2-VE3817F</t>
  </si>
  <si>
    <t>10KP</t>
  </si>
  <si>
    <t>D:\skumapper\ZE094-160IH-A (D2-ER1C4948).xlsx</t>
  </si>
  <si>
    <t>ZE094-160IH-A</t>
  </si>
  <si>
    <t>D2-ER1C4948</t>
  </si>
  <si>
    <t>D:\skumapper\ZE094-80GI-A (1).xlsx</t>
  </si>
  <si>
    <t>D2-ER759518</t>
  </si>
  <si>
    <t>D:\skumapper\ZE099-30II-A.xlsx</t>
  </si>
  <si>
    <t>VE7385E</t>
  </si>
  <si>
    <t>0.165</t>
  </si>
  <si>
    <t>D:\skumapper\ZE102-30II-I.xlsx</t>
  </si>
  <si>
    <t>WE2366E</t>
  </si>
  <si>
    <t>14K WP</t>
  </si>
  <si>
    <t>D:\skumapper\ZE103 - all silver.xlsx</t>
  </si>
  <si>
    <t>WE1264F</t>
  </si>
  <si>
    <t>0.0025</t>
  </si>
  <si>
    <t>0.75</t>
  </si>
  <si>
    <t>Microscopic pave</t>
  </si>
  <si>
    <t>0.200</t>
  </si>
  <si>
    <t>3.65</t>
  </si>
  <si>
    <t>D:\skumapper\ZE106-96II-A.xlsx</t>
  </si>
  <si>
    <t>Channel HS</t>
  </si>
  <si>
    <t>D:\skumapper\ZE108-50II-A (1).xlsx</t>
  </si>
  <si>
    <t>Chanel HS</t>
  </si>
  <si>
    <t>D:\skumapper\ZE108-50II-A.xlsx</t>
  </si>
  <si>
    <t>D:\skumapper\ZE109-96II-A.xlsx</t>
  </si>
  <si>
    <t>Bezel HS</t>
  </si>
  <si>
    <t>D:\skumapper\ZE110-36II-A.xlsx</t>
  </si>
  <si>
    <t>ZE110-36II-A</t>
  </si>
  <si>
    <t>D2-ER505418</t>
  </si>
  <si>
    <t>D:\skumapper\ZE113-37II-A.xlsx</t>
  </si>
  <si>
    <t>ZE113-37II-A</t>
  </si>
  <si>
    <t>D2-ER509450</t>
  </si>
  <si>
    <t>D:\skumapper\ZE125RB-190IH-A.xlsx</t>
  </si>
  <si>
    <t>UE023-190IH-D</t>
  </si>
  <si>
    <t>D2-ER012972</t>
  </si>
  <si>
    <t>0.5250</t>
  </si>
  <si>
    <t>6.60*4.60</t>
  </si>
  <si>
    <t>4.00*3.00</t>
  </si>
  <si>
    <t>D:\skumapper\ZE126-158IH-D.xlsx</t>
  </si>
  <si>
    <t>UE026-158IH-D</t>
  </si>
  <si>
    <t>D2-ER1C0296</t>
  </si>
  <si>
    <t>18KW</t>
  </si>
  <si>
    <t>micro-prong</t>
  </si>
  <si>
    <t>0.0615</t>
  </si>
  <si>
    <t>D:\skumapper\ZE126RB-158GI-A (1).xlsx</t>
  </si>
  <si>
    <t>ZE126RB-158GI-A</t>
  </si>
  <si>
    <t>D:\skumapper\ZE127RB-400GI-A.xlsx</t>
  </si>
  <si>
    <t>D2-ER028253</t>
  </si>
  <si>
    <t>3.4</t>
  </si>
  <si>
    <t>4.2</t>
  </si>
  <si>
    <t>D:\skumapper\ZE128-09GI-L (1).xlsx</t>
  </si>
  <si>
    <t>UB6576A</t>
  </si>
  <si>
    <t>0.05</t>
  </si>
  <si>
    <t>Bezel - WS</t>
  </si>
  <si>
    <t>UB6577A</t>
  </si>
  <si>
    <t>UB6577B</t>
  </si>
  <si>
    <t>0.160</t>
  </si>
  <si>
    <t>UE6529A</t>
  </si>
  <si>
    <t>UE5648A</t>
  </si>
  <si>
    <t>UE5648C</t>
  </si>
  <si>
    <t>0.10</t>
  </si>
  <si>
    <t>UE5648D</t>
  </si>
  <si>
    <t>0.13</t>
  </si>
  <si>
    <t>UP5648A</t>
  </si>
  <si>
    <t>UP5648AA</t>
  </si>
  <si>
    <t>UP5648B</t>
  </si>
  <si>
    <t>0.16</t>
  </si>
  <si>
    <t>UP5648D</t>
  </si>
  <si>
    <t>0.26</t>
  </si>
  <si>
    <t>KL</t>
  </si>
  <si>
    <t>UP5648E</t>
  </si>
  <si>
    <t>0.33</t>
  </si>
  <si>
    <t>4.25</t>
  </si>
  <si>
    <t>JK</t>
  </si>
  <si>
    <t>Bezel - HS</t>
  </si>
  <si>
    <t>UP5648F</t>
  </si>
  <si>
    <t>0.50</t>
  </si>
  <si>
    <t>444.08</t>
  </si>
  <si>
    <t>UP6944E</t>
  </si>
  <si>
    <t>0.25</t>
  </si>
  <si>
    <t>0.005</t>
  </si>
  <si>
    <t>UP6944EA</t>
  </si>
  <si>
    <t>From: neha@riamgroup.com [mailto:neha@riamgroup.com]</t>
  </si>
  <si>
    <t>D:\skumapper\ZE129RB-396GH-A.xlsx</t>
  </si>
  <si>
    <t>RM 4217</t>
  </si>
  <si>
    <t>D2-ER3B2946</t>
  </si>
  <si>
    <t>4.95*2.35</t>
  </si>
  <si>
    <t>D:\skumapper\ZE133-290IH-F  .xlsx</t>
  </si>
  <si>
    <t>D2-ER019841</t>
  </si>
  <si>
    <t>8.56 X 5.56 X 3.57</t>
  </si>
  <si>
    <t>D:\skumapper\ZE138-70IH-D.xlsx</t>
  </si>
  <si>
    <t>UE015-70IH-D</t>
  </si>
  <si>
    <t>D2-ER759889</t>
  </si>
  <si>
    <t>D:\skumapper\ZE143-125IH-D &amp; ZE144-125IH-F.xlsx</t>
  </si>
  <si>
    <t>ZE143-125IH-D</t>
  </si>
  <si>
    <t>D2-ER258644</t>
  </si>
  <si>
    <t>ZE144-125IH-F</t>
  </si>
  <si>
    <t>D2-ER1A4100</t>
  </si>
  <si>
    <t>D:\skumapper\ZE147-90IH-F.xlsx</t>
  </si>
  <si>
    <t>ZE147-90IH-F</t>
  </si>
  <si>
    <t>D2-ER012387</t>
  </si>
  <si>
    <t>D:\skumapper\ZNK25-60IH-A.xlsx</t>
  </si>
  <si>
    <t>ZNK25-60IH-A</t>
  </si>
  <si>
    <t>D2-PF751054</t>
  </si>
  <si>
    <t>0.4400</t>
  </si>
  <si>
    <t>D:\skumapper\ZNK25-SERIES.xlsx</t>
  </si>
  <si>
    <t>ZNK25-100IH-A</t>
  </si>
  <si>
    <t>D2-PF015367</t>
  </si>
  <si>
    <t>0.6000</t>
  </si>
  <si>
    <t>5.40</t>
  </si>
  <si>
    <t>D:\skumapper\ZNK32-100IH-D.xlsx</t>
  </si>
  <si>
    <t>UNK04-100IH-D</t>
  </si>
  <si>
    <t>D2-NA333149</t>
  </si>
  <si>
    <t>7.80 X 4.90</t>
  </si>
  <si>
    <t>D:\skumapper\ZNK33-75IH-D.xlsx</t>
  </si>
  <si>
    <t>UNK08-75IH-D</t>
  </si>
  <si>
    <t>D2-NA759967</t>
  </si>
  <si>
    <t>4.80</t>
  </si>
  <si>
    <t>D:\skumapper\ZNK33RB-75GI-A (2).xlsx</t>
  </si>
  <si>
    <t>D:\skumapper\ZNK34-60IH-D.xlsx</t>
  </si>
  <si>
    <t>UNK11-60IH-D</t>
  </si>
  <si>
    <t>D2-NA504176</t>
  </si>
  <si>
    <t>5.51 X 3.45 X 2.13</t>
  </si>
  <si>
    <t>4.47 X 2.74 X 1.69</t>
  </si>
  <si>
    <t>D:\skumapper\ZNK35-118IH-D.xlsx</t>
  </si>
  <si>
    <t>UNK02-118IH-D</t>
  </si>
  <si>
    <t>D2-NA200682</t>
  </si>
  <si>
    <t>0.8000</t>
  </si>
  <si>
    <t>7.80 X 5.20</t>
  </si>
  <si>
    <t>4.20 X 2.70</t>
  </si>
  <si>
    <t>D:\skumapper\ZNK37-55IH-F.xlsx</t>
  </si>
  <si>
    <t>UNK06-55IH-F</t>
  </si>
  <si>
    <t>D2-NA756560</t>
  </si>
  <si>
    <t>5.05</t>
  </si>
  <si>
    <t>D:\skumapper\ZNK38-110IH-D.xlsx</t>
  </si>
  <si>
    <t>UNK07-110IH-D</t>
  </si>
  <si>
    <t>D2-NA109619</t>
  </si>
  <si>
    <t>5.50 X 3.40 X 2.10</t>
  </si>
  <si>
    <t>0.4100</t>
  </si>
  <si>
    <t>5.60 X 4.15 X 2.70</t>
  </si>
  <si>
    <t>7.30 X 3.70 X 2.55</t>
  </si>
  <si>
    <t>D:\skumapper\ZNK39-125IH-D_ZNK41-114IH-D.xlsx</t>
  </si>
  <si>
    <t>UNK09-125IH-D</t>
  </si>
  <si>
    <t>D2-NA1A2387</t>
  </si>
  <si>
    <t>UNK12-114IH-D</t>
  </si>
  <si>
    <t>D2-NA1A8583</t>
  </si>
  <si>
    <t>6.40</t>
  </si>
  <si>
    <t>D:\skumapper\ZNK40-80IH-D.xlsx</t>
  </si>
  <si>
    <t>D:\skumapper\ZNK42-70IH-F.xlsx</t>
  </si>
  <si>
    <t>UP005-50IH-D</t>
  </si>
  <si>
    <t>D2-PF506191</t>
  </si>
  <si>
    <t>5.30</t>
  </si>
  <si>
    <t>UNK03-110IH-D</t>
  </si>
  <si>
    <t>D2-NA1A5312</t>
  </si>
  <si>
    <t>UP006-50IH-D</t>
  </si>
  <si>
    <t>D2-PF501302</t>
  </si>
  <si>
    <t>UP007-46IH-F</t>
  </si>
  <si>
    <t>D2-PF500658</t>
  </si>
  <si>
    <t>4.50</t>
  </si>
  <si>
    <t>UE016-140IH-D</t>
  </si>
  <si>
    <t>D2-ER1B3454</t>
  </si>
  <si>
    <t>UE017-135IH-D</t>
  </si>
  <si>
    <t>D2-ER1B9234</t>
  </si>
  <si>
    <t>UE018-135IH-D</t>
  </si>
  <si>
    <t>D2-ER1B1492</t>
  </si>
  <si>
    <t>UE019-105IH-D</t>
  </si>
  <si>
    <t>D2-ER1A5429</t>
  </si>
  <si>
    <t>UE020-125IH-D</t>
  </si>
  <si>
    <t>UE021-125IH-F</t>
  </si>
  <si>
    <t>UNK10-80IH-D</t>
  </si>
  <si>
    <t>D2-NA016952</t>
  </si>
  <si>
    <t>UUR067E-158IH-E</t>
  </si>
  <si>
    <t>D2-RF1C7694</t>
  </si>
  <si>
    <t>8.51 X 5.64 X 3.47</t>
  </si>
  <si>
    <t>UUNK13-121IH-D</t>
  </si>
  <si>
    <t>D2-NA759216</t>
  </si>
  <si>
    <t>8.55 X 5.56 X 3.55</t>
  </si>
  <si>
    <t>UNK14-70IH-F</t>
  </si>
  <si>
    <t>D2-NA250020</t>
  </si>
  <si>
    <t>6.52 X 4.39</t>
  </si>
  <si>
    <t>UR068-130IH-E</t>
  </si>
  <si>
    <t>D2-RF1A7758</t>
  </si>
  <si>
    <t>UR069-150IH-D</t>
  </si>
  <si>
    <t>D2-RF1B4517</t>
  </si>
  <si>
    <t>UR070-75IH-F</t>
  </si>
  <si>
    <t>D2-RF017527</t>
  </si>
  <si>
    <t>D:\skumapper\ZNK44-47IH-D.xlsx</t>
  </si>
  <si>
    <t>UNK16-47IH-D</t>
  </si>
  <si>
    <t>D2-NA506678</t>
  </si>
  <si>
    <t>6.4*4.3</t>
  </si>
  <si>
    <t>D:\skumapper\ZNK46-60IH-D.xlsx</t>
  </si>
  <si>
    <t>UNK21-60IH-D</t>
  </si>
  <si>
    <t>D2-NA752895</t>
  </si>
  <si>
    <t>6.5*4.5</t>
  </si>
  <si>
    <t>D:\skumapper\ZNK50-40IH-D.xlsx</t>
  </si>
  <si>
    <t>UNK20-40IH-D</t>
  </si>
  <si>
    <t>D2-NA503806</t>
  </si>
  <si>
    <t>6.3*4.3</t>
  </si>
  <si>
    <t>D:\skumapper\ZP005 (D2-PF505367, D2-PF753398, D2-PF019485 &amp; D2-PF1C2194) IN SERIES (1) (4).xlsx</t>
  </si>
  <si>
    <t>VD163-P4076</t>
  </si>
  <si>
    <t>0.260</t>
  </si>
  <si>
    <t>3.9</t>
  </si>
  <si>
    <t>0.330</t>
  </si>
  <si>
    <t>0.098</t>
  </si>
  <si>
    <t>2.95</t>
  </si>
  <si>
    <t>D:\skumapper\ZP005 (D2-PF505367, D2-PF753398, D2-PF019485 &amp; D2-PF1C2194) IN SERIES (1).xlsx</t>
  </si>
  <si>
    <t>D:\skumapper\ZP006-09 &amp; 23-as per E1000.xlsx</t>
  </si>
  <si>
    <t>VP6034AA</t>
  </si>
  <si>
    <t>0.11</t>
  </si>
  <si>
    <t>SI1</t>
  </si>
  <si>
    <t>VP6034D</t>
  </si>
  <si>
    <t>D:\skumapper\ZP006-09GI-B.xlsx</t>
  </si>
  <si>
    <t>D2-PF104469</t>
  </si>
  <si>
    <t>D:\skumapper\ZP006.xlsx</t>
  </si>
  <si>
    <t>D2-PF104970</t>
  </si>
  <si>
    <t>D:\skumapper\ZP007-30GI-A (1).xlsx</t>
  </si>
  <si>
    <t>D2-PF337747</t>
  </si>
  <si>
    <t>0.0045</t>
  </si>
  <si>
    <t>1.0</t>
  </si>
  <si>
    <t>4.0</t>
  </si>
  <si>
    <t>D2-PF504542</t>
  </si>
  <si>
    <t>D2-PF751860</t>
  </si>
  <si>
    <t>5.2</t>
  </si>
  <si>
    <t>D:\skumapper\ZP007.xlsx</t>
  </si>
  <si>
    <t>D:\skumapper\ZP050 (3).xlsx</t>
  </si>
  <si>
    <t>ZP050-30IH-A</t>
  </si>
  <si>
    <t>D2-PF330931</t>
  </si>
  <si>
    <t>925</t>
  </si>
  <si>
    <t>D:\skumapper\ZP051-18II-L,ZP051-23II-L,ZP051-46II-L.xlsx</t>
  </si>
  <si>
    <t>VP6035C</t>
  </si>
  <si>
    <t>VP6035D</t>
  </si>
  <si>
    <t>VP6035F</t>
  </si>
  <si>
    <t>4.05</t>
  </si>
  <si>
    <t>D:\skumapper\ZP051-70II-P &amp; ZP051-96II-P.xlsx</t>
  </si>
  <si>
    <t>ZP051-70IH-A</t>
  </si>
  <si>
    <t>D2-PF755484</t>
  </si>
  <si>
    <t>10KT</t>
  </si>
  <si>
    <t>4.30</t>
  </si>
  <si>
    <t>ZP051-96IH-A</t>
  </si>
  <si>
    <t>D2-PF332783</t>
  </si>
  <si>
    <t>3.75</t>
  </si>
  <si>
    <t>0.5400</t>
  </si>
  <si>
    <t>4.95</t>
  </si>
  <si>
    <t>D:\skumapper\ZP052-46IH-P.xlsx</t>
  </si>
  <si>
    <t>ZP052BE-46IH-D</t>
  </si>
  <si>
    <t>D2-PF250556A</t>
  </si>
  <si>
    <t>5.21*3.44     5.37*3.37</t>
  </si>
  <si>
    <t>D:\skumapper\ZP052BE-100IH-D.xlsx</t>
  </si>
  <si>
    <t>ZP052BE-100IH-D</t>
  </si>
  <si>
    <t>D2-PF503454</t>
  </si>
  <si>
    <t>6.85*4.70     7.30*4.60   7.60*4.80</t>
  </si>
  <si>
    <t>D:\skumapper\ZP052BE-46IH-D).xlsx</t>
  </si>
  <si>
    <t>D:\skumapper\ZP052BE-46IH-D.xlsx</t>
  </si>
  <si>
    <t>D:\skumapper\ZP053-170IH-A (2).xlsx</t>
  </si>
  <si>
    <t>ZP053-170IH-A</t>
  </si>
  <si>
    <t>D2-PF028144</t>
  </si>
  <si>
    <t>D:\skumapper\ZP053-70IH-P.xlsx</t>
  </si>
  <si>
    <t>ZP053-70IH-A</t>
  </si>
  <si>
    <t>D2-PF758725</t>
  </si>
  <si>
    <t>6.00*4.15   5.70*4.10</t>
  </si>
  <si>
    <t>ZP053-100IH-A</t>
  </si>
  <si>
    <t>D2-PF012566</t>
  </si>
  <si>
    <t>7.00*4.70   6.40*4.70 6.60*4.70</t>
  </si>
  <si>
    <t>D:\skumapper\ZP053BE-100IH-D.xlsx</t>
  </si>
  <si>
    <t>ZP053BE-100IH-D</t>
  </si>
  <si>
    <t>D:\skumapper\ZP063-23GI-L.xlsx</t>
  </si>
  <si>
    <t>3.25</t>
  </si>
  <si>
    <t>128</t>
  </si>
  <si>
    <t>D:\skumapper\ZP066 IN SERIES (PENV043).xlsx</t>
  </si>
  <si>
    <t>PENV043-50B-W</t>
  </si>
  <si>
    <t>PF259797</t>
  </si>
  <si>
    <t>pear (1/3)</t>
  </si>
  <si>
    <t>19</t>
  </si>
  <si>
    <t>PENV043-70B-W</t>
  </si>
  <si>
    <t>PF252957</t>
  </si>
  <si>
    <t>0.5200</t>
  </si>
  <si>
    <t>pear (1/2)</t>
  </si>
  <si>
    <t>6.5*4.2</t>
  </si>
  <si>
    <t>PENV043-112B-W</t>
  </si>
  <si>
    <t>PF330453</t>
  </si>
  <si>
    <t>0.0000</t>
  </si>
  <si>
    <t>8*5.1</t>
  </si>
  <si>
    <t>D:\skumapper\ZP073-70.xlsx</t>
  </si>
  <si>
    <t>ZP073-70FD-A</t>
  </si>
  <si>
    <t>D2-PF756779</t>
  </si>
  <si>
    <t>D:\skumapper\ZP077.xlsx</t>
  </si>
  <si>
    <t>D:\skumapper\ZP079-23II-A-KP3858D-(HI SI1-SI2).xlsx</t>
  </si>
  <si>
    <t>KP3858D</t>
  </si>
  <si>
    <t>0.0043</t>
  </si>
  <si>
    <t>Prepave</t>
  </si>
  <si>
    <t>D:\skumapper\ZP080-100.xlsx</t>
  </si>
  <si>
    <t>ZP080-100FF-A</t>
  </si>
  <si>
    <t>D2-PF013534</t>
  </si>
  <si>
    <t>D:\skumapper\ZP080-100CZ-L-D2-PF013534.xlsx</t>
  </si>
  <si>
    <t>ZP080-100IH-A</t>
  </si>
  <si>
    <t>D:\skumapper\ZP080-23II-A (1).xlsx</t>
  </si>
  <si>
    <t>ZP080-23II-A</t>
  </si>
  <si>
    <t>D2-PF256120</t>
  </si>
  <si>
    <t>D:\skumapper\ZP080-23II-A.xlsx</t>
  </si>
  <si>
    <t>D:\skumapper\ZP080-50IH-A (1).xlsx</t>
  </si>
  <si>
    <t>ZP080-50IH-A</t>
  </si>
  <si>
    <t>D2-PF501532</t>
  </si>
  <si>
    <t>D:\skumapper\ZP080-50IH-A.xlsx</t>
  </si>
  <si>
    <t>D:\skumapper\ZP087-23II-I.xlsx</t>
  </si>
  <si>
    <t>14KW+P</t>
  </si>
  <si>
    <t>D:\skumapper\ZP088.xlsx</t>
  </si>
  <si>
    <t>D2-VP7385D</t>
  </si>
  <si>
    <t>D2- VP7385Z</t>
  </si>
  <si>
    <t>D:\skumapper\ZP092-30II-A.xlsx</t>
  </si>
  <si>
    <t>WP2185D</t>
  </si>
  <si>
    <t>D:\skumapper\ZP105-50II-A (1).xlsx</t>
  </si>
  <si>
    <t>ZP105-50II-A</t>
  </si>
  <si>
    <t>D2-PF505828</t>
  </si>
  <si>
    <t>Si1-SI2</t>
  </si>
  <si>
    <t>D:\skumapper\ZP105-50II-A).xlsx</t>
  </si>
  <si>
    <t>D:\skumapper\ZP106-46II-A (D2-PF506541).xlsx</t>
  </si>
  <si>
    <t>ZP106-46II-A</t>
  </si>
  <si>
    <t>D2-PF506541</t>
  </si>
  <si>
    <t>4.4</t>
  </si>
  <si>
    <t>D:\skumapper\ZP109-50II-A-D2-PF502117  (1).xlsx</t>
  </si>
  <si>
    <t>ZP109-50II-A</t>
  </si>
  <si>
    <t>D2-PF502117</t>
  </si>
  <si>
    <t>D:\skumapper\ZP110-50II-A (D2-PF506560).xlsx</t>
  </si>
  <si>
    <t>ZP110-50II-A</t>
  </si>
  <si>
    <t>D2-PF506560</t>
  </si>
  <si>
    <t>D:\skumapper\ZP112-30II-A.xlsx</t>
  </si>
  <si>
    <t>ZP112-30II-A</t>
  </si>
  <si>
    <t>D2-PF336132</t>
  </si>
  <si>
    <t>D:\skumapper\ZP114-500IH-D-D2-PF029270.xlsx</t>
  </si>
  <si>
    <t>ZP114-500IH-D</t>
  </si>
  <si>
    <t>D2-PF029270</t>
  </si>
  <si>
    <t>0.1567</t>
  </si>
  <si>
    <t>5.00*2.80</t>
  </si>
  <si>
    <t>0.1438</t>
  </si>
  <si>
    <t>4.50*3.00</t>
  </si>
  <si>
    <t>VD163D2-P5339</t>
  </si>
  <si>
    <t>D:\skumapper\ZP131-46IH-F.xlsx</t>
  </si>
  <si>
    <t>ZP131-46IH-F</t>
  </si>
  <si>
    <t>D:\skumapper\ZP132-105IH-A.xlsx</t>
  </si>
  <si>
    <t>UP008-105IH-D</t>
  </si>
  <si>
    <t>D2-PF103435</t>
  </si>
  <si>
    <t>1.0100</t>
  </si>
  <si>
    <t>8.5*5.6</t>
  </si>
  <si>
    <t>D:\skumapper\ZP133-50IH-E.xlsx</t>
  </si>
  <si>
    <t>ZP133-50IH-E</t>
  </si>
  <si>
    <t>D2-PF503581</t>
  </si>
  <si>
    <t>D:\skumapper\ZR006B-18IH-A.xlsx</t>
  </si>
  <si>
    <t>ZR006B-18IH-A</t>
  </si>
  <si>
    <t>D2-RF200094</t>
  </si>
  <si>
    <t>D:\skumapper\ZR008B-25IH-A (2).xlsx</t>
  </si>
  <si>
    <t>ZR008B-25IH-A</t>
  </si>
  <si>
    <t>D2-RF339113</t>
  </si>
  <si>
    <t>D:\skumapper\ZR008BRB-25IF-D.xlsx</t>
  </si>
  <si>
    <t>ZR008BRB-25IF-D</t>
  </si>
  <si>
    <t>D:\skumapper\ZR008BRB-25IF.xlsx</t>
  </si>
  <si>
    <t>D:\skumapper\ZR008E-87II-A.xlsx</t>
  </si>
  <si>
    <t>ZR008E-87II-A</t>
  </si>
  <si>
    <t>D2-RF019000</t>
  </si>
  <si>
    <t>5.00</t>
  </si>
  <si>
    <t>D:\skumapper\ZR010EHB-80IF-A.xlsx</t>
  </si>
  <si>
    <t>ZR010EHB-80IF-A</t>
  </si>
  <si>
    <t>D2-RF339313</t>
  </si>
  <si>
    <t>4.70</t>
  </si>
  <si>
    <t>D:\skumapper\ZR024B-20IH-B.xlsx</t>
  </si>
  <si>
    <t>ZR024B-20IH-A</t>
  </si>
  <si>
    <t>D2-RF255929</t>
  </si>
  <si>
    <t>D:\skumapper\ZR025EG-121JH-A.xlsx</t>
  </si>
  <si>
    <t>ZR025EG-121JH-A</t>
  </si>
  <si>
    <t>D2-RF1B7710</t>
  </si>
  <si>
    <t>0.8400</t>
  </si>
  <si>
    <t>D:\skumapper\ZR035.xlsx</t>
  </si>
  <si>
    <t>ZR035E-70IH-A</t>
  </si>
  <si>
    <t>D2-RF507463</t>
  </si>
  <si>
    <t>0.440</t>
  </si>
  <si>
    <t>LRWG3A</t>
  </si>
  <si>
    <t>D:\skumapper\ZR035B-12IH-A.xlsx</t>
  </si>
  <si>
    <t>ZR035B-12IH-A</t>
  </si>
  <si>
    <t>D2-RF203989</t>
  </si>
  <si>
    <t>D:\skumapper\ZR047.xlsx</t>
  </si>
  <si>
    <t>D2-RF1B7821</t>
  </si>
  <si>
    <t>136.50</t>
  </si>
  <si>
    <t>0.80.</t>
  </si>
  <si>
    <t>D:\skumapper\ZR047B-14IH-A).xlsx</t>
  </si>
  <si>
    <t>D2-RF205758</t>
  </si>
  <si>
    <t>D:\skumapper\ZR047E-150RB-A - D2-RF1B7821.xlsx</t>
  </si>
  <si>
    <t>D:\skumapper\ZR076B-12GH-B  D2-RF203404 .xlsx</t>
  </si>
  <si>
    <t>D2-RF203404</t>
  </si>
  <si>
    <t>D:\skumapper\ZR081EHB-95IF-A .xlsx</t>
  </si>
  <si>
    <t>ZR081EHB-95IF-A</t>
  </si>
  <si>
    <t>D2-RF1A0533</t>
  </si>
  <si>
    <t>ZR081B-27IH-A</t>
  </si>
  <si>
    <t>D2-RF335265</t>
  </si>
  <si>
    <t>D:\skumapper\ZR096SM80-15IHA D2-RF1A2703.xlsx</t>
  </si>
  <si>
    <t>ZR096SM80-15IHA</t>
  </si>
  <si>
    <t>D2-RF1A2703</t>
  </si>
  <si>
    <t>0.840</t>
  </si>
  <si>
    <t>LM</t>
  </si>
  <si>
    <t>VS-SI</t>
  </si>
  <si>
    <t>D:\skumapper\ZR099.xlsx</t>
  </si>
  <si>
    <t>D2-RF1A5980</t>
  </si>
  <si>
    <t>6.25</t>
  </si>
  <si>
    <t>D:\skumapper\ZR1003SM-40IH-C.xlsx</t>
  </si>
  <si>
    <t>ZR1003E-160IH-A</t>
  </si>
  <si>
    <t>D2-RF1A1923</t>
  </si>
  <si>
    <t>6.90</t>
  </si>
  <si>
    <t>D:\skumapper\ZR1005E-310GF-A.xlsx</t>
  </si>
  <si>
    <t>ZR1005SM-110GHA</t>
  </si>
  <si>
    <t>D2-RF3A7904</t>
  </si>
  <si>
    <t>D:\skumapper\ZR1006SM-80IH-A.xlsx</t>
  </si>
  <si>
    <t>D2-RF2A5855</t>
  </si>
  <si>
    <t>D:\skumapper\ZR1007SM-70IH-A.xlsx</t>
  </si>
  <si>
    <t>ZR1007SM-70IH-A</t>
  </si>
  <si>
    <t>D2-RF1C2559</t>
  </si>
  <si>
    <t>crow prong</t>
  </si>
  <si>
    <t>D:\skumapper\ZR1008SM-30IH-G.xlsx</t>
  </si>
  <si>
    <t>ZR1008SM-30IH-G</t>
  </si>
  <si>
    <t>D2-RF1C0563</t>
  </si>
  <si>
    <t>8.2*6.1</t>
  </si>
  <si>
    <t>D:\skumapper\ZR100E-10IH-I-D2-RF018527-(I VS2-SI1-RD 0.90CT).xlsx</t>
  </si>
  <si>
    <t>D2-RF018527</t>
  </si>
  <si>
    <t>0.9500</t>
  </si>
  <si>
    <t>D:\skumapper\ZR101.xlsx</t>
  </si>
  <si>
    <t>D2-RF1B4452</t>
  </si>
  <si>
    <t>7.3*5.6</t>
  </si>
  <si>
    <t>D:\skumapper\ZR1010SM-30IH-I dt 20th May 2023.xlsx</t>
  </si>
  <si>
    <t>ZR1010E-130IH-I</t>
  </si>
  <si>
    <t>D2-RF1B0590</t>
  </si>
  <si>
    <t>D:\skumapper\ZR1011, ZR1021, ZR1022.xlsx</t>
  </si>
  <si>
    <t>ZR1011E-260FD-A</t>
  </si>
  <si>
    <t>D2-RF2C9502</t>
  </si>
  <si>
    <t>8.00</t>
  </si>
  <si>
    <t>ZR1021E-250FD-A</t>
  </si>
  <si>
    <t>D2-RF2C8401</t>
  </si>
  <si>
    <t>9.5*7.2</t>
  </si>
  <si>
    <t>ZR1022E-250FD-A</t>
  </si>
  <si>
    <t>D2-RF753158</t>
  </si>
  <si>
    <t>10*6.5</t>
  </si>
  <si>
    <t>D:\skumapper\ZR1013SM-30IH-A (D2-RF2B5470).xlsx</t>
  </si>
  <si>
    <t>D2-RF2B5470</t>
  </si>
  <si>
    <t>9.10*6.90</t>
  </si>
  <si>
    <t>D:\skumapper\ZR1015SM-125IHA dt 20th May 2023.xlsx</t>
  </si>
  <si>
    <t>D2-RF3B5338</t>
  </si>
  <si>
    <t>D:\skumapper\ZR1016SM-125IHA dt 20th May 2023.xlsx</t>
  </si>
  <si>
    <t>D2-RF3B6950</t>
  </si>
  <si>
    <t>D:\skumapper\ZR1017SM-25IH-A (D2-RF2B7693).xlsx</t>
  </si>
  <si>
    <t>D2-RF2B7693</t>
  </si>
  <si>
    <t>D:\skumapper\ZR1018SM-30IH-A(D2-RF331871).xlsx</t>
  </si>
  <si>
    <t>ZR1018SM-30IH-A</t>
  </si>
  <si>
    <t>D2-RF331871</t>
  </si>
  <si>
    <t>9.9*6.9</t>
  </si>
  <si>
    <t>D:\skumapper\ZR1032E-170RB-A.xlsx</t>
  </si>
  <si>
    <t>ZR1032E-170RB-A</t>
  </si>
  <si>
    <t>7.0x4.9mm</t>
  </si>
  <si>
    <t>TAPPER BAGUETTE</t>
  </si>
  <si>
    <t>4.00*2.00*1.50MM</t>
  </si>
  <si>
    <t>D:\skumapper\ZR1034-70II-A.xlsx</t>
  </si>
  <si>
    <t>VR4587GA</t>
  </si>
  <si>
    <t>14K W</t>
  </si>
  <si>
    <t>0.0193</t>
  </si>
  <si>
    <t>Baguettee</t>
  </si>
  <si>
    <t>2.30 * 1.20</t>
  </si>
  <si>
    <t>2.80 * 1.40</t>
  </si>
  <si>
    <t>VR4585HA</t>
  </si>
  <si>
    <t>0.0175</t>
  </si>
  <si>
    <t>2.20 * 1.10</t>
  </si>
  <si>
    <t>0.0264</t>
  </si>
  <si>
    <t>2.50 * 1.30</t>
  </si>
  <si>
    <t>VP7452B</t>
  </si>
  <si>
    <t>D:\skumapper\ZR104.xlsx</t>
  </si>
  <si>
    <t>D2-RF010707</t>
  </si>
  <si>
    <t>6.4*4.6</t>
  </si>
  <si>
    <t>D:\skumapper\ZR1042SM-75IH-A dt 20th May 2023 (1).xlsx</t>
  </si>
  <si>
    <t>ZR1042E-175FD-A</t>
  </si>
  <si>
    <t>D2-RF1C3758</t>
  </si>
  <si>
    <t>D:\skumapper\ZR1044SM-80IH-A dt 20th May 2023.xlsx</t>
  </si>
  <si>
    <t>ZR1044E-230FD-A</t>
  </si>
  <si>
    <t>D2-RF2B6648</t>
  </si>
  <si>
    <t>9.00*7.00</t>
  </si>
  <si>
    <t>D:\skumapper\ZR1057E-180RB-A.xlsx</t>
  </si>
  <si>
    <t>ZR1057E-180RB-A</t>
  </si>
  <si>
    <t>4.90 x 3.00MM</t>
  </si>
  <si>
    <t>12</t>
  </si>
  <si>
    <t>D:\skumapper\ZR1058E-112HH-A (D2-RF1A6365).xlsx</t>
  </si>
  <si>
    <t>D2-RF1A6365</t>
  </si>
  <si>
    <t>6.2</t>
  </si>
  <si>
    <t>D:\skumapper\ZR105SM-25IH-I-D2-RF257923-(I VS2-SI1-PR 0.60CT).xlsx</t>
  </si>
  <si>
    <t>D2-RF257923</t>
  </si>
  <si>
    <t>6.8*4.4</t>
  </si>
  <si>
    <t>D:\skumapper\ZR1061EG-250IHA.xlsx</t>
  </si>
  <si>
    <t>ZR1061ERB250IHA</t>
  </si>
  <si>
    <t>D2-RF2C3149</t>
  </si>
  <si>
    <t>6.3 *6.3</t>
  </si>
  <si>
    <t>D:\skumapper\ZR1063E-300GF-A.xlsx</t>
  </si>
  <si>
    <t>ZR1063E-300GD-A</t>
  </si>
  <si>
    <t>D2-RF3A3149</t>
  </si>
  <si>
    <t>393.12</t>
  </si>
  <si>
    <t>D:\skumapper\ZR1066EG-180IHA.xlsx</t>
  </si>
  <si>
    <t>RM3297</t>
  </si>
  <si>
    <t>Plat</t>
  </si>
  <si>
    <t>D:\skumapper\ZR1068RBE200IHA.xlsx</t>
  </si>
  <si>
    <t>D2-RF029435</t>
  </si>
  <si>
    <t>24</t>
  </si>
  <si>
    <t>D:\skumapper\ZR1088SM-05IH-A,ZR1089SM-05IH-A,ZR1090SM-05IH-A.xlsx</t>
  </si>
  <si>
    <t>D2-RF1B3149</t>
  </si>
  <si>
    <t>D2-RF1B9435</t>
  </si>
  <si>
    <t>5.80*7.60</t>
  </si>
  <si>
    <t>D2-RF105449</t>
  </si>
  <si>
    <t>6.00*9.30</t>
  </si>
  <si>
    <t>D:\skumapper\ZR1091SM-70IH-A.xlsx</t>
  </si>
  <si>
    <t>D2-RF2A3149</t>
  </si>
  <si>
    <t>D:\skumapper\ZR1093SM-30IH-A (D2-RF1A1014).xlsx</t>
  </si>
  <si>
    <t>D2-RF1A1014</t>
  </si>
  <si>
    <t>7.60*5.60</t>
  </si>
  <si>
    <t>D:\skumapper\ZR1094SM-26IH-A (D2-RF252032).xlsx</t>
  </si>
  <si>
    <t>D2-RF252032</t>
  </si>
  <si>
    <t>7.60*5.10</t>
  </si>
  <si>
    <t>D:\skumapper\ZR1096E-130IH-A.xlsx</t>
  </si>
  <si>
    <t>ZR1096E-130IH-A</t>
  </si>
  <si>
    <t>D2-RF1B2803</t>
  </si>
  <si>
    <t>D:\skumapper\ZR1097B-70II-A.xlsx</t>
  </si>
  <si>
    <t>D2-VR4579GA</t>
  </si>
  <si>
    <t>0.022</t>
  </si>
  <si>
    <t>0.011</t>
  </si>
  <si>
    <t>0.025</t>
  </si>
  <si>
    <t>Baguette</t>
  </si>
  <si>
    <t>2.40 * 1.20</t>
  </si>
  <si>
    <t>D:\skumapper\ZR1098B-110II-A.xlsx</t>
  </si>
  <si>
    <t>VR4578HA</t>
  </si>
  <si>
    <t>0.035</t>
  </si>
  <si>
    <t>2.70 * 1.30</t>
  </si>
  <si>
    <t>D:\skumapper\ZR110.xlsx</t>
  </si>
  <si>
    <t>D2-RF102520</t>
  </si>
  <si>
    <t>Channel prong</t>
  </si>
  <si>
    <t>D:\skumapper\ZR1100SM-26IH-A (D2-RF017549).xlsx</t>
  </si>
  <si>
    <t>ZR1100SM-26IH-A</t>
  </si>
  <si>
    <t>D2-RF017549</t>
  </si>
  <si>
    <t>D:\skumapper\ZR1115EG-285IHA.xlsx</t>
  </si>
  <si>
    <t>ZR1115EG-285IHA</t>
  </si>
  <si>
    <t>D2-RF046560</t>
  </si>
  <si>
    <t>8.9 X 6.6</t>
  </si>
  <si>
    <t>D:\skumapper\ZR1115SM-165IHA-D2-RF046560.xlsx</t>
  </si>
  <si>
    <t>OV89</t>
  </si>
  <si>
    <t>D:\skumapper\ZR1117.xlsx</t>
  </si>
  <si>
    <t>D2-RF3B9435</t>
  </si>
  <si>
    <t>6.9</t>
  </si>
  <si>
    <t>163</t>
  </si>
  <si>
    <t>D:\skumapper\ZR1117EG-290IHA.xlsx</t>
  </si>
  <si>
    <t>ZR1117EG-290IHA</t>
  </si>
  <si>
    <t>7.36</t>
  </si>
  <si>
    <t>D:\skumapper\ZR1119SM-160IHA.xlsx</t>
  </si>
  <si>
    <t>ZR1119SM-160IHA</t>
  </si>
  <si>
    <t>D2-RF049032</t>
  </si>
  <si>
    <t>D:\skumapper\ZR1120,ZR1122,ZR1123,ZR1124,ZR1126 &amp; ZR1127.xlsx</t>
  </si>
  <si>
    <t>ZR1120SM-46IH-A</t>
  </si>
  <si>
    <t>D2-RF501633</t>
  </si>
  <si>
    <t>0.0036</t>
  </si>
  <si>
    <t>ZR1122SM-46IH-A</t>
  </si>
  <si>
    <t>D2-RF1B7158</t>
  </si>
  <si>
    <t>ZR1123SM-50IH-A</t>
  </si>
  <si>
    <t>D2-RF026646</t>
  </si>
  <si>
    <t>9*6.5</t>
  </si>
  <si>
    <t>ZR1124SM-46IH-A</t>
  </si>
  <si>
    <t>D2-RF1B5910</t>
  </si>
  <si>
    <t>ZR1126SM-46IH-A</t>
  </si>
  <si>
    <t>D2-RF1B8656</t>
  </si>
  <si>
    <t>ZR1127SM-50IH-A</t>
  </si>
  <si>
    <t>D2-RF026560</t>
  </si>
  <si>
    <t>6.3</t>
  </si>
  <si>
    <t>Collection</t>
  </si>
  <si>
    <t>D:\skumapper\ZR1121SM-50IH-A.xlsx</t>
  </si>
  <si>
    <t>ZR1121SM-50IH-A</t>
  </si>
  <si>
    <t>D2-RF509665</t>
  </si>
  <si>
    <t>D:\skumapper\ZR1125EG-220IHA.xlsx</t>
  </si>
  <si>
    <t>ZR1125EG-220IHA</t>
  </si>
  <si>
    <t>D2-RF028780</t>
  </si>
  <si>
    <t>1.7500</t>
  </si>
  <si>
    <t>343.20</t>
  </si>
  <si>
    <t>D:\skumapper\ZR1125SM-50CZ-P.xlsx</t>
  </si>
  <si>
    <t>ZR1125RBE220IHA</t>
  </si>
  <si>
    <t>0.0054</t>
  </si>
  <si>
    <t>D:\skumapper\ZR1131E-160GD-A (D2-RF011977).xlsx</t>
  </si>
  <si>
    <t>ZR1131E-160GD-A</t>
  </si>
  <si>
    <t>D2-RF011977</t>
  </si>
  <si>
    <t>6.8*5.15</t>
  </si>
  <si>
    <t>D:\skumapper\ZR1132RBE250IHA.xlsx</t>
  </si>
  <si>
    <t>ZR1132RBE250IHA</t>
  </si>
  <si>
    <t>D2-RF019695</t>
  </si>
  <si>
    <t>10 x 6.7</t>
  </si>
  <si>
    <t>D:\skumapper\ZR1192E-180IH-A.xlsx</t>
  </si>
  <si>
    <t>ZR1192SM-30IH-A</t>
  </si>
  <si>
    <t>D2-RF027742</t>
  </si>
  <si>
    <t>D:\skumapper\ZR1195E-175FH-A.xlsx</t>
  </si>
  <si>
    <t>ZR1195SM-25IH-A</t>
  </si>
  <si>
    <t>D2-RF024657</t>
  </si>
  <si>
    <t>PC</t>
  </si>
  <si>
    <t>D:\skumapper\ZR1206EKC196IHA.xlsx</t>
  </si>
  <si>
    <t>ZR1206EKC196IHA</t>
  </si>
  <si>
    <t>D:\skumapper\ZR1208E-200GD-A (D2-RF026883).xlsx</t>
  </si>
  <si>
    <t>ZR778SM-35IH-A</t>
  </si>
  <si>
    <t>ZP102-400IH-D</t>
  </si>
  <si>
    <t>D2-PF1A5186</t>
  </si>
  <si>
    <t>2.00*2.00</t>
  </si>
  <si>
    <t>2.50*2.50</t>
  </si>
  <si>
    <t>4.00*2.60</t>
  </si>
  <si>
    <t>4.00*2.20</t>
  </si>
  <si>
    <t>4.50*2.50</t>
  </si>
  <si>
    <t>ZR1212SS-70IH-A</t>
  </si>
  <si>
    <t>D2-RB1A0002-set</t>
  </si>
  <si>
    <t>BAND RND</t>
  </si>
  <si>
    <t>D:\skumapper\ZR1224SM-60IH-A.xlsx</t>
  </si>
  <si>
    <t>D:\skumapper\ZR1226SM-70IH-A (D2-RF1C3364).xlsx</t>
  </si>
  <si>
    <t>ZR1226SM-70IH-A</t>
  </si>
  <si>
    <t>D2-RF1C3364</t>
  </si>
  <si>
    <t>8*5.73</t>
  </si>
  <si>
    <t>D:\skumapper\ZR1227SM-75IH-A (D2-RF1C2412).xlsx</t>
  </si>
  <si>
    <t>ZR1227SM-75IH-A</t>
  </si>
  <si>
    <t>D2-RF1C2412</t>
  </si>
  <si>
    <t>D:\skumapper\ZR1228RBE175IHA.xlsx</t>
  </si>
  <si>
    <t>VD163D2-R5835</t>
  </si>
  <si>
    <t>8.0*5.73</t>
  </si>
  <si>
    <t>D:\skumapper\ZR1228SM-75IH-A (D2-RF1C2745).xlsx</t>
  </si>
  <si>
    <t>ZR1228SM-75IH-A</t>
  </si>
  <si>
    <t>D2-RF1C2745</t>
  </si>
  <si>
    <t>D:\skumapper\ZR1229SM-60IH-A &amp; ZR1237SM-60IH-A.xlsx</t>
  </si>
  <si>
    <t>ZR1229SM-60IH-A</t>
  </si>
  <si>
    <t>D2-RF029479</t>
  </si>
  <si>
    <t>8.5*6.17</t>
  </si>
  <si>
    <t>ZR1237SM-60IH-A</t>
  </si>
  <si>
    <t>D2-RF755254</t>
  </si>
  <si>
    <t>9.24*6.08</t>
  </si>
  <si>
    <t>D:\skumapper\ZR1230SM-80IH-A,ZR1232SM-90IH-A,ZR1238SM-80IH-A,ZR1239SM-90IH-A.xlsx</t>
  </si>
  <si>
    <t>ZR1238SM-80IH-A</t>
  </si>
  <si>
    <t>D2-RF013604</t>
  </si>
  <si>
    <t>ZR1230SM-80IH-A</t>
  </si>
  <si>
    <t>D2-RF2A6883</t>
  </si>
  <si>
    <t>ZR1239SM-90IH-A</t>
  </si>
  <si>
    <t>D2-RF010849</t>
  </si>
  <si>
    <t>9.87*6.49</t>
  </si>
  <si>
    <t>ZR1232SM-90IH-A</t>
  </si>
  <si>
    <t>D2-RF2B9695</t>
  </si>
  <si>
    <t>8.98*6.56</t>
  </si>
  <si>
    <t>D:\skumapper\ZR1231.xlsx</t>
  </si>
  <si>
    <t>ZR1231RBE250IHA</t>
  </si>
  <si>
    <t>D2-RF2C3936</t>
  </si>
  <si>
    <t>D:\skumapper\ZR1231RBE250IHA (2).xlsx</t>
  </si>
  <si>
    <t>D:\skumapper\ZR1233SM-130IHA (D2-RF3A6394).xlsx</t>
  </si>
  <si>
    <t>ZR1233SM-130IHA</t>
  </si>
  <si>
    <t>D2-RF3A6394</t>
  </si>
  <si>
    <t>9.83*7.2</t>
  </si>
  <si>
    <t>D:\skumapper\ZR1234SM-80IH-A (D2-RF757742).xlsx</t>
  </si>
  <si>
    <t>ZR1234SM-80IH-A</t>
  </si>
  <si>
    <t>D2-RF757742</t>
  </si>
  <si>
    <t>8.76*5.69</t>
  </si>
  <si>
    <t>D:\skumapper\ZR1235SM-75IH-A (D2-RF757797).xlsx</t>
  </si>
  <si>
    <t>ZR1235SM-75IH-A</t>
  </si>
  <si>
    <t>D2-RF757797</t>
  </si>
  <si>
    <t>D:\skumapper\ZR1236SM-75IH-A (D2-RF1C9438).xlsx</t>
  </si>
  <si>
    <t>ZR1236SM-75IH-A</t>
  </si>
  <si>
    <t>D2-RF1C9438</t>
  </si>
  <si>
    <t>6.66</t>
  </si>
  <si>
    <t>D:\skumapper\ZR1240SM-130IHA (D2-RF1A7388).xlsx</t>
  </si>
  <si>
    <t>ZR1240SM-130IHA</t>
  </si>
  <si>
    <t>D2-RF1A7388</t>
  </si>
  <si>
    <t>10.74*7.09</t>
  </si>
  <si>
    <t>D:\skumapper\ZR1242.xlsx</t>
  </si>
  <si>
    <t>ZR1242SM-70IH-A</t>
  </si>
  <si>
    <t>D2-RF1C8699</t>
  </si>
  <si>
    <t>D:\skumapper\ZR1243SM-75IH-A (D2-RF1C0177).xlsx</t>
  </si>
  <si>
    <t>ZR1243SM-75IH-A</t>
  </si>
  <si>
    <t>D2-RF1C0177</t>
  </si>
  <si>
    <t>D:\skumapper\ZR1259SM-100IHA-D2-RF1C7260.xlsx</t>
  </si>
  <si>
    <t>ZR1259SM-100IHA</t>
  </si>
  <si>
    <t>D2-RF1C7260</t>
  </si>
  <si>
    <t>D:\skumapper\ZR1266SM-80IH-A-D2-RF014982.xlsx</t>
  </si>
  <si>
    <t>ZR1266SM-80IH-A</t>
  </si>
  <si>
    <t>D2-RF014982</t>
  </si>
  <si>
    <t>5.1*2.5</t>
  </si>
  <si>
    <t>D:\skumapper\ZR1267SM-60IH-A-D2-RF1C8495.xlsx</t>
  </si>
  <si>
    <t>ZR1267SM-60IH-A</t>
  </si>
  <si>
    <t>D2-RF1C8495</t>
  </si>
  <si>
    <t>7.8*5.8</t>
  </si>
  <si>
    <t>D:\skumapper\ZR1276SM-70IH-A.xlsx</t>
  </si>
  <si>
    <t>ZR1276SM-70IH-A</t>
  </si>
  <si>
    <t>D2-RF2A7595</t>
  </si>
  <si>
    <t>D:\skumapper\ZR1280B-116GH-A.xlsx</t>
  </si>
  <si>
    <t>D2-XR2132S</t>
  </si>
  <si>
    <t>D:\skumapper\ZR1287SM-50IH-A &amp; ZR748SM-39IH-A.xlsx</t>
  </si>
  <si>
    <t>D2-RF1C6544</t>
  </si>
  <si>
    <t>5.5</t>
  </si>
  <si>
    <t>D:\skumapper\ZR1288SM-46IH-A.xlsx</t>
  </si>
  <si>
    <t>ZR1288SM-46IH-A</t>
  </si>
  <si>
    <t>D2-RF2B7298</t>
  </si>
  <si>
    <t>6.85</t>
  </si>
  <si>
    <t>D:\skumapper\ZR1298 Series.xlsx</t>
  </si>
  <si>
    <t>D2-RF758995</t>
  </si>
  <si>
    <t>D2-RF011066</t>
  </si>
  <si>
    <t>3.6</t>
  </si>
  <si>
    <t>D2-RF022099</t>
  </si>
  <si>
    <t>0.3800</t>
  </si>
  <si>
    <t>D:\skumapper\ZR1302E-120IH-D (D2-RF507632).xlsx</t>
  </si>
  <si>
    <t>D2-RF507632</t>
  </si>
  <si>
    <t>7.6*4.9</t>
  </si>
  <si>
    <t>D:\skumapper\ZR1303RBE237IHA.xlsx</t>
  </si>
  <si>
    <t>ZR1303RBE237IHA</t>
  </si>
  <si>
    <t>VD163D2-R6142</t>
  </si>
  <si>
    <t>8.8*5.65</t>
  </si>
  <si>
    <t>D:\skumapper\ZR1309 and ZR1311.xlsx</t>
  </si>
  <si>
    <t>ZR1309SM-70IH-A</t>
  </si>
  <si>
    <t>D2-RF1C2022</t>
  </si>
  <si>
    <t>ZR1311SM-80IH-A</t>
  </si>
  <si>
    <t>D2-RF1C3695</t>
  </si>
  <si>
    <t>8*5.5</t>
  </si>
  <si>
    <t>D:\skumapper\ZR1309.xlsx</t>
  </si>
  <si>
    <t>D:\skumapper\ZR1310SM-90IH-A &amp; ZR1312SM-90IH-A.xlsx</t>
  </si>
  <si>
    <t>ZR1310SM-90IH-A</t>
  </si>
  <si>
    <t>ZR1312SM-90IH-A</t>
  </si>
  <si>
    <t>D2-RF108010</t>
  </si>
  <si>
    <t>8.8*5.8</t>
  </si>
  <si>
    <t>D:\skumapper\ZR1313EG-140IFA.xlsx</t>
  </si>
  <si>
    <t>D2-RF1B0806</t>
  </si>
  <si>
    <t>7*4.9</t>
  </si>
  <si>
    <t>D:\skumapper\ZR1316-75GI-A.xlsx</t>
  </si>
  <si>
    <t>ZR1316-75GI-A</t>
  </si>
  <si>
    <t>D:\skumapper\ZR1316-75IH-F.xlsx</t>
  </si>
  <si>
    <t>ZR1316-75IH-F</t>
  </si>
  <si>
    <t>0.1715</t>
  </si>
  <si>
    <t>D:\skumapper\ZR1318SM-100IHA.xlsx</t>
  </si>
  <si>
    <t>ZR1318SM-100IHA</t>
  </si>
  <si>
    <t>D2-RF1A9974</t>
  </si>
  <si>
    <t>7.0*4.8</t>
  </si>
  <si>
    <t>D:\skumapper\ZR1320SM-80IH-A.xlsx</t>
  </si>
  <si>
    <t>ZR1320SM-80IH-A</t>
  </si>
  <si>
    <t>D2-RF2B9438</t>
  </si>
  <si>
    <t>D:\skumapper\ZR1323SM-85IH-A.xlsx</t>
  </si>
  <si>
    <t>ZR1323SM-85IH-A</t>
  </si>
  <si>
    <t>D2-RF015489</t>
  </si>
  <si>
    <t>7.41x5.44x3.75</t>
  </si>
  <si>
    <t>D:\skumapper\ZR1325SM-120IHA.xlsx</t>
  </si>
  <si>
    <t>ZR1325SM-120IHA</t>
  </si>
  <si>
    <t>D2-RF1A2531</t>
  </si>
  <si>
    <t>BAGUTTEE</t>
  </si>
  <si>
    <t>D:\skumapper\ZR1329,ZR1330 and ZR1331.xlsx</t>
  </si>
  <si>
    <t>ZR1329SM-85IH-A</t>
  </si>
  <si>
    <t>D2-RF336225</t>
  </si>
  <si>
    <t>prng</t>
  </si>
  <si>
    <t>ZR1330SM-96IH-A</t>
  </si>
  <si>
    <t>D2-RF1B0379</t>
  </si>
  <si>
    <t>ZR1331SM-85IH-A</t>
  </si>
  <si>
    <t>D2-RF019880</t>
  </si>
  <si>
    <t>D:\skumapper\ZR1333SM-75IH-A.xlsx</t>
  </si>
  <si>
    <t>D2-RF024294</t>
  </si>
  <si>
    <t>7*4.8</t>
  </si>
  <si>
    <t>D2-RF207742</t>
  </si>
  <si>
    <t>D2-RF2A7260</t>
  </si>
  <si>
    <t>D2-RF2A4478</t>
  </si>
  <si>
    <t>3.0*1.5</t>
  </si>
  <si>
    <t>D:\skumapper\ZR1335SM-60IH-A.xlsx</t>
  </si>
  <si>
    <t>D:\skumapper\ZR1364E-150IH-D.xlsx</t>
  </si>
  <si>
    <t>D2-RF1B7293</t>
  </si>
  <si>
    <t>14kw</t>
  </si>
  <si>
    <t>D:\skumapper\ZR1366E-140IH-D.xlsx</t>
  </si>
  <si>
    <t>D2-RF501608</t>
  </si>
  <si>
    <t>18kw</t>
  </si>
  <si>
    <t>8.5*5.7</t>
  </si>
  <si>
    <t>D:\skumapper\ZR1367E-170IH-F &amp; ZR1371E-33IH-F.xlsx</t>
  </si>
  <si>
    <t>D:\skumapper\ZR1368 &amp; ZR1370.xlsx</t>
  </si>
  <si>
    <t>D2-RF1C7131</t>
  </si>
  <si>
    <t>7.78 X 5.80 X 3.58MM</t>
  </si>
  <si>
    <t>D2-RF103611</t>
  </si>
  <si>
    <t>D:\skumapper\ZR1372E-96IH-D.xlsx</t>
  </si>
  <si>
    <t>ZR1372E-96IH-D</t>
  </si>
  <si>
    <t>D2-RF013435</t>
  </si>
  <si>
    <t>D:\skumapper\ZR1375E-67IH-D.xlsx</t>
  </si>
  <si>
    <t>ZR1375E-67IH-D</t>
  </si>
  <si>
    <t>D2-RF754233</t>
  </si>
  <si>
    <t>D:\skumapper\ZR1383E-80 - UR074.xlsx</t>
  </si>
  <si>
    <t>UR074E-80IH-F</t>
  </si>
  <si>
    <t>D2-RF019094</t>
  </si>
  <si>
    <t>7.66 X 5.14 X 3.24</t>
  </si>
  <si>
    <t>D:\skumapper\ZR1386E-118IH-D.xlsx</t>
  </si>
  <si>
    <t>ZR1386E-118IH-D</t>
  </si>
  <si>
    <t>D2-RF1A1702</t>
  </si>
  <si>
    <t>D:\skumapper\ZR1387-30IH-F.xlsx</t>
  </si>
  <si>
    <t>D:\skumapper\ZR1401-146GD-A.xlsx</t>
  </si>
  <si>
    <t>ZR1401-146GD-A</t>
  </si>
  <si>
    <t>D2-RF754869</t>
  </si>
  <si>
    <t>5.3*3.5</t>
  </si>
  <si>
    <t>4.65*2.85</t>
  </si>
  <si>
    <t>4.3*2.75</t>
  </si>
  <si>
    <t>4.8*3.55</t>
  </si>
  <si>
    <t>4.15*2.95</t>
  </si>
  <si>
    <t>4.05*2.8</t>
  </si>
  <si>
    <t>3.55*2.6</t>
  </si>
  <si>
    <t>ZR1402-175GD-A</t>
  </si>
  <si>
    <t>D2-RF1C3306</t>
  </si>
  <si>
    <t>6.9*3.6</t>
  </si>
  <si>
    <t>6.1*2.85</t>
  </si>
  <si>
    <t>5.7*2.7</t>
  </si>
  <si>
    <t>ZR1403-146GH-A</t>
  </si>
  <si>
    <t>D2-RF1B0540</t>
  </si>
  <si>
    <t>6.4*3.2</t>
  </si>
  <si>
    <t>5.1*2.8</t>
  </si>
  <si>
    <t>VS2/SI1</t>
  </si>
  <si>
    <t>ZR1404-140GD-A</t>
  </si>
  <si>
    <t>D2-RF103396</t>
  </si>
  <si>
    <t>5.0*3.1</t>
  </si>
  <si>
    <t>D:\skumapper\ZR1402RB-175HDA (4).xlsx</t>
  </si>
  <si>
    <t>ZR1402RB-175HDA</t>
  </si>
  <si>
    <t>6.90*3.60</t>
  </si>
  <si>
    <t>6.10*2.85</t>
  </si>
  <si>
    <t>5.70*2.70</t>
  </si>
  <si>
    <t>5.10*2.50</t>
  </si>
  <si>
    <t>D:\skumapper\ZR1403-146GH-A (1).xlsx</t>
  </si>
  <si>
    <t>D:\skumapper\ZR1404-140GD-A.xlsx</t>
  </si>
  <si>
    <t>D:\skumapper\ZR1405-150GD-A.xlsx</t>
  </si>
  <si>
    <t>ZR1405-150GD-A</t>
  </si>
  <si>
    <t>D2-RF108352</t>
  </si>
  <si>
    <t>D:\skumapper\ZR1406-150GH-A.xlsx</t>
  </si>
  <si>
    <t>ZR1406-150GH-A</t>
  </si>
  <si>
    <t>D2-RF1C4657</t>
  </si>
  <si>
    <t>D:\skumapper\ZR1418-75GH-A.xlsx</t>
  </si>
  <si>
    <t>ZR1418-75GH-A</t>
  </si>
  <si>
    <t>D2-RF015695</t>
  </si>
  <si>
    <t>4.45*3.2</t>
  </si>
  <si>
    <t>D:\skumapper\ZR1419-75GH-A (1).xlsx</t>
  </si>
  <si>
    <t>ZR1419-75GH-A</t>
  </si>
  <si>
    <t>D2-RF018760</t>
  </si>
  <si>
    <t>D:\skumapper\ZR1428RBE137IHA with new model making 26th Feb 2025.xlsx</t>
  </si>
  <si>
    <t>ZR1428RBE137IHA</t>
  </si>
  <si>
    <t>D2-RF1C4379-New Model</t>
  </si>
  <si>
    <t>7.70*5.70</t>
  </si>
  <si>
    <t>4 *2.</t>
  </si>
  <si>
    <t>D:\skumapper\ZR1428RBE137IHA.xlsx</t>
  </si>
  <si>
    <t>D2-RF1C4379</t>
  </si>
  <si>
    <t>D:\skumapper\ZR1429RBE137IHA .xlsx</t>
  </si>
  <si>
    <t>ZR1429RBE137IHA</t>
  </si>
  <si>
    <t>D2-RF1C8415</t>
  </si>
  <si>
    <t>D:\skumapper\ZR1429SM-37.xlsx</t>
  </si>
  <si>
    <t>ZR1856E-137FD-A</t>
  </si>
  <si>
    <t>4 *2</t>
  </si>
  <si>
    <t>D:\skumapper\ZR1430E-120GD-A (D2-RF1A5996).xlsx</t>
  </si>
  <si>
    <t>ZR1430E-120GD-A</t>
  </si>
  <si>
    <t>D2-RF1A5996</t>
  </si>
  <si>
    <t>5.60*5.60</t>
  </si>
  <si>
    <t>D:\skumapper\ZR1433,ZR1435,ZR1452.xlsx</t>
  </si>
  <si>
    <t>ZR1442SRB106GFA</t>
  </si>
  <si>
    <t>D2-RF2C3306</t>
  </si>
  <si>
    <t>1.5100</t>
  </si>
  <si>
    <t>CUSHION</t>
  </si>
  <si>
    <t>6.67x6.58x4.49MM</t>
  </si>
  <si>
    <t>1.30MM</t>
  </si>
  <si>
    <t>1.50MM</t>
  </si>
  <si>
    <t>1.70MM</t>
  </si>
  <si>
    <t>1.90MM</t>
  </si>
  <si>
    <t>2.00MM</t>
  </si>
  <si>
    <t>2.10MM</t>
  </si>
  <si>
    <t>2.50MM</t>
  </si>
  <si>
    <t>ZR1436RBSM40GFA</t>
  </si>
  <si>
    <t>D2-RF1B9894</t>
  </si>
  <si>
    <t>7.0 X 4.9MM</t>
  </si>
  <si>
    <t>0.9MM</t>
  </si>
  <si>
    <t>1.0MM</t>
  </si>
  <si>
    <t>1.2MM</t>
  </si>
  <si>
    <t>1.35MM</t>
  </si>
  <si>
    <t>ZR1431RBSM36GFA</t>
  </si>
  <si>
    <t>D2-RF1B8649</t>
  </si>
  <si>
    <t>6.5MM</t>
  </si>
  <si>
    <t>1.1MM</t>
  </si>
  <si>
    <t>ZR1452E-140HD-A</t>
  </si>
  <si>
    <t>D2-RF1B7516</t>
  </si>
  <si>
    <t>7X4.9MM</t>
  </si>
  <si>
    <t>1.4MM</t>
  </si>
  <si>
    <t>1.6MM</t>
  </si>
  <si>
    <t>ZR1430RBSM20GFA</t>
  </si>
  <si>
    <t>SQUARE EMERALD</t>
  </si>
  <si>
    <t>5.6 X 5.6MM</t>
  </si>
  <si>
    <t>1MM</t>
  </si>
  <si>
    <t>ZR1435RBSM37GFA</t>
  </si>
  <si>
    <t>D2-RF1B8658</t>
  </si>
  <si>
    <t>7.7 X 5.6MM</t>
  </si>
  <si>
    <t>ZR1433RBSM50GFA</t>
  </si>
  <si>
    <t>D2-RF502593</t>
  </si>
  <si>
    <t>8.8X5.7MM</t>
  </si>
  <si>
    <t>ZR1434RBSM60GFA</t>
  </si>
  <si>
    <t>D2-RF028995</t>
  </si>
  <si>
    <t>6.7 X 6.9MM</t>
  </si>
  <si>
    <t>1.45MM</t>
  </si>
  <si>
    <t>EEZB24-296GI-A</t>
  </si>
  <si>
    <t>D2-RF2C6415</t>
  </si>
  <si>
    <t>3.4MM</t>
  </si>
  <si>
    <t>D:\skumapper\ZR1434RBE210HDA.xlsx</t>
  </si>
  <si>
    <t>ZR1434RBE210HDA</t>
  </si>
  <si>
    <t>D:\skumapper\ZR1436RBE140HDA.xlsx</t>
  </si>
  <si>
    <t>ZR1436E-140GD-A</t>
  </si>
  <si>
    <t>22</t>
  </si>
  <si>
    <t>D:\skumapper\ZR1437- (D2-YR2085LS) (1) (1).xlsx</t>
  </si>
  <si>
    <t>YR2085LE</t>
  </si>
  <si>
    <t>8.00 *5.80</t>
  </si>
  <si>
    <t>278.08</t>
  </si>
  <si>
    <t>YR2085LL</t>
  </si>
  <si>
    <t>D:\skumapper\ZR1444.xlsx</t>
  </si>
  <si>
    <t>ZR1444SM-50CZ-P</t>
  </si>
  <si>
    <t>D2-RF024948</t>
  </si>
  <si>
    <t>8.0 X 5.8</t>
  </si>
  <si>
    <t>2.70MM</t>
  </si>
  <si>
    <t>2.40MM</t>
  </si>
  <si>
    <t>1.60MM</t>
  </si>
  <si>
    <t>0.0136</t>
  </si>
  <si>
    <t>1.40MM</t>
  </si>
  <si>
    <t>D:\skumapper\ZR1451E-300GD-A (D2-RF034484).xlsx</t>
  </si>
  <si>
    <t>ZR1451E-300GF-B</t>
  </si>
  <si>
    <t>D2-RF034484</t>
  </si>
  <si>
    <t>2.0500</t>
  </si>
  <si>
    <t>D:\skumapper\ZR1453B-100GF-A.xlsx</t>
  </si>
  <si>
    <t>ZR1453B-100GF-A</t>
  </si>
  <si>
    <t>D2-RB3B9627</t>
  </si>
  <si>
    <t>4.0 X 2.0 MM</t>
  </si>
  <si>
    <t>D:\skumapper\ZR1453SS-240HHA.xlsx</t>
  </si>
  <si>
    <t>ZR1453ST-340HDA</t>
  </si>
  <si>
    <t>7.0 X 4.9 MM</t>
  </si>
  <si>
    <t>0.90 MM</t>
  </si>
  <si>
    <t>D:\skumapper\ZR1460SM-46GH-A.xlsx</t>
  </si>
  <si>
    <t>ZR1460E-196HD-A</t>
  </si>
  <si>
    <t>D2-RF029720</t>
  </si>
  <si>
    <t>8.0 X 5.8MM</t>
  </si>
  <si>
    <t>1.05 MM</t>
  </si>
  <si>
    <t>1.3 MM</t>
  </si>
  <si>
    <t>D:\skumapper\ZR1461SMS100 (D2-YR2085HS) (1).xlsx</t>
  </si>
  <si>
    <t>YR2085HE</t>
  </si>
  <si>
    <t>9.05 *6.55</t>
  </si>
  <si>
    <t>311.26</t>
  </si>
  <si>
    <t>YR2085HL</t>
  </si>
  <si>
    <t>D:\skumapper\ZR1462,ZR1463,ZR1464 (1).xlsx</t>
  </si>
  <si>
    <t>YR2085LEB</t>
  </si>
  <si>
    <t>PCT</t>
  </si>
  <si>
    <t>6.30 *6.30</t>
  </si>
  <si>
    <t>YR2085LEA</t>
  </si>
  <si>
    <t>PER</t>
  </si>
  <si>
    <t>9.85 * 6.55</t>
  </si>
  <si>
    <t>YR2085LEC</t>
  </si>
  <si>
    <t>D:\skumapper\ZR1485BKC-18GHA.xlsx</t>
  </si>
  <si>
    <t>ZR1485BKC-18GHA</t>
  </si>
  <si>
    <t>D2-RF204478</t>
  </si>
  <si>
    <t>D:\skumapper\ZR1491B-70GH-B .xlsx</t>
  </si>
  <si>
    <t>ZR1491B-70GH-A</t>
  </si>
  <si>
    <t>D2-RF757737</t>
  </si>
  <si>
    <t>ZR1491B-70GH-E</t>
  </si>
  <si>
    <t>18Y</t>
  </si>
  <si>
    <t>ZR1491B-70GH-K</t>
  </si>
  <si>
    <t>PLAT</t>
  </si>
  <si>
    <t>D:\skumapper\ZR1491SM-80GH-A).xlsx</t>
  </si>
  <si>
    <t>ZR1491SM-80GH-A</t>
  </si>
  <si>
    <t>D2-RF039974</t>
  </si>
  <si>
    <t>11*7</t>
  </si>
  <si>
    <t>SPLIT  PRONG</t>
  </si>
  <si>
    <t>D:\skumapper\ZR1492SM125GH-A.xlsx</t>
  </si>
  <si>
    <t>ZR1492SM125GH-A</t>
  </si>
  <si>
    <t>D2-RF3A6103</t>
  </si>
  <si>
    <t>9.75*7.15</t>
  </si>
  <si>
    <t>D:\skumapper\ZR1493SM-75GH-A.xlsx</t>
  </si>
  <si>
    <t>8.4*6</t>
  </si>
  <si>
    <t>D:\skumapper\ZR1494.xlsx</t>
  </si>
  <si>
    <t>ZR1494E-280GD-A</t>
  </si>
  <si>
    <t>D2-RF2C8472</t>
  </si>
  <si>
    <t>464.28</t>
  </si>
  <si>
    <t>D:\skumapper\ZR1512SM-40CZSL &amp; ZR1513SM-40CZSL&amp; ZR1515SM-25CZSL.xlsx</t>
  </si>
  <si>
    <t>ZR1512SM-40CZSL</t>
  </si>
  <si>
    <t>D2-RF2B0379</t>
  </si>
  <si>
    <t>ZR1513SM-40CZSL</t>
  </si>
  <si>
    <t>D2-RF2B4657</t>
  </si>
  <si>
    <t>ZR1514SM120CZSL</t>
  </si>
  <si>
    <t>D2-RF2A3306</t>
  </si>
  <si>
    <t>ZR1515SM-25CZSL</t>
  </si>
  <si>
    <t>D2-RF1C6225</t>
  </si>
  <si>
    <t>1.5400</t>
  </si>
  <si>
    <t>D:\skumapper\ZR1516SM-60CZSL.xlsx</t>
  </si>
  <si>
    <t>ZR1516SM-60CZSL</t>
  </si>
  <si>
    <t>D2-RF755522</t>
  </si>
  <si>
    <t>D:\skumapper\ZR1532E-300HH-A &amp; ZR1535E-310HH-A.xlsx</t>
  </si>
  <si>
    <t>ZR1532E-300HH-A</t>
  </si>
  <si>
    <t>ZR1535E-310HH-A</t>
  </si>
  <si>
    <t>D2-RF3A8859</t>
  </si>
  <si>
    <t>D:\skumapper\ZR1535B-125GF-B.xlsx</t>
  </si>
  <si>
    <t>ZR1535B-125GF-B</t>
  </si>
  <si>
    <t>0.1320</t>
  </si>
  <si>
    <t>D:\skumapper\ZR1538.xlsx</t>
  </si>
  <si>
    <t>WR1538E-300GD-B</t>
  </si>
  <si>
    <t>D2-RF3A5996</t>
  </si>
  <si>
    <t>327.00</t>
  </si>
  <si>
    <t>5.60 X 2.95</t>
  </si>
  <si>
    <t>D:\skumapper\ZR1539SM-100GHA.xlsx</t>
  </si>
  <si>
    <t>ZR1539E-300HH-A</t>
  </si>
  <si>
    <t>D2-RF031695</t>
  </si>
  <si>
    <t>5.80 X 3.05</t>
  </si>
  <si>
    <t>D:\skumapper\ZR1547SM-80GH-A.xlsx</t>
  </si>
  <si>
    <t>ZR1547SM-80GH-A</t>
  </si>
  <si>
    <t>D2-RF046715</t>
  </si>
  <si>
    <t>9.7*6.8</t>
  </si>
  <si>
    <t>20.00</t>
  </si>
  <si>
    <t>4.5*2.9</t>
  </si>
  <si>
    <t>D:\skumapper\ZR1559 ZR1560 ZR1561 ZR1562.xlsx</t>
  </si>
  <si>
    <t>ZR1559SM-110GDA</t>
  </si>
  <si>
    <t>D2-RF3A6225</t>
  </si>
  <si>
    <t>4.50 X 3.15</t>
  </si>
  <si>
    <t>ZR1560SM-110GDA</t>
  </si>
  <si>
    <t>D2-RF3A9974</t>
  </si>
  <si>
    <t>2.90 x 2.23</t>
  </si>
  <si>
    <t>3.10 x 2.38</t>
  </si>
  <si>
    <t>3.60 x 2.77</t>
  </si>
  <si>
    <t>ZR1561SM-110GDA</t>
  </si>
  <si>
    <t>D2-RF3A6715</t>
  </si>
  <si>
    <t>3.50 x 2.45</t>
  </si>
  <si>
    <t>3.70 x 2.59</t>
  </si>
  <si>
    <t>4.30 x 3.01</t>
  </si>
  <si>
    <t>ZR1562SM-110GDA</t>
  </si>
  <si>
    <t>D2-RF3A9894</t>
  </si>
  <si>
    <t>D:\skumapper\ZR1562E-310GD-A.xlsx</t>
  </si>
  <si>
    <t>ZR1861E-310FD-A</t>
  </si>
  <si>
    <t>D:\skumapper\ZR1573SM-80CZ-P.xlsx</t>
  </si>
  <si>
    <t>ZR1573E-180GD-A</t>
  </si>
  <si>
    <t>D2-RF022054</t>
  </si>
  <si>
    <t>2.5*1.5</t>
  </si>
  <si>
    <t>D:\skumapper\ZR1574E-200GD-A.xlsx</t>
  </si>
  <si>
    <t>ZR1574SM-100CZ-P</t>
  </si>
  <si>
    <t>D2-RF021835</t>
  </si>
  <si>
    <t>D:\skumapper\ZR1577SM-100CZL.xlsx</t>
  </si>
  <si>
    <t>D:\skumapper\ZR1580SM-70GD-A (1).xlsx</t>
  </si>
  <si>
    <t>D:\skumapper\ZR1586SM-50CZ-L.xlsx</t>
  </si>
  <si>
    <t>D:\skumapper\ZR159E-234IH-A-D2-E1-KR0185LE-(I VS2-SI1-RD 1.50CT).xlsx</t>
  </si>
  <si>
    <t>ZR159E-234IH-A</t>
  </si>
  <si>
    <t>D2-E1-KR0185LE</t>
  </si>
  <si>
    <t>Micro-Prong</t>
  </si>
  <si>
    <t>D:\skumapper\ZR1641SM-125GHA (RM 6002).xlsx</t>
  </si>
  <si>
    <t>ZR1641SM-125GHA</t>
  </si>
  <si>
    <t>3.0800</t>
  </si>
  <si>
    <t>11.70*8.20</t>
  </si>
  <si>
    <t>0.0026</t>
  </si>
  <si>
    <t>0.0039</t>
  </si>
  <si>
    <t>D:\skumapper\ZR1655RPE390FDK.xlsx</t>
  </si>
  <si>
    <t>ZR1655RPE390FDK</t>
  </si>
  <si>
    <t>D:\skumapper\ZR1656E-96FD-A-Matching bandZR1453 (1).xlsx</t>
  </si>
  <si>
    <t>ZR1863B-120GF-A</t>
  </si>
  <si>
    <t>D:\skumapper\ZR1659B-130GH-A &amp; ZR1659B-130GH-K.xlsx</t>
  </si>
  <si>
    <t>ZR1659B-130GH-K</t>
  </si>
  <si>
    <t>D:\skumapper\ZR1667BRB-80GFA.xlsx</t>
  </si>
  <si>
    <t>D2-RF753470</t>
  </si>
  <si>
    <t>CROW prong</t>
  </si>
  <si>
    <t>D:\skumapper\ZR1692-CS3655.xlsx</t>
  </si>
  <si>
    <t>ZR1692E-96GD-A</t>
  </si>
  <si>
    <t>RF1A0310</t>
  </si>
  <si>
    <t>g</t>
  </si>
  <si>
    <t>D:\skumapper\ZR1718E-240GD-B.xlsx</t>
  </si>
  <si>
    <t>From: Neha Shah &lt;neha@riamgroup.com&gt;</t>
  </si>
  <si>
    <t>D:\skumapper\ZR1722E-296GD-A.xlsx</t>
  </si>
  <si>
    <t>ZR1722E-296GD-A</t>
  </si>
  <si>
    <t>D2-RF2B6548</t>
  </si>
  <si>
    <t>Straight 
Baguette</t>
  </si>
  <si>
    <t>D:\skumapper\ZR174E-93IH-I-D2-RF013823-(I VS2-SI1-EM 0.70CT).xlsx</t>
  </si>
  <si>
    <t>D2-RF013823</t>
  </si>
  <si>
    <t>Emerled</t>
  </si>
  <si>
    <t>5.81*4.45</t>
  </si>
  <si>
    <t>D:\skumapper\ZR175E-83IH-I-D2-RF013202-(I VS2-SI1-RD 0.60CT).xlsx</t>
  </si>
  <si>
    <t>D2-RF013202</t>
  </si>
  <si>
    <t>0.6400</t>
  </si>
  <si>
    <t>5.52</t>
  </si>
  <si>
    <t>D:\skumapper\ZR1767SM-50GH-B.xlsx</t>
  </si>
  <si>
    <t>ZR1767E-250GD-B</t>
  </si>
  <si>
    <t>VD163D2-R6808</t>
  </si>
  <si>
    <t>325.50</t>
  </si>
  <si>
    <t>D:\skumapper\ZR176B-14IH-A .xlsx</t>
  </si>
  <si>
    <t>D2-RF100156</t>
  </si>
  <si>
    <t>D:\skumapper\ZR176E-83IH-I-D2-RF015216-(I VS2-SI1-RD 0.60CT) (1).xlsx</t>
  </si>
  <si>
    <t>D2-RF015216</t>
  </si>
  <si>
    <t>D:\skumapper\ZR1771SM-70CZ-P.xlsx</t>
  </si>
  <si>
    <t>ZR1771SM-70FF-A</t>
  </si>
  <si>
    <t>VD163D2-R6887</t>
  </si>
  <si>
    <t>5.1*2.7</t>
  </si>
  <si>
    <t>D:\skumapper\ZR1825RPE430FDK.xlsx</t>
  </si>
  <si>
    <t>ZR1825RPE430FDK</t>
  </si>
  <si>
    <t>D2-RF4A4846</t>
  </si>
  <si>
    <t>Radiant Cut</t>
  </si>
  <si>
    <t>3.6*2.8</t>
  </si>
  <si>
    <t>D:\skumapper\ZR1826RPE530FDK.xlsx</t>
  </si>
  <si>
    <t>ZR1826RPE530FDK</t>
  </si>
  <si>
    <t>D2-RF5A6739</t>
  </si>
  <si>
    <t>11.4*7.8</t>
  </si>
  <si>
    <t>D:\skumapper\ZR1827RPE410FDK.xlsx</t>
  </si>
  <si>
    <t>D2-RF046477</t>
  </si>
  <si>
    <t>D:\skumapper\ZR1831RPE390FDK.xlsx</t>
  </si>
  <si>
    <t>D2-RF044255</t>
  </si>
  <si>
    <t>3.60 X 2.52</t>
  </si>
  <si>
    <t>D:\skumapper\ZR203SM-40IH-F-D2-RF1B3228-(I VS2-SI1-RD 0.90CT).xlsx</t>
  </si>
  <si>
    <t>D2-RF1B3228</t>
  </si>
  <si>
    <t>D:\skumapper\ZR211SM-90IH-A.xlsx</t>
  </si>
  <si>
    <t>ZR211SM-90IH-A</t>
  </si>
  <si>
    <t>D2-RF012319</t>
  </si>
  <si>
    <t>2.5600</t>
  </si>
  <si>
    <t>8.50</t>
  </si>
  <si>
    <t>D:\skumapper\ZR213EHB-99IH-A.xlsx</t>
  </si>
  <si>
    <t>D2-RF012877</t>
  </si>
  <si>
    <t>0.40</t>
  </si>
  <si>
    <t>6*4</t>
  </si>
  <si>
    <t>0.0118</t>
  </si>
  <si>
    <t>D:\skumapper\ZR214EG-99IH-A.xlsx</t>
  </si>
  <si>
    <t>ZR214EG-99IH-A</t>
  </si>
  <si>
    <t>D2-RF018491</t>
  </si>
  <si>
    <t>5.5*4</t>
  </si>
  <si>
    <t>D:\skumapper\ZR219E-102IH-A Matching Band in finger size 4.75.xlsx</t>
  </si>
  <si>
    <t>ZR219B-34GH-A</t>
  </si>
  <si>
    <t>RF506783</t>
  </si>
  <si>
    <t>D:\skumapper\ZR219SM-42IH-A-D2-RF1A4111-(I VS2-SI1-OV 0.60CT).xlsx</t>
  </si>
  <si>
    <t>D2-RF1A4111</t>
  </si>
  <si>
    <t>0.6300</t>
  </si>
  <si>
    <t>6*4.5</t>
  </si>
  <si>
    <t>D:\skumapper\ZR220SM-42IH-A-D2-RF504595-(I VS2-SI1-PR 0.60CT).xlsx</t>
  </si>
  <si>
    <t>6.6*4.2</t>
  </si>
  <si>
    <t>D:\skumapper\ZR231EHB145IF-A.xlsx</t>
  </si>
  <si>
    <t>ZR231EHB145IF-A</t>
  </si>
  <si>
    <t>D2-RF1B6459</t>
  </si>
  <si>
    <t>D:\skumapper\ZR232EHB-96IF-A.xlsx</t>
  </si>
  <si>
    <t>ZR232E-96IH-A</t>
  </si>
  <si>
    <t>D2-RF013240AB</t>
  </si>
  <si>
    <t>D:\skumapper\ZR233E &amp; B  3.xlsx</t>
  </si>
  <si>
    <t>ZR233B-24IH-A</t>
  </si>
  <si>
    <t>D2-RF252178</t>
  </si>
  <si>
    <t>D:\skumapper\ZR233EHB-96IF-A.xlsx</t>
  </si>
  <si>
    <t>ZR233EHB-96IF-A</t>
  </si>
  <si>
    <t>D2-RF014051ABC</t>
  </si>
  <si>
    <t>D:\skumapper\ZR244E-85IH-A-D2-RF017642-(I VS2-SI1-RD 0.50CT) (6).xlsx</t>
  </si>
  <si>
    <t>D2-RF017642</t>
  </si>
  <si>
    <t>D:\skumapper\ZR245E-105IH-A-D2-RF1A4509-(I VS2-SI1-RD 0.70CT.xlsx</t>
  </si>
  <si>
    <t>D2-RF1A4509</t>
  </si>
  <si>
    <t>D:\skumapper\ZR249E-105IH-A-D2-RF1A3699-(I VS2-SI1-OV 0.70CT.xlsx</t>
  </si>
  <si>
    <t>D2-RF1A3699</t>
  </si>
  <si>
    <t>4.9*6.5</t>
  </si>
  <si>
    <t>537</t>
  </si>
  <si>
    <t>D:\skumapper\ZR362E-148IH-A-RF333777-M0124R-(I VS2-SI1-RD 1.25CT).xlsx</t>
  </si>
  <si>
    <t>ZR362E-148IH-A</t>
  </si>
  <si>
    <t>D2-RF333777</t>
  </si>
  <si>
    <t>D:\skumapper\ZR387B-17IH-A.xlsx</t>
  </si>
  <si>
    <t>ZR387B-17IH-A</t>
  </si>
  <si>
    <t>D2-RF204625</t>
  </si>
  <si>
    <t>D:\skumapper\ZR388ERB-130IFA (1).xlsx</t>
  </si>
  <si>
    <t>ZR388ERB-130IFA</t>
  </si>
  <si>
    <t>D2-RF1B5180</t>
  </si>
  <si>
    <t>4.80*4.80</t>
  </si>
  <si>
    <t>88.80</t>
  </si>
  <si>
    <t>D:\skumapper\ZR413EHB295HI-A.xlsx</t>
  </si>
  <si>
    <t>ZR413EHB295HI-A</t>
  </si>
  <si>
    <t>D:\skumapper\ZR460E-136IH-A-D2-RF1B4696-(I VS2-SI1-RD 0.90CT).xlsx</t>
  </si>
  <si>
    <t>ZR460E-136GH-A</t>
  </si>
  <si>
    <t>VD163D2-R3623</t>
  </si>
  <si>
    <t>D:\skumapper\ZR537-223IH-D.xlsx</t>
  </si>
  <si>
    <t>ZR537-223IH-D</t>
  </si>
  <si>
    <t>D2-RF2B9882</t>
  </si>
  <si>
    <t>D:\skumapper\ZR538-96IH-U-D2-RB011490-(I VS2-SI1).xlsx</t>
  </si>
  <si>
    <t>ZR538-96IH-U</t>
  </si>
  <si>
    <t>D2-RF1A4995</t>
  </si>
  <si>
    <t>14WRY</t>
  </si>
  <si>
    <t>D:\skumapper\ZR540-96IH-D-D2-RF102682.xlsx</t>
  </si>
  <si>
    <t>ZR540-96IH-D</t>
  </si>
  <si>
    <t>D2-RF102682</t>
  </si>
  <si>
    <t>5.00*2.00</t>
  </si>
  <si>
    <t>D:\skumapper\ZR543EHB137IH-A.xlsx</t>
  </si>
  <si>
    <t>ZR543EHB137IH-A</t>
  </si>
  <si>
    <t>D:\skumapper\ZR591SM-36CZ-P(used semi-ZR1212).xlsx</t>
  </si>
  <si>
    <t>ZR1212E-93</t>
  </si>
  <si>
    <t>D:\skumapper\ZR593E-96IH-A-D2-RF333300-(I VS2-SI1-PR 0.60CT).xlsx</t>
  </si>
  <si>
    <t>D2-RF333300</t>
  </si>
  <si>
    <t>6.60*4.20</t>
  </si>
  <si>
    <t>D:\skumapper\ZR595E-96IH-A-D2-RF010534-(I VS2-SI1-CU 0.60CT) (1).xlsx</t>
  </si>
  <si>
    <t>D2-RF010534</t>
  </si>
  <si>
    <t>D:\skumapper\ZR596EG-190IH-A.xlsx</t>
  </si>
  <si>
    <t>D:\skumapper\ZR609E-100IH-A-D2-RF1A3453 (I VS2-SI1-OV 0.60CT).xlsx</t>
  </si>
  <si>
    <t>ZR609E-100GD-A</t>
  </si>
  <si>
    <t>D2-RF1A3453</t>
  </si>
  <si>
    <t>6.00*4.50</t>
  </si>
  <si>
    <t>D:\skumapper\ZR610EG-150IH-A.xlsx</t>
  </si>
  <si>
    <t>ZR610E-150IH-A</t>
  </si>
  <si>
    <t>D2-RF750513</t>
  </si>
  <si>
    <t>7.50*5.00</t>
  </si>
  <si>
    <t>D:\skumapper\ZR611EG-160IH-A.xlsx</t>
  </si>
  <si>
    <t>ZR611SM-60IH-A</t>
  </si>
  <si>
    <t>D2-RF1C8234</t>
  </si>
  <si>
    <t>D:\skumapper\ZR612E-110IH-A-D2-RF759570 (I VS2-SI1-PR 0.70CT).xlsx</t>
  </si>
  <si>
    <t>ZR612E-110GH-A</t>
  </si>
  <si>
    <t>D2-RF759570</t>
  </si>
  <si>
    <t>D:\skumapper\ZR613E-100IH-A-D2-RF1A3296 (I VS2-SI1-PC 0.60CT).xlsx</t>
  </si>
  <si>
    <t>ZR613E-100GD-A</t>
  </si>
  <si>
    <t>D2-RF1A3296</t>
  </si>
  <si>
    <t>4.40</t>
  </si>
  <si>
    <t>D:\skumapper\ZR614E-150IH-A-D2-RF1C2433 (I VS2-SI1-OV 0.90CT).xlsx</t>
  </si>
  <si>
    <t>ZR614E-150GD-A</t>
  </si>
  <si>
    <t>D2-RF1C2433</t>
  </si>
  <si>
    <t>6.80*5.00</t>
  </si>
  <si>
    <t>D:\skumapper\ZR615E-150IH-A-D2-RF1C8497 (I VS2-SI1-RD 0.90CT).xlsx</t>
  </si>
  <si>
    <t>ZR615E-150GH-A</t>
  </si>
  <si>
    <t>D2-RF1C8497</t>
  </si>
  <si>
    <t>D:\skumapper\ZR616E-110IH-A-D2-RF1A3465 (I VS2-SI1-RD 0.70CT).xlsx</t>
  </si>
  <si>
    <t>ZR616E-110GH-A</t>
  </si>
  <si>
    <t>D2-RF1A3465</t>
  </si>
  <si>
    <t>D:\skumapper\ZR619E-70IH-A - D2-RF752717 (I VS2-SI1-RD 0.23CT) - Copy.xlsx</t>
  </si>
  <si>
    <t>ZR619E-70IH-A</t>
  </si>
  <si>
    <t>D2-RF752717</t>
  </si>
  <si>
    <t>D:\skumapper\ZR620E-70IH-A - D2-RF753465 (I VS2-SI1-OV 0.23CT) - Copy.xlsx</t>
  </si>
  <si>
    <t>ZR620E-70IH-A</t>
  </si>
  <si>
    <t>D2-RF753465</t>
  </si>
  <si>
    <t>4.40*3.30</t>
  </si>
  <si>
    <t>ZR620SM-47IH-A</t>
  </si>
  <si>
    <t>D:\skumapper\ZR621E-70IH-A - D2-RF501848 (I VS2-SI1-PR 0.23CT) - Copy.xlsx</t>
  </si>
  <si>
    <t>ZR621E-70IH-A</t>
  </si>
  <si>
    <t>D2-RF501848</t>
  </si>
  <si>
    <t>4.80*3.00</t>
  </si>
  <si>
    <t>ZR621SM-47IH-A</t>
  </si>
  <si>
    <t>D2-RF502626</t>
  </si>
  <si>
    <t>5.50*3.57*2.30</t>
  </si>
  <si>
    <t>D:\skumapper\ZR622E-70IH-A - D2-RF751982 (I VS2-SI1-RD 0.23CT) - Copy.xlsx</t>
  </si>
  <si>
    <t>ZR622E-70IH-A</t>
  </si>
  <si>
    <t>D2-RF751982</t>
  </si>
  <si>
    <t>D:\skumapper\ZR623E-120IH-A - D2-RF1A5964 (I VS2-SI1-RD 0.60CT).xlsx</t>
  </si>
  <si>
    <t>ZR623E-120IH-A</t>
  </si>
  <si>
    <t>D2-RF1A5964</t>
  </si>
  <si>
    <t>5.35</t>
  </si>
  <si>
    <t>D:\skumapper\ZR625E-120IH-A - .xlsx</t>
  </si>
  <si>
    <t>ZR625E-120IH-A</t>
  </si>
  <si>
    <t>D2-RF754617</t>
  </si>
  <si>
    <t>D:\skumapper\ZR626E-120HC-A.xlsx</t>
  </si>
  <si>
    <t>ZR626E-120HC-A</t>
  </si>
  <si>
    <t>D2-RF1A0652</t>
  </si>
  <si>
    <t>D:\skumapper\ZR626E-120IH-A - D2-RF1A0652 (I VS2-SI1-RD 0.60CT).xlsx</t>
  </si>
  <si>
    <t>ZR626E-120IH-A</t>
  </si>
  <si>
    <t>ZR626E-130IH-A</t>
  </si>
  <si>
    <t>D:\skumapper\ZR667E-230IH-A-D2-RF2B9495-(I VS2-SI1-RD 2.00CT).xlsx</t>
  </si>
  <si>
    <t>ZR667E-230IH-A</t>
  </si>
  <si>
    <t>D2-RF2B9495</t>
  </si>
  <si>
    <t>D:\skumapper\ZR702E-125HH-I (D2-RF1A4406).xlsx</t>
  </si>
  <si>
    <t>D2-RF1A4406</t>
  </si>
  <si>
    <t>0.63</t>
  </si>
  <si>
    <t>D:\skumapper\ZR708E-170GF-A .xlsx</t>
  </si>
  <si>
    <t>ZR708E-170GF-A</t>
  </si>
  <si>
    <t>D2-RF752747</t>
  </si>
  <si>
    <t>D:\skumapper\ZR720BKC-28IH-A.xlsx</t>
  </si>
  <si>
    <t>D2-RF336409</t>
  </si>
  <si>
    <t>D:\skumapper\ZR721EHB-145IHA (1).xlsx</t>
  </si>
  <si>
    <t>ZR721EHB-145IHA</t>
  </si>
  <si>
    <t>D2-RF1B8954</t>
  </si>
  <si>
    <t>6.30</t>
  </si>
  <si>
    <t>D:\skumapper\ZR721EHB-145IHA.xlsx</t>
  </si>
  <si>
    <t>D:\skumapper\ZR722EHB-170IHA.xlsx</t>
  </si>
  <si>
    <t>ZR722EHB-170IHA</t>
  </si>
  <si>
    <t>D2-RF1C9385</t>
  </si>
  <si>
    <t>ZR723EHB-137IHA</t>
  </si>
  <si>
    <t>D2-RF1B2703</t>
  </si>
  <si>
    <t>ZR723BHB-18IH-A</t>
  </si>
  <si>
    <t>ZR724EHB-150IHA</t>
  </si>
  <si>
    <t>D2-RF1B3786</t>
  </si>
  <si>
    <t>ZR725EHB-145IFA</t>
  </si>
  <si>
    <t>D2-RF255811A</t>
  </si>
  <si>
    <t>7.80*5.20</t>
  </si>
  <si>
    <t>D2-RF255811B</t>
  </si>
  <si>
    <t>8.60*5.50</t>
  </si>
  <si>
    <t>D:\skumapper\ZR723EHB-137IHA.xlsx</t>
  </si>
  <si>
    <t>D:\skumapper\ZR724EHB-150IHA.xlsx</t>
  </si>
  <si>
    <t>D:\skumapper\ZR725EHB-145IFA (D2-RF255811AB).xlsx</t>
  </si>
  <si>
    <t>D:\skumapper\ZR731EG-150IH-A.xlsx</t>
  </si>
  <si>
    <t>ZR731E-150IH-A</t>
  </si>
  <si>
    <t>D2-RF1B1363</t>
  </si>
  <si>
    <t>6.50*4.85</t>
  </si>
  <si>
    <t>D:\skumapper\ZR732, ZR734.xlsx</t>
  </si>
  <si>
    <t>ZR732E-200GF-A</t>
  </si>
  <si>
    <t>D2-RF022448</t>
  </si>
  <si>
    <t>7.10*5.30</t>
  </si>
  <si>
    <t>ZR734E-150GF-A</t>
  </si>
  <si>
    <t>D2-RF017183</t>
  </si>
  <si>
    <t>7.00*4.40</t>
  </si>
  <si>
    <t>D:\skumapper\ZR743E-137IH-A-D2-RF1B6523-(I VS2-SI1-OV 1.00CT.xlsx</t>
  </si>
  <si>
    <t>ZR743EKC-137HDA</t>
  </si>
  <si>
    <t>D2-RF1B6523</t>
  </si>
  <si>
    <t>6.90*5.00</t>
  </si>
  <si>
    <t>D:\skumapper\ZR745E-195IH-A-D2-RF023227-(I VS2-SI1-OV 1.50CT).xlsx</t>
  </si>
  <si>
    <t>ZR745E-195IH-A</t>
  </si>
  <si>
    <t>D2-RF023227</t>
  </si>
  <si>
    <t>8.90*6.55</t>
  </si>
  <si>
    <t>1,987.10</t>
  </si>
  <si>
    <t>D:\skumapper\ZR747E-137IH-A-D2-RF1B0787-(I VS2-SI1-PC 1.00CT.xlsx</t>
  </si>
  <si>
    <t>ZR747E-137IH-A</t>
  </si>
  <si>
    <t>D2-RF1B0787</t>
  </si>
  <si>
    <t>D:\skumapper\ZR749E-196HD-A (ZR749SM-46IH-A - D2-RF025897).xlsx</t>
  </si>
  <si>
    <t>ZR749E-196HD-A</t>
  </si>
  <si>
    <t>VD163D2-R4809</t>
  </si>
  <si>
    <t>5.80</t>
  </si>
  <si>
    <t>D:\skumapper\ZR750.xlsx</t>
  </si>
  <si>
    <t>ZR750E-205GH-A</t>
  </si>
  <si>
    <t>D2-RF1B9002</t>
  </si>
  <si>
    <t>D:\skumapper\ZR752.xlsx</t>
  </si>
  <si>
    <t>ZR752E-295GH-A</t>
  </si>
  <si>
    <t>D2-RF028348</t>
  </si>
  <si>
    <t>7.95</t>
  </si>
  <si>
    <t>D:\skumapper\ZR753.xlsx</t>
  </si>
  <si>
    <t>ZR753SM-30CZ-P</t>
  </si>
  <si>
    <t>D2-RF1C7839</t>
  </si>
  <si>
    <t>D:\skumapper\ZR754.xlsx</t>
  </si>
  <si>
    <t>ZR754E-180GH-A</t>
  </si>
  <si>
    <t>D2-RF024921</t>
  </si>
  <si>
    <t>D:\skumapper\ZR755EG-159IH-A.xlsx</t>
  </si>
  <si>
    <t>ZR755EG-159IH-A</t>
  </si>
  <si>
    <t>D2-RF1C8725</t>
  </si>
  <si>
    <t>D:\skumapper\ZR756SM-45IH-A.xlsx</t>
  </si>
  <si>
    <t>6.6 X 6.6</t>
  </si>
  <si>
    <t>D:\skumapper\ZR775E-210IH-A-D2-RF2A5891-(I VS2-SI1-RD 1.50CT).xlsx</t>
  </si>
  <si>
    <t>ZR775E-210GH-A</t>
  </si>
  <si>
    <t>D2-RF2A5891</t>
  </si>
  <si>
    <t>D:\skumapper\ZR776E-260IH-A-D2-RF2C9109-(I VS2-SI1-RD 2.00CT).xlsx</t>
  </si>
  <si>
    <t>ZR776E-260GH-A</t>
  </si>
  <si>
    <t>D2-RF2C9109</t>
  </si>
  <si>
    <t>D:\skumapper\ZR778EG-136IH-A.xlsx</t>
  </si>
  <si>
    <t>ZR778E-140IH-A</t>
  </si>
  <si>
    <t>D:\skumapper\ZR783.xlsx</t>
  </si>
  <si>
    <t>ZR783E-200GH-A</t>
  </si>
  <si>
    <t>D2-RF757377</t>
  </si>
  <si>
    <t>6.50*4.90</t>
  </si>
  <si>
    <t>0.0690</t>
  </si>
  <si>
    <t>D:\skumapper\ZR786-D2-RF106612.xlsx</t>
  </si>
  <si>
    <t>ZR786E-218GF-B</t>
  </si>
  <si>
    <t>D2-RF106612</t>
  </si>
  <si>
    <t>D:\skumapper\ZR786RBE-118IIA-D2-RF106612 (I VS2-SI1-RD 1.00CT).xlsx</t>
  </si>
  <si>
    <t>ZR786RBE-118IIA</t>
  </si>
  <si>
    <t>D:\skumapper\ZR786SM-18CZ-P.xlsx</t>
  </si>
  <si>
    <t>D:\skumapper\ZR801.xlsx</t>
  </si>
  <si>
    <t>UR6729RE</t>
  </si>
  <si>
    <t>D:\skumapper\ZR830SM-133II-A.xlsx</t>
  </si>
  <si>
    <t>D2-RF028752</t>
  </si>
  <si>
    <t>D:\skumapper\ZR831SM-133II-A.xlsx</t>
  </si>
  <si>
    <t>D2-RF028263</t>
  </si>
  <si>
    <t>D:\skumapper\ZR835E-160IH-A- D2-RF015045 (HI VS2-SI1-PC-1.00CT).xlsx</t>
  </si>
  <si>
    <t>ZR835E-160GF-A</t>
  </si>
  <si>
    <t>D2-RF015045</t>
  </si>
  <si>
    <t>D:\skumapper\ZR837.xlsx</t>
  </si>
  <si>
    <t>ZR837E-160GD-A</t>
  </si>
  <si>
    <t>D2-RF013471</t>
  </si>
  <si>
    <t>D:\skumapper\ZR838.xlsx</t>
  </si>
  <si>
    <t>ZR838E-250GD-A</t>
  </si>
  <si>
    <t>D2-RF032729</t>
  </si>
  <si>
    <t>D:\skumapper\ZR839SM-76IH-A.xlsx</t>
  </si>
  <si>
    <t>ZR839SM-76IH-A</t>
  </si>
  <si>
    <t>D2-RF020979</t>
  </si>
  <si>
    <t>5*6.9</t>
  </si>
  <si>
    <t>D:\skumapper\ZR849SM-35IH-A.xlsx</t>
  </si>
  <si>
    <t>ZR849E-185IH-A</t>
  </si>
  <si>
    <t>D2-RF027209</t>
  </si>
  <si>
    <t>D:\skumapper\ZR851E-180IH-A -D2-RF029275 ( HI VS2-SI1- RD-1.20CT).xlsx</t>
  </si>
  <si>
    <t>ZR851SM-60GH-A</t>
  </si>
  <si>
    <t>D2-RF029275</t>
  </si>
  <si>
    <t>D:\skumapper\ZR853E-225IH-A -D2-RF2A1831 ( HI VS2-SI1- RD-1.50CT) (1).xlsx</t>
  </si>
  <si>
    <t>ZR853E-225IH-A</t>
  </si>
  <si>
    <t>D2-RF2A1831</t>
  </si>
  <si>
    <t>D:\skumapper\ZR856.xlsx</t>
  </si>
  <si>
    <t>ZR856E-118GH-A</t>
  </si>
  <si>
    <t>D2-RF1A6619</t>
  </si>
  <si>
    <t>D:\skumapper\ZR857E-130IH-A -D2-RF1B7308 (HI VS2-SI1- RD-1.00ct) (1).xlsx</t>
  </si>
  <si>
    <t>ZR857E-130IH-A</t>
  </si>
  <si>
    <t>D2-RF1B7308</t>
  </si>
  <si>
    <t>D:\skumapper\ZR861SM-30CZ-P.xlsx</t>
  </si>
  <si>
    <t>ZR861E-150IH-A</t>
  </si>
  <si>
    <t>D2-RF1C0094</t>
  </si>
  <si>
    <t>D:\skumapper\ZR866E.xlsx</t>
  </si>
  <si>
    <t>ZR866E-185IH-A</t>
  </si>
  <si>
    <t>D2-RF020954</t>
  </si>
  <si>
    <t>D:\skumapper\ZR874E-160IH-A-D2-RF013787( HI VS2-SI1-RD-1.00CT) (1).xlsx</t>
  </si>
  <si>
    <t>ZR874E-160GH-A</t>
  </si>
  <si>
    <t>D2-RF013787</t>
  </si>
  <si>
    <t>D:\skumapper\ZR885E-75IH-A.xlsx</t>
  </si>
  <si>
    <t>ZR885E-75GH-A</t>
  </si>
  <si>
    <t>D2-RF751489</t>
  </si>
  <si>
    <t>0.4200</t>
  </si>
  <si>
    <t>D:\skumapper\ZR886.xlsx</t>
  </si>
  <si>
    <t>ZR886E-146GH-A</t>
  </si>
  <si>
    <t>D2-RF1B9913</t>
  </si>
  <si>
    <t>D:\skumapper\ZR893SM-50IH-A &amp; ZR850SM-60IH-A.xlsx</t>
  </si>
  <si>
    <t>D:\skumapper\ZR907SMFM110HHA.xlsx</t>
  </si>
  <si>
    <t>WR1160YE</t>
  </si>
  <si>
    <t>7.00 * 5.00</t>
  </si>
  <si>
    <t>D:\skumapper\ZR933E-186RB-A.xlsx</t>
  </si>
  <si>
    <t>ZR933E-186IH-A</t>
  </si>
  <si>
    <t>D2-RF025803</t>
  </si>
  <si>
    <t>0.2050</t>
  </si>
  <si>
    <t>D:\skumapper\ZR933EG-186IH-A.xlsx</t>
  </si>
  <si>
    <t>D:\skumapper\ZR941E-130GF-A (2).xlsx</t>
  </si>
  <si>
    <t>ZR941E-130IH-A</t>
  </si>
  <si>
    <t>D2-RF1B6012</t>
  </si>
  <si>
    <t>D:\skumapper\ZR943SM-20IH-A.xlsx</t>
  </si>
  <si>
    <t>D2-RF1A7969</t>
  </si>
  <si>
    <t>D:\skumapper\ZR953SM-20IH-A.xlsx</t>
  </si>
  <si>
    <t>D2-RF1A6933</t>
  </si>
  <si>
    <t>D:\skumapper\ZR980B-96GH-A.xlsx</t>
  </si>
  <si>
    <t>D2-RF017555</t>
  </si>
  <si>
    <t>D:\skumapper\ZR980EG-250IH-A (2).xlsx</t>
  </si>
  <si>
    <t>ZR980EG-250IH-A</t>
  </si>
  <si>
    <t>D2-RF2A5751</t>
  </si>
  <si>
    <t>D:\skumapper\ZR980EG-250IH-A.xlsx</t>
  </si>
  <si>
    <t>ZR980E-250IH-A</t>
  </si>
  <si>
    <t>D:\skumapper\ZR982RBE-250IHA.xlsx</t>
  </si>
  <si>
    <t>VD163D2-R5354</t>
  </si>
  <si>
    <t>D:\skumapper\ZR983.xlsx</t>
  </si>
  <si>
    <t>ZR983E-280IH-A</t>
  </si>
  <si>
    <t>D2-RF2C7988</t>
  </si>
  <si>
    <t>7.60</t>
  </si>
  <si>
    <t>D:\skumapper\ZR984SM-110IH-A,ZR988SM-90IH-A,ZR989SM-50IH-A.xlsx</t>
  </si>
  <si>
    <t>D2-RF2C4140</t>
  </si>
  <si>
    <t>D2-RF2B6478</t>
  </si>
  <si>
    <t>D2-RF1C2584</t>
  </si>
  <si>
    <t>D:\skumapper\ZR985SM-86IH-A.xlsx</t>
  </si>
  <si>
    <t>ZR985SM-86IH-A</t>
  </si>
  <si>
    <t>D2-RF2A6365</t>
  </si>
  <si>
    <t>D:\skumapper\ZR986SM-60IH-A dt 20th May 2023.xlsx</t>
  </si>
  <si>
    <t>ZR986E-210IH-A</t>
  </si>
  <si>
    <t>D2-RF023109</t>
  </si>
  <si>
    <t>D:\skumapper\ZR994SM-46IH-A .xlsx</t>
  </si>
  <si>
    <t>ZR994E-146IH-A</t>
  </si>
  <si>
    <t>D2-RF1B4254</t>
  </si>
  <si>
    <t>D:\skumapper\ZR999SM-30IH-A.xlsx</t>
  </si>
  <si>
    <t>D2-RF1C7245</t>
  </si>
  <si>
    <t>D:\skumapper\ZRM007-100GF-A,ZRM008-100GH-A,ZRM009-100GH-A,ZRM010-100GH-A,.xlsx</t>
  </si>
  <si>
    <t>RM 4021A</t>
  </si>
  <si>
    <t>D2-RF010280</t>
  </si>
  <si>
    <t>ASSCHER(SQUARE EMERALD CUT)</t>
  </si>
  <si>
    <t>RM 3971A</t>
  </si>
  <si>
    <t>D2-RF017384</t>
  </si>
  <si>
    <t>VS2-</t>
  </si>
  <si>
    <t>RM 3988B</t>
  </si>
  <si>
    <t>D2-RF017726</t>
  </si>
  <si>
    <t>RM 3975</t>
  </si>
  <si>
    <t>D2-RF011465</t>
  </si>
  <si>
    <t>7.0*4.9</t>
  </si>
  <si>
    <t>D:\skumapper\ZRM007-150MTG-A.xlsx</t>
  </si>
  <si>
    <t>RM 4021B</t>
  </si>
  <si>
    <t>D2-RG1B6465</t>
  </si>
  <si>
    <t>ASSCHER</t>
  </si>
  <si>
    <t>6.43MM</t>
  </si>
  <si>
    <t>D:\skumapper\ZRM008-70MTG-A.xlsx</t>
  </si>
  <si>
    <t>ZRM008-70</t>
  </si>
  <si>
    <t>D2-RG102957</t>
  </si>
  <si>
    <t>5.75MM</t>
  </si>
  <si>
    <t>D:\skumapper\ZRM010-150MTG-A &amp; ZRM012-150MTG-A.xlsx</t>
  </si>
  <si>
    <t>RM 3975A</t>
  </si>
  <si>
    <t>D2-RG1B3009</t>
  </si>
  <si>
    <t>RM 3979C</t>
  </si>
  <si>
    <t>D2-RG1B9797</t>
  </si>
  <si>
    <t>7.3MM</t>
  </si>
  <si>
    <t>D:\skumapper\ZRM013-100MTG-A.xlsx</t>
  </si>
  <si>
    <t>RM 3986A</t>
  </si>
  <si>
    <t>D2-RG012783</t>
  </si>
  <si>
    <t>D:\skumapper\ZRM014-100BI-A .xlsx</t>
  </si>
  <si>
    <t>ZRM014-100BI-A</t>
  </si>
  <si>
    <t>D:\skumapper\ZRM015-70BI-B (need with j back).xlsx</t>
  </si>
  <si>
    <t>ZRM015-70BI-B</t>
  </si>
  <si>
    <t>SFRG-139 -0.70CT</t>
  </si>
  <si>
    <t>0.018</t>
  </si>
  <si>
    <t>D:\skumapper\ZRM016 .xlsx</t>
  </si>
  <si>
    <t>D:\skumapper\ZRM021-70BI-B (need with j back).xlsx</t>
  </si>
  <si>
    <t>ZRM021-70BI-B</t>
  </si>
  <si>
    <t>D:\skumapper\ZRM025-46GH-Q.xlsx</t>
  </si>
  <si>
    <t>AAR07524FG</t>
  </si>
  <si>
    <t>0.08</t>
  </si>
  <si>
    <t>D:\skumapper\ZSE020-100IH-D (UE007).xlsx</t>
  </si>
  <si>
    <t>UE007-100IH-D</t>
  </si>
  <si>
    <t>D2-ER014670</t>
  </si>
  <si>
    <t>D:\skumapper\ZSP10-50IH-D.xlsx</t>
  </si>
  <si>
    <t>ZSP10-50IH-D</t>
  </si>
  <si>
    <t>D:\skumapper\ZSR63 &amp; ZSR64.xlsx</t>
  </si>
  <si>
    <t>RG00144</t>
  </si>
  <si>
    <t>4.4-4.5</t>
  </si>
  <si>
    <t>RG00145</t>
  </si>
  <si>
    <t>3.3-3.4X4.9-5.0</t>
  </si>
  <si>
    <t>D:\skumapper\ZZAB063-633IH-A (D2-RF6A6883).xlsx</t>
  </si>
  <si>
    <t>ZZAB063-633IH-A</t>
  </si>
  <si>
    <t>D2-RF6A6883</t>
  </si>
  <si>
    <t>D:\skumapper\ZZAB064-547IH-A.xlsx</t>
  </si>
  <si>
    <t>ZZAB064-547IH-A</t>
  </si>
  <si>
    <t>D2-RF5C5495</t>
  </si>
  <si>
    <t>6.9*3.45</t>
  </si>
  <si>
    <t>D:\skumapper\ZZBR02-464II-G.xlsx</t>
  </si>
  <si>
    <t>0.0167</t>
  </si>
  <si>
    <t>D:\skumapper\ZZBR11-486IH-U.xlsx</t>
  </si>
  <si>
    <t>ZBR02</t>
  </si>
  <si>
    <t>0.023</t>
  </si>
  <si>
    <t>D:\skumapper\ZZE081-933IH-D-D2-ERYB2895.xlsx</t>
  </si>
  <si>
    <t>ZZE081-933IH-D</t>
  </si>
  <si>
    <t>D2-ERYB2895</t>
  </si>
  <si>
    <t>0.0941</t>
  </si>
  <si>
    <t>3.55*2.50</t>
  </si>
  <si>
    <t>0.0928</t>
  </si>
  <si>
    <t>4.10*2.75</t>
  </si>
  <si>
    <t>0.1175</t>
  </si>
  <si>
    <t>3.40*2.40</t>
  </si>
  <si>
    <t>0.0691</t>
  </si>
  <si>
    <t>3.85*2.40</t>
  </si>
  <si>
    <t>0.1325</t>
  </si>
  <si>
    <t>4.50*2.75</t>
  </si>
  <si>
    <t>0.0317</t>
  </si>
  <si>
    <t>1.70*1.70</t>
  </si>
  <si>
    <t>D:\skumapper\ZZE085-636IH-D.xlsx</t>
  </si>
  <si>
    <t>D2-ER5B2895</t>
  </si>
  <si>
    <t>0.1850</t>
  </si>
  <si>
    <t>5.00*3.30</t>
  </si>
  <si>
    <t>0.1467</t>
  </si>
  <si>
    <t>0.0988</t>
  </si>
  <si>
    <t>0.1483</t>
  </si>
  <si>
    <t>2.80*2.80</t>
  </si>
  <si>
    <t>0.0550</t>
  </si>
  <si>
    <t>D:\skumapper\ZZE086-608IH-D (D2-ER060140).xlsx</t>
  </si>
  <si>
    <t>D2-ER060140</t>
  </si>
  <si>
    <t>1.50*1.50</t>
  </si>
  <si>
    <t>2.20*2.20</t>
  </si>
  <si>
    <t>0.1425</t>
  </si>
  <si>
    <t>0.1550</t>
  </si>
  <si>
    <t>0.1058</t>
  </si>
  <si>
    <t>D:\skumapper\ZZE123-2027GI-A (XE2116Q).xlsx</t>
  </si>
  <si>
    <t>XE2116Q</t>
  </si>
  <si>
    <t>4.90 * 3.10</t>
  </si>
  <si>
    <t>0.250</t>
  </si>
  <si>
    <t>5.32 * 3.10</t>
  </si>
  <si>
    <t>0.350</t>
  </si>
  <si>
    <t>5.95* 3.90</t>
  </si>
  <si>
    <t>6.35 * 3.15</t>
  </si>
  <si>
    <t>0.083</t>
  </si>
  <si>
    <t>0.100</t>
  </si>
  <si>
    <t>5.50 * 3.00</t>
  </si>
  <si>
    <t>D:\skumapper\ZZE151-95IH-J.xlsx</t>
  </si>
  <si>
    <t>D2-ER206599</t>
  </si>
  <si>
    <t>18KWR</t>
  </si>
  <si>
    <t>0.4250</t>
  </si>
  <si>
    <t>6.57 X 4.11 X 2.49</t>
  </si>
  <si>
    <t>D:\skumapper\ZZE155-1000GH-A-D2-XE7950Q.xlsx</t>
  </si>
  <si>
    <t>XE7950Q</t>
  </si>
  <si>
    <t>0.081</t>
  </si>
  <si>
    <t>D:\skumapper\ZZNK47-121IH-D (UUNK13-121IH-D - D2-NA759216).xlsx</t>
  </si>
  <si>
    <t>D:\skumapper\ZZNK48-61IH-F (UUNK17-61IH-F - D2-NA756781) (1).xlsx</t>
  </si>
  <si>
    <t>UUNK17-61IH-F</t>
  </si>
  <si>
    <t>D2-NA756781</t>
  </si>
  <si>
    <t>7*4.5</t>
  </si>
  <si>
    <t>0.5</t>
  </si>
  <si>
    <t>D:\skumapper\ZZNK51-815GD-A-D2-YK0780Q.xlsx</t>
  </si>
  <si>
    <t>YK0780Q</t>
  </si>
  <si>
    <t>0.12</t>
  </si>
  <si>
    <t>0.22</t>
  </si>
  <si>
    <t>0.32</t>
  </si>
  <si>
    <t>PRINCESS</t>
  </si>
  <si>
    <t>3.70 * 3.70</t>
  </si>
  <si>
    <t>6.10 * 2.80</t>
  </si>
  <si>
    <t>0.31</t>
  </si>
  <si>
    <t>5.30 * 3.80</t>
  </si>
  <si>
    <t>6.12 * 3.12</t>
  </si>
  <si>
    <t>0.38</t>
  </si>
  <si>
    <t>6.12 * 4.19</t>
  </si>
  <si>
    <t>5.30 * 3.35</t>
  </si>
  <si>
    <t>D:\skumapper\ZZP036-182IH-D-D2-PF017833.xlsx</t>
  </si>
  <si>
    <t>D2-PF017833</t>
  </si>
  <si>
    <t>0.18-0.22</t>
  </si>
  <si>
    <t>4.80x3.00</t>
  </si>
  <si>
    <t>0.23-0.29</t>
  </si>
  <si>
    <t>5.40x3.30</t>
  </si>
  <si>
    <t>D:\skumapper\ZZP130-72GD-D, ZZP130-114GD-D &amp; ZZP130-188GD-D.xlsx</t>
  </si>
  <si>
    <t>0.0037</t>
  </si>
  <si>
    <t>D:\skumapper\ZZR1395E-66IH-D.xlsx</t>
  </si>
  <si>
    <t>ZZR1395E-66IH-D</t>
  </si>
  <si>
    <t>D2-RF753069</t>
  </si>
  <si>
    <t>6.15*4.10</t>
  </si>
  <si>
    <t>D:\skumapper\ZZR1396E-60IH-D.xlsx</t>
  </si>
  <si>
    <t>D2-RF757553</t>
  </si>
  <si>
    <t>D:\skumapper\ZZR363-318IH-D.xlsx</t>
  </si>
  <si>
    <t>D2-RF1A9794</t>
  </si>
  <si>
    <t>6.00x4.00</t>
  </si>
  <si>
    <t>6.50x3.20</t>
  </si>
  <si>
    <t>0.1333</t>
  </si>
  <si>
    <t>5.00x2.50</t>
  </si>
  <si>
    <t>Incre / Decr
Cost</t>
  </si>
  <si>
    <t>Finding Incre / Decr
Cost</t>
  </si>
  <si>
    <t xml:space="preserve">Total Metal Cost </t>
  </si>
  <si>
    <t xml:space="preserve">FOB Cost </t>
  </si>
  <si>
    <t>Vendor Code</t>
  </si>
  <si>
    <t>Metal Loss</t>
  </si>
  <si>
    <t>Metal KT</t>
  </si>
  <si>
    <t xml:space="preserve">Import Duty </t>
  </si>
  <si>
    <t>Duty in $</t>
  </si>
  <si>
    <t xml:space="preserve">Cost to manage Duty 25% Of duty </t>
  </si>
  <si>
    <t>Semi Price 1</t>
  </si>
  <si>
    <t>If local then duty calculator should be different in venor and if vendor then duty calculation formula will be aacordingly</t>
  </si>
  <si>
    <t>Price 1</t>
  </si>
  <si>
    <t>Price 2</t>
  </si>
  <si>
    <t>Price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</si>
</sst>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Aptos Narrow"/>
    </font>
    <font>
      <b/>
      <sz val="11"/>
      <name val="Aptos Narrow"/>
    </font>
    <font>
      <b/>
      <sz val="11"/>
      <color rgb="FFFF0000"/>
      <name val="Aptos Narrow"/>
      <family val="2"/>
    </font>
    <font>
      <b/>
      <sz val="11"/>
      <name val="Aptos Narrow"/>
      <family val="2"/>
    </font>
    <font>
      <sz val="11"/>
      <name val="Aptos Narrow"/>
      <family val="2"/>
    </font>
    <font>
      <sz val="11"/>
      <color rgb="FFFF0000"/>
      <name val="Aptos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FD7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/>
    <xf numFmtId="0" fontId="1" fillId="5" borderId="0" xfId="0" applyFont="1" applyFill="1" applyAlignment="1">
      <alignment horizontal="center"/>
    </xf>
    <xf numFmtId="0" fontId="0" fillId="5" borderId="0" xfId="0" applyFill="1"/>
    <xf numFmtId="0" fontId="1" fillId="5" borderId="0" xfId="0" applyFont="1" applyFill="1" applyAlignment="1">
      <alignment horizontal="center" wrapText="1"/>
    </xf>
    <xf numFmtId="0" fontId="1" fillId="0" borderId="0" xfId="0" applyFont="1" applyFill="1" applyAlignment="1">
      <alignment horizontal="center"/>
    </xf>
    <xf numFmtId="0" fontId="0" fillId="0" borderId="0" xfId="0" applyFill="1"/>
    <xf numFmtId="0" fontId="2" fillId="5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0" borderId="0" xfId="0" applyFont="1"/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6" borderId="0" xfId="0" applyFill="1"/>
    <xf numFmtId="2" fontId="0" fillId="6" borderId="0" xfId="0" applyNumberFormat="1" applyFill="1"/>
    <xf numFmtId="0" fontId="5" fillId="6" borderId="0" xfId="0" applyFont="1" applyFill="1"/>
    <xf numFmtId="0" fontId="5" fillId="7" borderId="0" xfId="0" applyFont="1" applyFill="1"/>
    <xf numFmtId="0" fontId="0" fillId="7" borderId="0" xfId="0" applyFill="1"/>
    <xf numFmtId="0" fontId="1" fillId="4" borderId="0" xfId="0" applyFont="1" applyFill="1" applyAlignment="1">
      <alignment horizontal="center" wrapText="1"/>
    </xf>
    <xf numFmtId="0" fontId="0" fillId="6" borderId="0" xfId="0" applyFill="1" applyAlignment="1">
      <alignment wrapText="1"/>
    </xf>
    <xf numFmtId="0" fontId="0" fillId="4" borderId="0" xfId="0" applyFill="1" applyAlignment="1">
      <alignment wrapText="1"/>
    </xf>
    <xf numFmtId="0" fontId="1" fillId="3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1" fillId="8" borderId="0" xfId="0" applyFont="1" applyFill="1" applyAlignment="1">
      <alignment horizontal="center"/>
    </xf>
    <xf numFmtId="0" fontId="0" fillId="8" borderId="0" xfId="0" applyFill="1"/>
    <xf numFmtId="0" fontId="1" fillId="0" borderId="0" xfId="0" applyFont="1" applyFill="1" applyAlignment="1">
      <alignment horizontal="center" wrapText="1"/>
    </xf>
    <xf numFmtId="0" fontId="1" fillId="8" borderId="2" xfId="0" applyFont="1" applyFill="1" applyBorder="1" applyAlignment="1">
      <alignment horizontal="center"/>
    </xf>
    <xf numFmtId="0" fontId="3" fillId="4" borderId="0" xfId="0" applyFont="1" applyFill="1" applyAlignment="1">
      <alignment horizontal="center" wrapText="1"/>
    </xf>
    <xf numFmtId="0" fontId="4" fillId="0" borderId="0" xfId="0" applyFont="1" applyAlignment="1">
      <alignment wrapText="1"/>
    </xf>
    <xf numFmtId="0" fontId="2" fillId="4" borderId="0" xfId="0" applyFont="1" applyFill="1" applyAlignment="1">
      <alignment horizontal="center" wrapText="1"/>
    </xf>
    <xf numFmtId="0" fontId="2" fillId="0" borderId="0" xfId="0" applyFont="1"/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K1293"/>
  <sheetViews>
    <sheetView tabSelected="1" topLeftCell="C1" zoomScale="85" zoomScaleNormal="85" workbookViewId="0">
      <selection activeCell="X8" sqref="X8"/>
    </sheetView>
  </sheetViews>
  <sheetFormatPr defaultRowHeight="15" x14ac:dyDescent="0.25"/>
  <cols>
    <col min="1" max="1" width="17" hidden="1" customWidth="1"/>
    <col min="2" max="2" width="11.42578125" hidden="1" customWidth="1"/>
    <col min="3" max="3" width="21.42578125" style="4" customWidth="1"/>
    <col min="4" max="4" width="18.140625" style="4" customWidth="1"/>
    <col min="5" max="5" width="9.140625" customWidth="1"/>
    <col min="6" max="6" width="11.85546875" style="4" customWidth="1"/>
    <col min="7" max="7" width="7" style="6" customWidth="1"/>
    <col min="8" max="8" width="8.5703125" style="4" customWidth="1"/>
    <col min="9" max="9" width="9.140625" style="4" customWidth="1"/>
    <col min="10" max="10" width="10" style="6" customWidth="1"/>
    <col min="11" max="11" width="7.5703125" style="6" customWidth="1"/>
    <col min="12" max="13" width="11.42578125" style="6" customWidth="1"/>
    <col min="14" max="14" width="3.85546875" style="9" customWidth="1"/>
    <col min="15" max="15" width="6" customWidth="1"/>
    <col min="16" max="16" width="10.140625" style="25" customWidth="1"/>
    <col min="17" max="17" width="9.5703125" style="25" customWidth="1"/>
    <col min="18" max="18" width="9.7109375" style="25" customWidth="1"/>
    <col min="19" max="19" width="10.28515625" style="9" customWidth="1"/>
    <col min="20" max="20" width="5.28515625" customWidth="1"/>
    <col min="21" max="21" width="2.28515625" style="29" customWidth="1"/>
    <col min="22" max="22" width="9.140625" style="4" customWidth="1"/>
    <col min="23" max="23" width="9.85546875" style="4" customWidth="1"/>
    <col min="24" max="24" width="9.140625" style="4" customWidth="1"/>
    <col min="25" max="25" width="10.42578125" style="6" customWidth="1"/>
    <col min="26" max="27" width="9.140625" style="4" customWidth="1"/>
    <col min="28" max="28" width="11.140625" style="4" customWidth="1"/>
    <col min="29" max="29" width="9.140625" style="4" customWidth="1"/>
    <col min="30" max="31" width="10" style="27" customWidth="1"/>
    <col min="32" max="33" width="9.140625" style="4" customWidth="1"/>
    <col min="34" max="34" width="9.140625" customWidth="1"/>
    <col min="35" max="35" width="17.140625" style="6" customWidth="1"/>
    <col min="36" max="36" width="1.85546875" style="29" customWidth="1"/>
    <col min="37" max="37" width="10.85546875" customWidth="1"/>
    <col min="38" max="38" width="17.140625" customWidth="1"/>
    <col min="39" max="39" width="14.85546875" style="4" customWidth="1"/>
    <col min="40" max="40" width="16.85546875" style="4" customWidth="1"/>
    <col min="41" max="41" width="16" style="4" customWidth="1"/>
    <col min="42" max="42" width="11.42578125" style="4" customWidth="1"/>
    <col min="43" max="43" width="30.140625" style="4" bestFit="1" customWidth="1"/>
    <col min="44" max="44" width="14.28515625" style="4" customWidth="1"/>
    <col min="45" max="45" width="17.140625" style="6" customWidth="1"/>
    <col min="46" max="46" width="15.85546875" style="4" customWidth="1"/>
    <col min="47" max="47" width="13.42578125" style="6" customWidth="1"/>
    <col min="48" max="48" width="13" style="4" customWidth="1"/>
    <col min="49" max="49" width="11.42578125" style="4" customWidth="1"/>
    <col min="50" max="50" width="14" style="4" customWidth="1"/>
    <col min="51" max="51" width="19.85546875" style="4" customWidth="1"/>
    <col min="52" max="52" width="1.140625" style="29" customWidth="1"/>
    <col min="53" max="53" width="16" style="4" customWidth="1"/>
    <col min="54" max="54" width="14.28515625" style="4" customWidth="1"/>
    <col min="55" max="55" width="11.42578125" style="4" customWidth="1"/>
    <col min="56" max="56" width="19.85546875" style="4" customWidth="1"/>
    <col min="57" max="57" width="21" style="4" customWidth="1"/>
    <col min="58" max="58" width="17.140625" style="6" customWidth="1"/>
    <col min="59" max="59" width="12.140625" style="4" customWidth="1"/>
    <col min="60" max="60" width="12" style="6" customWidth="1"/>
    <col min="61" max="61" width="13" style="4" customWidth="1"/>
    <col min="62" max="62" width="11.42578125" style="4" customWidth="1"/>
    <col min="63" max="63" width="22.7109375" style="4" customWidth="1"/>
    <col min="64" max="64" width="17" style="4" customWidth="1"/>
    <col min="65" max="65" width="16.42578125" style="6" customWidth="1"/>
    <col min="66" max="66" width="1.5703125" style="29" customWidth="1"/>
    <col min="67" max="67" width="16" style="4" customWidth="1"/>
    <col min="68" max="68" width="14.28515625" style="4" customWidth="1"/>
    <col min="69" max="69" width="11.42578125" style="4" customWidth="1"/>
    <col min="70" max="70" width="19.85546875" style="4" customWidth="1"/>
    <col min="71" max="71" width="21" style="4" customWidth="1"/>
    <col min="72" max="72" width="17.140625" style="6" customWidth="1"/>
    <col min="73" max="73" width="12.140625" style="4" customWidth="1"/>
    <col min="74" max="74" width="12" style="6" customWidth="1"/>
    <col min="75" max="75" width="13" style="4" customWidth="1"/>
    <col min="76" max="76" width="11.42578125" style="4" customWidth="1"/>
    <col min="77" max="77" width="22.7109375" style="4" customWidth="1"/>
    <col min="78" max="78" width="17" style="4" customWidth="1"/>
    <col min="79" max="79" width="16.42578125" style="6" customWidth="1"/>
    <col min="80" max="80" width="1.5703125" style="29" customWidth="1"/>
    <col min="81" max="81" width="16" style="4" customWidth="1"/>
    <col min="82" max="82" width="14.28515625" style="4" customWidth="1"/>
    <col min="83" max="83" width="11.42578125" style="4" customWidth="1"/>
    <col min="84" max="84" width="19.85546875" style="4" customWidth="1"/>
    <col min="85" max="85" width="21" style="4" customWidth="1"/>
    <col min="86" max="86" width="17.140625" style="6" customWidth="1"/>
    <col min="87" max="87" width="12.140625" style="4" customWidth="1"/>
    <col min="88" max="88" width="12" style="6" customWidth="1"/>
    <col min="89" max="89" width="13" style="4" customWidth="1"/>
    <col min="90" max="90" width="11.42578125" style="4" customWidth="1"/>
    <col min="91" max="91" width="22.7109375" style="4" customWidth="1"/>
    <col min="92" max="92" width="17" style="4" customWidth="1"/>
    <col min="93" max="93" width="16.42578125" style="6" customWidth="1"/>
    <col min="94" max="94" width="1.5703125" style="29" customWidth="1"/>
    <col min="95" max="95" width="16" style="4" customWidth="1"/>
    <col min="96" max="96" width="14.28515625" style="4" customWidth="1"/>
    <col min="97" max="97" width="11.42578125" style="4" customWidth="1"/>
    <col min="98" max="98" width="19.85546875" style="4" customWidth="1"/>
    <col min="99" max="99" width="21" style="4" customWidth="1"/>
    <col min="100" max="100" width="17.140625" style="6" customWidth="1"/>
    <col min="101" max="101" width="12.140625" style="4" customWidth="1"/>
    <col min="102" max="102" width="12" style="6" customWidth="1"/>
    <col min="103" max="103" width="13" style="4" customWidth="1"/>
    <col min="104" max="104" width="11.42578125" style="4" customWidth="1"/>
    <col min="105" max="105" width="22.7109375" style="4" customWidth="1"/>
    <col min="106" max="106" width="17" style="4" customWidth="1"/>
    <col min="107" max="107" width="16.42578125" style="6" customWidth="1"/>
    <col min="108" max="108" width="1.5703125" style="29" customWidth="1"/>
    <col min="109" max="109" width="16" style="4" customWidth="1"/>
    <col min="110" max="110" width="14.28515625" style="4" customWidth="1"/>
    <col min="111" max="111" width="11.42578125" style="4" customWidth="1"/>
    <col min="112" max="112" width="19.85546875" style="4" customWidth="1"/>
    <col min="113" max="113" width="21" style="4" customWidth="1"/>
    <col min="114" max="114" width="17.140625" style="6" customWidth="1"/>
    <col min="115" max="115" width="12.140625" style="4" customWidth="1"/>
    <col min="116" max="116" width="12" style="6" customWidth="1"/>
    <col min="117" max="117" width="13" style="4" customWidth="1"/>
    <col min="118" max="118" width="11.42578125" style="4" customWidth="1"/>
    <col min="119" max="119" width="22.7109375" style="4" customWidth="1"/>
    <col min="120" max="120" width="17" style="4" customWidth="1"/>
    <col min="121" max="121" width="16.42578125" style="6" customWidth="1"/>
    <col min="122" max="122" width="1.5703125" style="29" customWidth="1"/>
    <col min="123" max="123" width="16" style="4" customWidth="1"/>
    <col min="124" max="124" width="14.28515625" style="4" customWidth="1"/>
    <col min="125" max="125" width="11.42578125" style="4" customWidth="1"/>
    <col min="126" max="126" width="19.85546875" style="4" customWidth="1"/>
    <col min="127" max="127" width="21" style="4" customWidth="1"/>
    <col min="128" max="128" width="17.140625" style="6" customWidth="1"/>
    <col min="129" max="129" width="12.140625" style="4" customWidth="1"/>
    <col min="130" max="130" width="12" style="6" customWidth="1"/>
    <col min="131" max="131" width="13" style="4" customWidth="1"/>
    <col min="132" max="132" width="11.42578125" style="4" customWidth="1"/>
    <col min="133" max="133" width="22.7109375" style="4" customWidth="1"/>
    <col min="134" max="134" width="17" style="4" customWidth="1"/>
    <col min="135" max="135" width="16.42578125" style="6" customWidth="1"/>
    <col min="136" max="136" width="1.5703125" style="29" customWidth="1"/>
    <col min="137" max="137" width="16" style="4" customWidth="1"/>
    <col min="138" max="138" width="14.28515625" style="4" customWidth="1"/>
    <col min="139" max="139" width="11.42578125" style="4" customWidth="1"/>
    <col min="140" max="140" width="19.85546875" style="4" customWidth="1"/>
    <col min="141" max="141" width="21" style="4" customWidth="1"/>
    <col min="142" max="142" width="17.140625" style="6" customWidth="1"/>
    <col min="143" max="143" width="12.140625" style="4" customWidth="1"/>
    <col min="144" max="144" width="12" style="6" customWidth="1"/>
    <col min="145" max="145" width="13" style="4" customWidth="1"/>
    <col min="146" max="146" width="11.42578125" style="4" customWidth="1"/>
    <col min="147" max="147" width="22.7109375" style="4" customWidth="1"/>
    <col min="148" max="148" width="17" style="4" customWidth="1"/>
    <col min="149" max="149" width="16.42578125" style="6" customWidth="1"/>
    <col min="150" max="150" width="1.5703125" style="29" customWidth="1"/>
    <col min="151" max="151" width="16" style="4" customWidth="1"/>
    <col min="152" max="152" width="14.28515625" style="4" customWidth="1"/>
    <col min="153" max="153" width="11.42578125" style="4" customWidth="1"/>
    <col min="154" max="154" width="19.85546875" style="4" customWidth="1"/>
    <col min="155" max="155" width="21" style="4" customWidth="1"/>
    <col min="156" max="156" width="17.140625" style="6" customWidth="1"/>
    <col min="157" max="157" width="12.140625" style="4" customWidth="1"/>
    <col min="158" max="158" width="12" style="6" customWidth="1"/>
    <col min="159" max="159" width="13" style="4" customWidth="1"/>
    <col min="160" max="160" width="11.42578125" style="4" customWidth="1"/>
    <col min="161" max="161" width="22.7109375" style="4" customWidth="1"/>
    <col min="162" max="162" width="17" style="4" customWidth="1"/>
    <col min="163" max="163" width="16.42578125" style="6" customWidth="1"/>
    <col min="164" max="164" width="1.5703125" style="29" customWidth="1"/>
    <col min="165" max="165" width="16" style="4" customWidth="1"/>
    <col min="166" max="166" width="14.28515625" style="4" customWidth="1"/>
    <col min="167" max="167" width="11.42578125" style="4" customWidth="1"/>
    <col min="168" max="168" width="19.85546875" style="4" customWidth="1"/>
    <col min="169" max="169" width="21" style="4" customWidth="1"/>
    <col min="170" max="170" width="17.140625" style="6" customWidth="1"/>
    <col min="171" max="171" width="12.140625" style="4" customWidth="1"/>
    <col min="172" max="172" width="12" style="6" customWidth="1"/>
    <col min="173" max="173" width="13" style="4" customWidth="1"/>
    <col min="174" max="174" width="11.42578125" style="4" customWidth="1"/>
    <col min="175" max="175" width="22.7109375" style="4" customWidth="1"/>
    <col min="176" max="176" width="17" style="4" customWidth="1"/>
    <col min="177" max="177" width="16.42578125" style="6" customWidth="1"/>
    <col min="178" max="178" width="1.5703125" style="29" customWidth="1"/>
    <col min="179" max="179" width="16" style="4" customWidth="1"/>
    <col min="180" max="180" width="14.28515625" style="4" customWidth="1"/>
    <col min="181" max="181" width="11.42578125" style="4" customWidth="1"/>
    <col min="182" max="182" width="19.85546875" style="4" customWidth="1"/>
    <col min="183" max="183" width="21" style="4" customWidth="1"/>
    <col min="184" max="184" width="17.140625" style="6" customWidth="1"/>
    <col min="185" max="185" width="12.140625" style="4" customWidth="1"/>
    <col min="186" max="186" width="12" style="6" customWidth="1"/>
    <col min="187" max="187" width="13" style="4" customWidth="1"/>
    <col min="188" max="188" width="11.42578125" style="4" customWidth="1"/>
    <col min="189" max="189" width="22.7109375" style="4" customWidth="1"/>
    <col min="190" max="190" width="17" style="4" customWidth="1"/>
    <col min="191" max="191" width="16.42578125" style="6" customWidth="1"/>
    <col min="192" max="192" width="1.5703125" style="29" customWidth="1"/>
    <col min="193" max="193" width="16" style="4" customWidth="1"/>
    <col min="194" max="194" width="14.28515625" style="4" customWidth="1"/>
    <col min="195" max="195" width="11.42578125" style="4" customWidth="1"/>
    <col min="196" max="196" width="19.85546875" style="4" customWidth="1"/>
    <col min="197" max="197" width="21" style="4" customWidth="1"/>
    <col min="198" max="198" width="17.140625" style="6" customWidth="1"/>
    <col min="199" max="199" width="12.140625" style="4" customWidth="1"/>
    <col min="200" max="200" width="12" style="6" customWidth="1"/>
    <col min="201" max="201" width="13" style="4" customWidth="1"/>
    <col min="202" max="202" width="11.42578125" style="4" customWidth="1"/>
    <col min="203" max="203" width="22.7109375" style="4" customWidth="1"/>
    <col min="204" max="204" width="17" style="4" customWidth="1"/>
    <col min="205" max="205" width="16.42578125" style="6" customWidth="1"/>
    <col min="206" max="206" width="1.5703125" style="29" customWidth="1"/>
    <col min="207" max="207" width="16" style="4" customWidth="1"/>
    <col min="208" max="208" width="14.28515625" style="4" customWidth="1"/>
    <col min="209" max="209" width="11.42578125" style="4" customWidth="1"/>
    <col min="210" max="210" width="19.85546875" style="4" customWidth="1"/>
    <col min="211" max="211" width="21" style="4" customWidth="1"/>
    <col min="212" max="212" width="17.140625" style="6" customWidth="1"/>
    <col min="213" max="213" width="12.140625" style="4" customWidth="1"/>
    <col min="214" max="214" width="12" style="6" customWidth="1"/>
    <col min="215" max="215" width="13" style="4" customWidth="1"/>
    <col min="216" max="216" width="11.42578125" style="4" customWidth="1"/>
    <col min="217" max="217" width="22.7109375" style="4" customWidth="1"/>
    <col min="218" max="218" width="17" style="4" customWidth="1"/>
    <col min="219" max="219" width="16.42578125" style="6" customWidth="1"/>
    <col min="220" max="220" width="1.5703125" style="29" customWidth="1"/>
    <col min="221" max="221" width="16" style="4" customWidth="1"/>
    <col min="222" max="222" width="14.28515625" style="4" customWidth="1"/>
    <col min="223" max="223" width="11.42578125" style="4" customWidth="1"/>
    <col min="224" max="224" width="19.85546875" style="4" customWidth="1"/>
    <col min="225" max="225" width="21" style="4" customWidth="1"/>
    <col min="226" max="226" width="17.140625" style="6" customWidth="1"/>
    <col min="227" max="227" width="12.140625" style="4" customWidth="1"/>
    <col min="228" max="228" width="12" style="6" customWidth="1"/>
    <col min="229" max="229" width="13" style="4" customWidth="1"/>
    <col min="230" max="230" width="11.42578125" style="4" customWidth="1"/>
    <col min="231" max="231" width="22.7109375" style="4" customWidth="1"/>
    <col min="232" max="232" width="17" style="4" customWidth="1"/>
    <col min="233" max="233" width="16.42578125" style="6" customWidth="1"/>
    <col min="234" max="234" width="1.5703125" style="29" customWidth="1"/>
    <col min="235" max="235" width="16" style="4" customWidth="1"/>
    <col min="236" max="236" width="14.28515625" style="4" customWidth="1"/>
    <col min="237" max="237" width="11.42578125" style="4" customWidth="1"/>
    <col min="238" max="238" width="19.85546875" style="4" customWidth="1"/>
    <col min="239" max="239" width="21" style="4" customWidth="1"/>
    <col min="240" max="240" width="17.140625" style="6" customWidth="1"/>
    <col min="241" max="241" width="12.140625" style="4" customWidth="1"/>
    <col min="242" max="242" width="12" style="6" customWidth="1"/>
    <col min="243" max="243" width="13" style="4" customWidth="1"/>
    <col min="244" max="244" width="11.42578125" style="4" customWidth="1"/>
    <col min="245" max="245" width="22.7109375" style="4" customWidth="1"/>
    <col min="246" max="246" width="17" style="4" customWidth="1"/>
    <col min="247" max="247" width="16.42578125" style="6" customWidth="1"/>
    <col min="248" max="248" width="1.5703125" style="29" customWidth="1"/>
    <col min="249" max="249" width="16" style="4" customWidth="1"/>
    <col min="250" max="250" width="14.28515625" style="4" customWidth="1"/>
    <col min="251" max="251" width="11.42578125" style="4" customWidth="1"/>
    <col min="252" max="252" width="19.85546875" style="4" customWidth="1"/>
    <col min="253" max="253" width="21" style="4" customWidth="1"/>
    <col min="254" max="254" width="17.140625" style="6" customWidth="1"/>
    <col min="255" max="255" width="12.140625" style="4" customWidth="1"/>
    <col min="256" max="256" width="12" style="6" customWidth="1"/>
    <col min="257" max="257" width="13" style="4" customWidth="1"/>
    <col min="258" max="258" width="11.42578125" style="4" customWidth="1"/>
    <col min="259" max="259" width="22.7109375" style="4" customWidth="1"/>
    <col min="260" max="260" width="17" style="4" customWidth="1"/>
    <col min="261" max="261" width="16.42578125" style="6" customWidth="1"/>
    <col min="262" max="262" width="1.5703125" style="29" customWidth="1"/>
  </cols>
  <sheetData>
    <row r="1" spans="1:271" ht="15.75" thickBot="1" x14ac:dyDescent="0.3">
      <c r="A1" s="2" t="s">
        <v>0</v>
      </c>
      <c r="B1" s="2"/>
      <c r="C1" s="2"/>
      <c r="D1" s="2"/>
      <c r="E1" s="2"/>
      <c r="F1" s="2"/>
      <c r="G1" s="5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 t="s">
        <v>2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12" t="s">
        <v>3</v>
      </c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4"/>
      <c r="AZ1" s="31"/>
      <c r="BA1" s="12" t="s">
        <v>4</v>
      </c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4"/>
      <c r="BN1" s="31"/>
      <c r="BO1" s="12" t="s">
        <v>5</v>
      </c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4"/>
      <c r="CB1" s="31"/>
      <c r="CC1" s="12" t="s">
        <v>6</v>
      </c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4"/>
      <c r="CP1" s="31"/>
      <c r="CQ1" s="12" t="s">
        <v>7</v>
      </c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4"/>
      <c r="DD1" s="31"/>
      <c r="DE1" s="12" t="s">
        <v>8</v>
      </c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4"/>
      <c r="DR1" s="31"/>
      <c r="DS1" s="12" t="s">
        <v>9</v>
      </c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4"/>
      <c r="EF1" s="31"/>
      <c r="EG1" s="12" t="s">
        <v>10</v>
      </c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4"/>
      <c r="ET1" s="31"/>
      <c r="EU1" s="12" t="s">
        <v>11</v>
      </c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4"/>
      <c r="FH1" s="31"/>
      <c r="FI1" s="12" t="s">
        <v>12</v>
      </c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4"/>
      <c r="FV1" s="31"/>
      <c r="FW1" s="12" t="s">
        <v>13</v>
      </c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4"/>
      <c r="GJ1" s="31"/>
      <c r="GK1" s="12" t="s">
        <v>14</v>
      </c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4"/>
      <c r="GX1" s="31"/>
      <c r="GY1" s="12" t="s">
        <v>15</v>
      </c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4"/>
      <c r="HL1" s="31"/>
      <c r="HM1" s="12" t="s">
        <v>16</v>
      </c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4"/>
      <c r="HZ1" s="31"/>
      <c r="IA1" s="12" t="s">
        <v>17</v>
      </c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4"/>
      <c r="IN1" s="31"/>
      <c r="IO1" s="12" t="s">
        <v>18</v>
      </c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31"/>
      <c r="JC1" s="35" t="s">
        <v>3299</v>
      </c>
    </row>
    <row r="2" spans="1:271" ht="60" x14ac:dyDescent="0.25">
      <c r="A2" s="1" t="s">
        <v>19</v>
      </c>
      <c r="B2" s="17" t="s">
        <v>3292</v>
      </c>
      <c r="C2" s="3" t="s">
        <v>20</v>
      </c>
      <c r="D2" s="3" t="s">
        <v>21</v>
      </c>
      <c r="E2" s="1" t="s">
        <v>22</v>
      </c>
      <c r="F2" s="23" t="s">
        <v>23</v>
      </c>
      <c r="G2" s="10" t="s">
        <v>3294</v>
      </c>
      <c r="H2" s="23" t="s">
        <v>24</v>
      </c>
      <c r="I2" s="23" t="s">
        <v>25</v>
      </c>
      <c r="J2" s="7" t="s">
        <v>26</v>
      </c>
      <c r="K2" s="10" t="s">
        <v>3293</v>
      </c>
      <c r="L2" s="11" t="s">
        <v>3290</v>
      </c>
      <c r="M2" s="10" t="s">
        <v>3288</v>
      </c>
      <c r="N2" s="8"/>
      <c r="O2" s="1" t="s">
        <v>27</v>
      </c>
      <c r="P2" s="23" t="s">
        <v>28</v>
      </c>
      <c r="Q2" s="23" t="s">
        <v>29</v>
      </c>
      <c r="R2" s="10" t="s">
        <v>3289</v>
      </c>
      <c r="S2" s="30" t="s">
        <v>30</v>
      </c>
      <c r="T2" s="1" t="s">
        <v>31</v>
      </c>
      <c r="U2" s="28"/>
      <c r="V2" s="3" t="s">
        <v>32</v>
      </c>
      <c r="W2" s="3" t="s">
        <v>33</v>
      </c>
      <c r="X2" s="3" t="s">
        <v>34</v>
      </c>
      <c r="Y2" s="5" t="s">
        <v>35</v>
      </c>
      <c r="Z2" s="3" t="s">
        <v>36</v>
      </c>
      <c r="AA2" s="3" t="s">
        <v>37</v>
      </c>
      <c r="AB2" s="3" t="s">
        <v>38</v>
      </c>
      <c r="AC2" s="3" t="s">
        <v>39</v>
      </c>
      <c r="AD2" s="26" t="s">
        <v>40</v>
      </c>
      <c r="AE2" s="26" t="s">
        <v>41</v>
      </c>
      <c r="AF2" s="3" t="s">
        <v>42</v>
      </c>
      <c r="AG2" s="3" t="s">
        <v>43</v>
      </c>
      <c r="AH2" s="1" t="s">
        <v>44</v>
      </c>
      <c r="AI2" s="5" t="s">
        <v>45</v>
      </c>
      <c r="AJ2" s="28"/>
      <c r="AK2" s="1" t="s">
        <v>46</v>
      </c>
      <c r="AL2" s="1" t="s">
        <v>47</v>
      </c>
      <c r="AM2" s="3" t="s">
        <v>48</v>
      </c>
      <c r="AN2" s="3" t="s">
        <v>49</v>
      </c>
      <c r="AO2" s="3" t="s">
        <v>50</v>
      </c>
      <c r="AP2" s="3" t="s">
        <v>51</v>
      </c>
      <c r="AQ2" s="3" t="s">
        <v>52</v>
      </c>
      <c r="AR2" s="3" t="s">
        <v>53</v>
      </c>
      <c r="AS2" s="5" t="s">
        <v>54</v>
      </c>
      <c r="AT2" s="3" t="s">
        <v>55</v>
      </c>
      <c r="AU2" s="5" t="s">
        <v>56</v>
      </c>
      <c r="AV2" s="3" t="s">
        <v>57</v>
      </c>
      <c r="AW2" s="3" t="s">
        <v>58</v>
      </c>
      <c r="AX2" s="3" t="s">
        <v>59</v>
      </c>
      <c r="AY2" s="3" t="s">
        <v>60</v>
      </c>
      <c r="AZ2" s="28"/>
      <c r="BA2" s="3" t="s">
        <v>61</v>
      </c>
      <c r="BB2" s="3" t="s">
        <v>62</v>
      </c>
      <c r="BC2" s="3" t="s">
        <v>51</v>
      </c>
      <c r="BD2" s="3" t="s">
        <v>52</v>
      </c>
      <c r="BE2" s="3" t="s">
        <v>53</v>
      </c>
      <c r="BF2" s="5" t="s">
        <v>54</v>
      </c>
      <c r="BG2" s="3" t="s">
        <v>63</v>
      </c>
      <c r="BH2" s="5" t="s">
        <v>64</v>
      </c>
      <c r="BI2" s="3" t="s">
        <v>57</v>
      </c>
      <c r="BJ2" s="3" t="s">
        <v>58</v>
      </c>
      <c r="BK2" s="3" t="s">
        <v>59</v>
      </c>
      <c r="BL2" s="3" t="s">
        <v>65</v>
      </c>
      <c r="BM2" s="5" t="s">
        <v>66</v>
      </c>
      <c r="BN2" s="28"/>
      <c r="BO2" s="3" t="s">
        <v>61</v>
      </c>
      <c r="BP2" s="3" t="s">
        <v>62</v>
      </c>
      <c r="BQ2" s="3" t="s">
        <v>51</v>
      </c>
      <c r="BR2" s="3" t="s">
        <v>52</v>
      </c>
      <c r="BS2" s="3" t="s">
        <v>53</v>
      </c>
      <c r="BT2" s="5" t="s">
        <v>54</v>
      </c>
      <c r="BU2" s="3" t="s">
        <v>63</v>
      </c>
      <c r="BV2" s="5" t="s">
        <v>64</v>
      </c>
      <c r="BW2" s="3" t="s">
        <v>57</v>
      </c>
      <c r="BX2" s="3" t="s">
        <v>58</v>
      </c>
      <c r="BY2" s="3" t="s">
        <v>59</v>
      </c>
      <c r="BZ2" s="3" t="s">
        <v>65</v>
      </c>
      <c r="CA2" s="5" t="s">
        <v>66</v>
      </c>
      <c r="CB2" s="28"/>
      <c r="CC2" s="3" t="s">
        <v>61</v>
      </c>
      <c r="CD2" s="3" t="s">
        <v>62</v>
      </c>
      <c r="CE2" s="3" t="s">
        <v>51</v>
      </c>
      <c r="CF2" s="3" t="s">
        <v>52</v>
      </c>
      <c r="CG2" s="3" t="s">
        <v>53</v>
      </c>
      <c r="CH2" s="5" t="s">
        <v>54</v>
      </c>
      <c r="CI2" s="3" t="s">
        <v>63</v>
      </c>
      <c r="CJ2" s="5" t="s">
        <v>64</v>
      </c>
      <c r="CK2" s="3" t="s">
        <v>57</v>
      </c>
      <c r="CL2" s="3" t="s">
        <v>58</v>
      </c>
      <c r="CM2" s="3" t="s">
        <v>59</v>
      </c>
      <c r="CN2" s="3" t="s">
        <v>65</v>
      </c>
      <c r="CO2" s="5" t="s">
        <v>66</v>
      </c>
      <c r="CP2" s="28"/>
      <c r="CQ2" s="3" t="s">
        <v>61</v>
      </c>
      <c r="CR2" s="3" t="s">
        <v>62</v>
      </c>
      <c r="CS2" s="3" t="s">
        <v>51</v>
      </c>
      <c r="CT2" s="3" t="s">
        <v>52</v>
      </c>
      <c r="CU2" s="3" t="s">
        <v>53</v>
      </c>
      <c r="CV2" s="5" t="s">
        <v>54</v>
      </c>
      <c r="CW2" s="3" t="s">
        <v>63</v>
      </c>
      <c r="CX2" s="5" t="s">
        <v>64</v>
      </c>
      <c r="CY2" s="3" t="s">
        <v>57</v>
      </c>
      <c r="CZ2" s="3" t="s">
        <v>58</v>
      </c>
      <c r="DA2" s="3" t="s">
        <v>59</v>
      </c>
      <c r="DB2" s="3" t="s">
        <v>65</v>
      </c>
      <c r="DC2" s="5" t="s">
        <v>66</v>
      </c>
      <c r="DD2" s="28"/>
      <c r="DE2" s="3" t="s">
        <v>61</v>
      </c>
      <c r="DF2" s="3" t="s">
        <v>62</v>
      </c>
      <c r="DG2" s="3" t="s">
        <v>51</v>
      </c>
      <c r="DH2" s="3" t="s">
        <v>52</v>
      </c>
      <c r="DI2" s="3" t="s">
        <v>53</v>
      </c>
      <c r="DJ2" s="5" t="s">
        <v>54</v>
      </c>
      <c r="DK2" s="3" t="s">
        <v>63</v>
      </c>
      <c r="DL2" s="5" t="s">
        <v>64</v>
      </c>
      <c r="DM2" s="3" t="s">
        <v>57</v>
      </c>
      <c r="DN2" s="3" t="s">
        <v>58</v>
      </c>
      <c r="DO2" s="3" t="s">
        <v>59</v>
      </c>
      <c r="DP2" s="3" t="s">
        <v>65</v>
      </c>
      <c r="DQ2" s="5" t="s">
        <v>66</v>
      </c>
      <c r="DR2" s="28"/>
      <c r="DS2" s="3" t="s">
        <v>61</v>
      </c>
      <c r="DT2" s="3" t="s">
        <v>62</v>
      </c>
      <c r="DU2" s="3" t="s">
        <v>51</v>
      </c>
      <c r="DV2" s="3" t="s">
        <v>52</v>
      </c>
      <c r="DW2" s="3" t="s">
        <v>53</v>
      </c>
      <c r="DX2" s="5" t="s">
        <v>54</v>
      </c>
      <c r="DY2" s="3" t="s">
        <v>63</v>
      </c>
      <c r="DZ2" s="5" t="s">
        <v>64</v>
      </c>
      <c r="EA2" s="3" t="s">
        <v>57</v>
      </c>
      <c r="EB2" s="3" t="s">
        <v>58</v>
      </c>
      <c r="EC2" s="3" t="s">
        <v>59</v>
      </c>
      <c r="ED2" s="3" t="s">
        <v>65</v>
      </c>
      <c r="EE2" s="5" t="s">
        <v>66</v>
      </c>
      <c r="EF2" s="28"/>
      <c r="EG2" s="3" t="s">
        <v>61</v>
      </c>
      <c r="EH2" s="3" t="s">
        <v>62</v>
      </c>
      <c r="EI2" s="3" t="s">
        <v>51</v>
      </c>
      <c r="EJ2" s="3" t="s">
        <v>52</v>
      </c>
      <c r="EK2" s="3" t="s">
        <v>53</v>
      </c>
      <c r="EL2" s="5" t="s">
        <v>54</v>
      </c>
      <c r="EM2" s="3" t="s">
        <v>63</v>
      </c>
      <c r="EN2" s="5" t="s">
        <v>64</v>
      </c>
      <c r="EO2" s="3" t="s">
        <v>57</v>
      </c>
      <c r="EP2" s="3" t="s">
        <v>58</v>
      </c>
      <c r="EQ2" s="3" t="s">
        <v>59</v>
      </c>
      <c r="ER2" s="3" t="s">
        <v>65</v>
      </c>
      <c r="ES2" s="5" t="s">
        <v>66</v>
      </c>
      <c r="ET2" s="28"/>
      <c r="EU2" s="3" t="s">
        <v>61</v>
      </c>
      <c r="EV2" s="3" t="s">
        <v>62</v>
      </c>
      <c r="EW2" s="3" t="s">
        <v>51</v>
      </c>
      <c r="EX2" s="3" t="s">
        <v>52</v>
      </c>
      <c r="EY2" s="3" t="s">
        <v>53</v>
      </c>
      <c r="EZ2" s="5" t="s">
        <v>54</v>
      </c>
      <c r="FA2" s="3" t="s">
        <v>63</v>
      </c>
      <c r="FB2" s="5" t="s">
        <v>64</v>
      </c>
      <c r="FC2" s="3" t="s">
        <v>57</v>
      </c>
      <c r="FD2" s="3" t="s">
        <v>58</v>
      </c>
      <c r="FE2" s="3" t="s">
        <v>59</v>
      </c>
      <c r="FF2" s="3" t="s">
        <v>65</v>
      </c>
      <c r="FG2" s="5" t="s">
        <v>66</v>
      </c>
      <c r="FH2" s="28"/>
      <c r="FI2" s="3" t="s">
        <v>61</v>
      </c>
      <c r="FJ2" s="3" t="s">
        <v>62</v>
      </c>
      <c r="FK2" s="3" t="s">
        <v>51</v>
      </c>
      <c r="FL2" s="3" t="s">
        <v>52</v>
      </c>
      <c r="FM2" s="3" t="s">
        <v>53</v>
      </c>
      <c r="FN2" s="5" t="s">
        <v>54</v>
      </c>
      <c r="FO2" s="3" t="s">
        <v>63</v>
      </c>
      <c r="FP2" s="5" t="s">
        <v>64</v>
      </c>
      <c r="FQ2" s="3" t="s">
        <v>57</v>
      </c>
      <c r="FR2" s="3" t="s">
        <v>58</v>
      </c>
      <c r="FS2" s="3" t="s">
        <v>59</v>
      </c>
      <c r="FT2" s="3" t="s">
        <v>65</v>
      </c>
      <c r="FU2" s="5" t="s">
        <v>66</v>
      </c>
      <c r="FV2" s="28"/>
      <c r="FW2" s="3" t="s">
        <v>61</v>
      </c>
      <c r="FX2" s="3" t="s">
        <v>62</v>
      </c>
      <c r="FY2" s="3" t="s">
        <v>51</v>
      </c>
      <c r="FZ2" s="3" t="s">
        <v>52</v>
      </c>
      <c r="GA2" s="3" t="s">
        <v>53</v>
      </c>
      <c r="GB2" s="5" t="s">
        <v>54</v>
      </c>
      <c r="GC2" s="3" t="s">
        <v>63</v>
      </c>
      <c r="GD2" s="5" t="s">
        <v>64</v>
      </c>
      <c r="GE2" s="3" t="s">
        <v>57</v>
      </c>
      <c r="GF2" s="3" t="s">
        <v>58</v>
      </c>
      <c r="GG2" s="3" t="s">
        <v>59</v>
      </c>
      <c r="GH2" s="3" t="s">
        <v>65</v>
      </c>
      <c r="GI2" s="5" t="s">
        <v>66</v>
      </c>
      <c r="GJ2" s="28"/>
      <c r="GK2" s="3" t="s">
        <v>61</v>
      </c>
      <c r="GL2" s="3" t="s">
        <v>62</v>
      </c>
      <c r="GM2" s="3" t="s">
        <v>51</v>
      </c>
      <c r="GN2" s="3" t="s">
        <v>52</v>
      </c>
      <c r="GO2" s="3" t="s">
        <v>53</v>
      </c>
      <c r="GP2" s="5" t="s">
        <v>54</v>
      </c>
      <c r="GQ2" s="3" t="s">
        <v>63</v>
      </c>
      <c r="GR2" s="5" t="s">
        <v>64</v>
      </c>
      <c r="GS2" s="3" t="s">
        <v>57</v>
      </c>
      <c r="GT2" s="3" t="s">
        <v>58</v>
      </c>
      <c r="GU2" s="3" t="s">
        <v>59</v>
      </c>
      <c r="GV2" s="3" t="s">
        <v>65</v>
      </c>
      <c r="GW2" s="5" t="s">
        <v>66</v>
      </c>
      <c r="GX2" s="28"/>
      <c r="GY2" s="3" t="s">
        <v>61</v>
      </c>
      <c r="GZ2" s="3" t="s">
        <v>62</v>
      </c>
      <c r="HA2" s="3" t="s">
        <v>51</v>
      </c>
      <c r="HB2" s="3" t="s">
        <v>52</v>
      </c>
      <c r="HC2" s="3" t="s">
        <v>53</v>
      </c>
      <c r="HD2" s="5" t="s">
        <v>54</v>
      </c>
      <c r="HE2" s="3" t="s">
        <v>63</v>
      </c>
      <c r="HF2" s="5" t="s">
        <v>64</v>
      </c>
      <c r="HG2" s="3" t="s">
        <v>57</v>
      </c>
      <c r="HH2" s="3" t="s">
        <v>58</v>
      </c>
      <c r="HI2" s="3" t="s">
        <v>59</v>
      </c>
      <c r="HJ2" s="3" t="s">
        <v>65</v>
      </c>
      <c r="HK2" s="5" t="s">
        <v>66</v>
      </c>
      <c r="HL2" s="28"/>
      <c r="HM2" s="3" t="s">
        <v>61</v>
      </c>
      <c r="HN2" s="3" t="s">
        <v>62</v>
      </c>
      <c r="HO2" s="3" t="s">
        <v>51</v>
      </c>
      <c r="HP2" s="3" t="s">
        <v>52</v>
      </c>
      <c r="HQ2" s="3" t="s">
        <v>53</v>
      </c>
      <c r="HR2" s="5" t="s">
        <v>54</v>
      </c>
      <c r="HS2" s="3" t="s">
        <v>63</v>
      </c>
      <c r="HT2" s="5" t="s">
        <v>64</v>
      </c>
      <c r="HU2" s="3" t="s">
        <v>57</v>
      </c>
      <c r="HV2" s="3" t="s">
        <v>58</v>
      </c>
      <c r="HW2" s="3" t="s">
        <v>59</v>
      </c>
      <c r="HX2" s="3" t="s">
        <v>65</v>
      </c>
      <c r="HY2" s="5" t="s">
        <v>66</v>
      </c>
      <c r="HZ2" s="28"/>
      <c r="IA2" s="3" t="s">
        <v>61</v>
      </c>
      <c r="IB2" s="3" t="s">
        <v>62</v>
      </c>
      <c r="IC2" s="3" t="s">
        <v>51</v>
      </c>
      <c r="ID2" s="3" t="s">
        <v>52</v>
      </c>
      <c r="IE2" s="3" t="s">
        <v>53</v>
      </c>
      <c r="IF2" s="5" t="s">
        <v>54</v>
      </c>
      <c r="IG2" s="3" t="s">
        <v>63</v>
      </c>
      <c r="IH2" s="5" t="s">
        <v>64</v>
      </c>
      <c r="II2" s="3" t="s">
        <v>57</v>
      </c>
      <c r="IJ2" s="3" t="s">
        <v>58</v>
      </c>
      <c r="IK2" s="3" t="s">
        <v>59</v>
      </c>
      <c r="IL2" s="3" t="s">
        <v>65</v>
      </c>
      <c r="IM2" s="5" t="s">
        <v>66</v>
      </c>
      <c r="IN2" s="28"/>
      <c r="IO2" s="3" t="s">
        <v>61</v>
      </c>
      <c r="IP2" s="3" t="s">
        <v>62</v>
      </c>
      <c r="IQ2" s="3" t="s">
        <v>51</v>
      </c>
      <c r="IR2" s="3" t="s">
        <v>52</v>
      </c>
      <c r="IS2" s="3" t="s">
        <v>53</v>
      </c>
      <c r="IT2" s="5" t="s">
        <v>54</v>
      </c>
      <c r="IU2" s="3" t="s">
        <v>63</v>
      </c>
      <c r="IV2" s="5" t="s">
        <v>64</v>
      </c>
      <c r="IW2" s="3" t="s">
        <v>57</v>
      </c>
      <c r="IX2" s="3" t="s">
        <v>58</v>
      </c>
      <c r="IY2" s="3" t="s">
        <v>59</v>
      </c>
      <c r="IZ2" s="3" t="s">
        <v>65</v>
      </c>
      <c r="JA2" s="5" t="s">
        <v>66</v>
      </c>
      <c r="JB2" s="28"/>
      <c r="JC2" s="16" t="s">
        <v>3291</v>
      </c>
      <c r="JD2" s="32" t="s">
        <v>3298</v>
      </c>
      <c r="JE2" s="34" t="s">
        <v>3295</v>
      </c>
      <c r="JF2" s="36" t="s">
        <v>3296</v>
      </c>
      <c r="JG2" s="33" t="s">
        <v>3297</v>
      </c>
      <c r="JH2" s="33"/>
      <c r="JI2" s="15" t="s">
        <v>3300</v>
      </c>
      <c r="JJ2" s="15" t="s">
        <v>3301</v>
      </c>
      <c r="JK2" s="15" t="s">
        <v>3302</v>
      </c>
    </row>
    <row r="3" spans="1:271" s="18" customFormat="1" x14ac:dyDescent="0.25">
      <c r="A3" s="18" t="s">
        <v>67</v>
      </c>
      <c r="D3" s="18" t="s">
        <v>68</v>
      </c>
      <c r="F3" s="18">
        <v>2800</v>
      </c>
      <c r="G3" s="6">
        <v>14</v>
      </c>
      <c r="H3" s="18" t="s">
        <v>69</v>
      </c>
      <c r="I3" s="18">
        <v>3.24</v>
      </c>
      <c r="J3" s="19">
        <f>+(F3/31.1035*G3/24)*K3</f>
        <v>58.814388520048666</v>
      </c>
      <c r="K3" s="19">
        <v>1.1200000000000001</v>
      </c>
      <c r="L3" s="19">
        <f>+J3*I3</f>
        <v>190.55861880495769</v>
      </c>
      <c r="P3" s="24"/>
      <c r="Q3" s="24"/>
      <c r="R3" s="24"/>
      <c r="U3" s="29"/>
      <c r="V3" s="18">
        <v>10.1</v>
      </c>
      <c r="Y3" s="18">
        <v>1.93</v>
      </c>
      <c r="AD3" s="24"/>
      <c r="AE3" s="24"/>
      <c r="AH3" s="18" t="s">
        <v>70</v>
      </c>
      <c r="AI3" s="18" t="e">
        <f>+AH3+AG3+AF3+AE3+AD3+AC3+AB3+AA3+Z3+Y3+X3+W3+V3</f>
        <v>#VALUE!</v>
      </c>
      <c r="AJ3" s="29"/>
      <c r="AK3" s="18" t="s">
        <v>70</v>
      </c>
      <c r="AL3" s="18" t="s">
        <v>70</v>
      </c>
      <c r="AM3" s="18">
        <v>1.18</v>
      </c>
      <c r="AN3" s="18" t="s">
        <v>71</v>
      </c>
      <c r="AO3" s="18" t="s">
        <v>72</v>
      </c>
      <c r="AP3" s="18" t="s">
        <v>73</v>
      </c>
      <c r="AQ3" s="18" t="s">
        <v>74</v>
      </c>
      <c r="AR3" s="18" t="s">
        <v>75</v>
      </c>
      <c r="AT3" s="18">
        <v>0</v>
      </c>
      <c r="AU3" s="18">
        <f>+AT3*AS3</f>
        <v>0</v>
      </c>
      <c r="AV3" s="18" t="s">
        <v>76</v>
      </c>
      <c r="AW3" s="18" t="s">
        <v>77</v>
      </c>
      <c r="AX3" s="18" t="s">
        <v>78</v>
      </c>
      <c r="AY3" s="18">
        <v>15</v>
      </c>
      <c r="AZ3" s="29"/>
      <c r="BA3" s="18" t="s">
        <v>71</v>
      </c>
      <c r="BB3" s="18">
        <v>2</v>
      </c>
      <c r="BC3" s="18" t="s">
        <v>79</v>
      </c>
      <c r="BD3" s="18" t="s">
        <v>74</v>
      </c>
      <c r="BE3" s="18" t="s">
        <v>80</v>
      </c>
      <c r="BF3" s="21">
        <f>+BC3*BB3</f>
        <v>1.6E-2</v>
      </c>
      <c r="BG3" s="18">
        <v>120</v>
      </c>
      <c r="BH3" s="21">
        <f>+BG3*BF3</f>
        <v>1.92</v>
      </c>
      <c r="BI3" s="18" t="s">
        <v>81</v>
      </c>
      <c r="BJ3" s="18" t="s">
        <v>82</v>
      </c>
      <c r="BK3" s="18" t="s">
        <v>83</v>
      </c>
      <c r="BL3" s="20">
        <v>0.8</v>
      </c>
      <c r="BM3" s="22">
        <f>+BL3*BB3</f>
        <v>1.6</v>
      </c>
      <c r="BN3" s="29"/>
      <c r="BO3" s="18" t="s">
        <v>71</v>
      </c>
      <c r="BP3" s="18">
        <v>68</v>
      </c>
      <c r="BQ3" s="18" t="s">
        <v>84</v>
      </c>
      <c r="BR3" s="18" t="s">
        <v>74</v>
      </c>
      <c r="BS3" s="18" t="s">
        <v>85</v>
      </c>
      <c r="BT3" s="18">
        <v>0.34</v>
      </c>
      <c r="BU3" s="18">
        <v>184</v>
      </c>
      <c r="BV3" s="18">
        <f>+BU3*BT3</f>
        <v>62.56</v>
      </c>
      <c r="BW3" s="18" t="s">
        <v>81</v>
      </c>
      <c r="BX3" s="18" t="s">
        <v>82</v>
      </c>
      <c r="BY3" s="18" t="s">
        <v>86</v>
      </c>
      <c r="BZ3" s="18">
        <v>0.5</v>
      </c>
      <c r="CA3" s="18">
        <v>1.6</v>
      </c>
      <c r="CB3" s="29"/>
      <c r="CP3" s="29"/>
      <c r="DD3" s="29"/>
      <c r="DR3" s="29"/>
      <c r="EF3" s="29"/>
      <c r="ET3" s="29"/>
      <c r="FH3" s="29"/>
      <c r="FV3" s="29"/>
      <c r="GJ3" s="29"/>
      <c r="GX3" s="29"/>
      <c r="HL3" s="29"/>
      <c r="HZ3" s="29"/>
      <c r="IN3" s="29"/>
      <c r="JB3" s="29"/>
      <c r="JC3" s="18" t="e">
        <f>L3+Q3+AI3+AU3+AY3+BH3+BM3+BV3+CA3+CJ3+CO3+CX3+DC3+DL3+DQ3+DZ3+EE3+EN3+ES3+FB3+FG3+FP3+FU3+GD3+GI3+GR3+GW3+HF3+HK3+HT3+HY3+IH3+IM3+IV3+JA3</f>
        <v>#VALUE!</v>
      </c>
      <c r="JE3" s="20"/>
      <c r="JF3" s="20"/>
    </row>
    <row r="4" spans="1:271" x14ac:dyDescent="0.25">
      <c r="A4" t="s">
        <v>87</v>
      </c>
      <c r="D4" s="4" t="s">
        <v>88</v>
      </c>
      <c r="F4" s="4">
        <v>35</v>
      </c>
      <c r="H4" s="4" t="s">
        <v>89</v>
      </c>
      <c r="I4" s="4">
        <v>0.43</v>
      </c>
      <c r="J4" s="6">
        <v>1.41</v>
      </c>
      <c r="L4" s="6">
        <v>0.6</v>
      </c>
      <c r="V4" s="4">
        <v>4</v>
      </c>
      <c r="W4" s="4">
        <v>3</v>
      </c>
      <c r="Y4" s="6">
        <v>2.5</v>
      </c>
      <c r="AC4" s="4">
        <v>0.5</v>
      </c>
      <c r="AD4" s="27">
        <v>0</v>
      </c>
      <c r="AF4" s="4">
        <v>0.25</v>
      </c>
      <c r="AH4" t="s">
        <v>70</v>
      </c>
      <c r="AI4" s="6" t="s">
        <v>70</v>
      </c>
      <c r="AK4" t="s">
        <v>70</v>
      </c>
      <c r="AL4" t="s">
        <v>70</v>
      </c>
      <c r="AM4" s="4">
        <v>0.09</v>
      </c>
      <c r="BA4" s="4" t="s">
        <v>71</v>
      </c>
      <c r="BB4" s="4">
        <v>26</v>
      </c>
      <c r="BC4" s="4" t="s">
        <v>90</v>
      </c>
      <c r="BD4" s="4" t="s">
        <v>91</v>
      </c>
      <c r="BE4" s="4" t="s">
        <v>92</v>
      </c>
      <c r="BF4" s="6">
        <v>0.11</v>
      </c>
      <c r="BG4" s="4">
        <v>200</v>
      </c>
      <c r="BH4" s="6">
        <v>22</v>
      </c>
      <c r="BI4" s="4" t="s">
        <v>93</v>
      </c>
      <c r="BJ4" s="4" t="s">
        <v>94</v>
      </c>
      <c r="BK4" s="4" t="s">
        <v>95</v>
      </c>
      <c r="BL4" s="4">
        <v>0.15</v>
      </c>
      <c r="BM4" s="6">
        <v>3.9</v>
      </c>
    </row>
    <row r="5" spans="1:271" x14ac:dyDescent="0.25">
      <c r="A5" t="s">
        <v>87</v>
      </c>
      <c r="D5" s="4" t="s">
        <v>96</v>
      </c>
      <c r="F5" s="4">
        <v>2800</v>
      </c>
      <c r="H5" s="4" t="s">
        <v>97</v>
      </c>
      <c r="I5" s="4">
        <v>0.55000000000000004</v>
      </c>
      <c r="J5" s="6">
        <v>60.39</v>
      </c>
      <c r="L5" s="6">
        <v>33.21</v>
      </c>
      <c r="V5" s="4">
        <v>7</v>
      </c>
      <c r="W5" s="4">
        <v>3</v>
      </c>
      <c r="Y5" s="6">
        <v>2.5</v>
      </c>
      <c r="AC5" s="4">
        <v>0.5</v>
      </c>
      <c r="AD5" s="27">
        <v>0</v>
      </c>
      <c r="AF5" s="4">
        <v>0.25</v>
      </c>
      <c r="AH5" t="s">
        <v>70</v>
      </c>
      <c r="AI5" s="6" t="s">
        <v>70</v>
      </c>
      <c r="AK5" t="s">
        <v>70</v>
      </c>
      <c r="AL5" t="s">
        <v>70</v>
      </c>
      <c r="AM5" s="4">
        <v>0.09</v>
      </c>
      <c r="BA5" s="4" t="s">
        <v>71</v>
      </c>
      <c r="BB5" s="4">
        <v>26</v>
      </c>
      <c r="BC5" s="4" t="s">
        <v>90</v>
      </c>
      <c r="BD5" s="4" t="s">
        <v>91</v>
      </c>
      <c r="BE5" s="4" t="s">
        <v>92</v>
      </c>
      <c r="BF5" s="6">
        <v>0.11</v>
      </c>
      <c r="BG5" s="4">
        <v>200</v>
      </c>
      <c r="BH5" s="6">
        <v>22</v>
      </c>
      <c r="BI5" s="4" t="s">
        <v>93</v>
      </c>
      <c r="BJ5" s="4" t="s">
        <v>94</v>
      </c>
      <c r="BK5" s="4" t="s">
        <v>95</v>
      </c>
      <c r="BL5" s="4">
        <v>0.15</v>
      </c>
      <c r="BM5" s="6">
        <v>3.9</v>
      </c>
    </row>
    <row r="6" spans="1:271" x14ac:dyDescent="0.25">
      <c r="A6" t="s">
        <v>98</v>
      </c>
      <c r="C6" s="4" t="s">
        <v>99</v>
      </c>
      <c r="D6" s="4" t="s">
        <v>100</v>
      </c>
      <c r="F6" s="4">
        <v>2800</v>
      </c>
      <c r="H6" s="4" t="s">
        <v>69</v>
      </c>
      <c r="I6" s="4">
        <v>3.4</v>
      </c>
      <c r="J6" s="6">
        <v>58.81</v>
      </c>
      <c r="L6" s="6">
        <v>199.97</v>
      </c>
      <c r="V6" s="4">
        <v>10.1</v>
      </c>
      <c r="W6" s="4">
        <v>3</v>
      </c>
      <c r="Y6" s="6">
        <v>5.65</v>
      </c>
      <c r="AH6" t="s">
        <v>70</v>
      </c>
      <c r="AI6" s="6" t="s">
        <v>70</v>
      </c>
      <c r="AK6" t="s">
        <v>70</v>
      </c>
      <c r="AL6" t="s">
        <v>70</v>
      </c>
      <c r="AM6" s="4">
        <v>1.5</v>
      </c>
      <c r="BA6" s="4" t="s">
        <v>71</v>
      </c>
      <c r="BB6" s="4">
        <v>10</v>
      </c>
      <c r="BC6" s="4" t="s">
        <v>101</v>
      </c>
      <c r="BD6" s="4" t="s">
        <v>102</v>
      </c>
      <c r="BE6" s="4" t="s">
        <v>103</v>
      </c>
      <c r="BF6" s="6">
        <v>1.57</v>
      </c>
      <c r="BG6" s="4">
        <v>120</v>
      </c>
      <c r="BH6" s="6">
        <v>188.4</v>
      </c>
      <c r="BI6" s="4" t="s">
        <v>104</v>
      </c>
      <c r="BJ6" s="4" t="s">
        <v>105</v>
      </c>
      <c r="BK6" s="4" t="s">
        <v>78</v>
      </c>
      <c r="BL6" s="4">
        <v>2</v>
      </c>
      <c r="BM6" s="6">
        <v>20</v>
      </c>
    </row>
    <row r="7" spans="1:271" x14ac:dyDescent="0.25">
      <c r="A7" t="s">
        <v>98</v>
      </c>
      <c r="C7" s="4" t="s">
        <v>106</v>
      </c>
      <c r="D7" s="4" t="s">
        <v>100</v>
      </c>
      <c r="F7" s="4">
        <v>1100</v>
      </c>
      <c r="H7" s="4" t="s">
        <v>107</v>
      </c>
      <c r="I7" s="4">
        <v>5.35</v>
      </c>
      <c r="J7" s="6">
        <v>41.02</v>
      </c>
      <c r="L7" s="6">
        <v>219.48</v>
      </c>
      <c r="V7" s="4">
        <v>15.18</v>
      </c>
      <c r="W7" s="4">
        <v>3</v>
      </c>
      <c r="Y7" s="6">
        <v>5.65</v>
      </c>
      <c r="AH7" t="s">
        <v>70</v>
      </c>
      <c r="AI7" s="6" t="s">
        <v>70</v>
      </c>
      <c r="AK7" t="s">
        <v>70</v>
      </c>
      <c r="AL7" t="s">
        <v>70</v>
      </c>
      <c r="AM7" s="4">
        <v>1.5</v>
      </c>
      <c r="BA7" s="4" t="s">
        <v>71</v>
      </c>
      <c r="BB7" s="4">
        <v>10</v>
      </c>
      <c r="BC7" s="4" t="s">
        <v>101</v>
      </c>
      <c r="BD7" s="4" t="s">
        <v>102</v>
      </c>
      <c r="BE7" s="4" t="s">
        <v>103</v>
      </c>
      <c r="BF7" s="6">
        <v>1.57</v>
      </c>
      <c r="BG7" s="4">
        <v>120</v>
      </c>
      <c r="BH7" s="6">
        <v>188.4</v>
      </c>
      <c r="BI7" s="4" t="s">
        <v>104</v>
      </c>
      <c r="BJ7" s="4" t="s">
        <v>105</v>
      </c>
      <c r="BK7" s="4" t="s">
        <v>78</v>
      </c>
      <c r="BL7" s="4">
        <v>2.5</v>
      </c>
      <c r="BM7" s="6">
        <v>25</v>
      </c>
    </row>
    <row r="8" spans="1:271" x14ac:dyDescent="0.25">
      <c r="A8" t="s">
        <v>98</v>
      </c>
      <c r="C8" s="4" t="s">
        <v>108</v>
      </c>
      <c r="D8" s="4" t="s">
        <v>109</v>
      </c>
      <c r="F8" s="4">
        <v>2800</v>
      </c>
      <c r="H8" s="4" t="s">
        <v>69</v>
      </c>
      <c r="I8" s="4">
        <v>4.5999999999999996</v>
      </c>
      <c r="J8" s="6">
        <v>58.81</v>
      </c>
      <c r="L8" s="6">
        <v>270.55</v>
      </c>
      <c r="V8" s="4">
        <v>10.1</v>
      </c>
      <c r="W8" s="4">
        <v>3</v>
      </c>
      <c r="Y8" s="6">
        <v>11.16</v>
      </c>
      <c r="AH8" t="s">
        <v>70</v>
      </c>
      <c r="AI8" s="6" t="s">
        <v>70</v>
      </c>
      <c r="AK8" t="s">
        <v>70</v>
      </c>
      <c r="AL8" t="s">
        <v>70</v>
      </c>
      <c r="AM8" s="4">
        <v>3</v>
      </c>
      <c r="BA8" s="4" t="s">
        <v>71</v>
      </c>
      <c r="BB8" s="4">
        <v>7</v>
      </c>
      <c r="BC8" s="4" t="s">
        <v>110</v>
      </c>
      <c r="BD8" s="4" t="s">
        <v>102</v>
      </c>
      <c r="BE8" s="4" t="s">
        <v>111</v>
      </c>
      <c r="BF8" s="6">
        <v>3.1</v>
      </c>
      <c r="BG8" s="4">
        <v>120</v>
      </c>
      <c r="BH8" s="6">
        <v>372</v>
      </c>
      <c r="BI8" s="4" t="s">
        <v>104</v>
      </c>
      <c r="BJ8" s="4" t="s">
        <v>105</v>
      </c>
      <c r="BK8" s="4" t="s">
        <v>78</v>
      </c>
      <c r="BL8" s="4">
        <v>4.5999999999999996</v>
      </c>
      <c r="BM8" s="6">
        <v>32.200000000000003</v>
      </c>
    </row>
    <row r="9" spans="1:271" x14ac:dyDescent="0.25">
      <c r="A9" t="s">
        <v>98</v>
      </c>
      <c r="C9" s="4" t="s">
        <v>112</v>
      </c>
      <c r="D9" s="4" t="s">
        <v>109</v>
      </c>
      <c r="F9" s="4">
        <v>1100</v>
      </c>
      <c r="H9" s="4" t="s">
        <v>107</v>
      </c>
      <c r="I9" s="4">
        <v>7.24</v>
      </c>
      <c r="J9" s="6">
        <v>41.02</v>
      </c>
      <c r="L9" s="6">
        <v>297.02</v>
      </c>
      <c r="V9" s="4">
        <v>19.8</v>
      </c>
      <c r="W9" s="4">
        <v>3</v>
      </c>
      <c r="Y9" s="6">
        <v>11.16</v>
      </c>
      <c r="AH9" t="s">
        <v>70</v>
      </c>
      <c r="AI9" s="6" t="s">
        <v>70</v>
      </c>
      <c r="AK9" t="s">
        <v>70</v>
      </c>
      <c r="AL9" t="s">
        <v>70</v>
      </c>
      <c r="AM9" s="4">
        <v>3</v>
      </c>
      <c r="BA9" s="4" t="s">
        <v>71</v>
      </c>
      <c r="BB9" s="4">
        <v>7</v>
      </c>
      <c r="BC9" s="4" t="s">
        <v>110</v>
      </c>
      <c r="BD9" s="4" t="s">
        <v>102</v>
      </c>
      <c r="BE9" s="4" t="s">
        <v>111</v>
      </c>
      <c r="BF9" s="6">
        <v>3.1</v>
      </c>
      <c r="BG9" s="4">
        <v>120</v>
      </c>
      <c r="BH9" s="6">
        <v>372</v>
      </c>
      <c r="BI9" s="4" t="s">
        <v>104</v>
      </c>
      <c r="BJ9" s="4" t="s">
        <v>105</v>
      </c>
      <c r="BK9" s="4" t="s">
        <v>78</v>
      </c>
      <c r="BL9" s="4">
        <v>5</v>
      </c>
      <c r="BM9" s="6">
        <v>35</v>
      </c>
    </row>
    <row r="10" spans="1:271" x14ac:dyDescent="0.25">
      <c r="A10" t="s">
        <v>98</v>
      </c>
      <c r="C10" s="4" t="s">
        <v>113</v>
      </c>
      <c r="D10" s="4" t="s">
        <v>114</v>
      </c>
      <c r="F10" s="4">
        <v>2800</v>
      </c>
      <c r="H10" s="4" t="s">
        <v>69</v>
      </c>
      <c r="I10" s="4">
        <v>3.17</v>
      </c>
      <c r="J10" s="6">
        <v>58.81</v>
      </c>
      <c r="L10" s="6">
        <v>186.44</v>
      </c>
      <c r="V10" s="4">
        <v>10.1</v>
      </c>
      <c r="W10" s="4">
        <v>3</v>
      </c>
      <c r="Y10" s="6">
        <v>0</v>
      </c>
      <c r="AH10" t="s">
        <v>70</v>
      </c>
      <c r="AI10" s="6" t="s">
        <v>70</v>
      </c>
      <c r="AK10" t="s">
        <v>70</v>
      </c>
      <c r="AL10" t="s">
        <v>70</v>
      </c>
      <c r="AM10" s="4">
        <v>2</v>
      </c>
      <c r="BA10" s="4" t="s">
        <v>71</v>
      </c>
      <c r="BB10" s="4">
        <v>8</v>
      </c>
      <c r="BC10" s="4" t="s">
        <v>115</v>
      </c>
      <c r="BD10" s="4" t="s">
        <v>116</v>
      </c>
      <c r="BE10" s="4" t="s">
        <v>117</v>
      </c>
      <c r="BF10" s="6">
        <v>2.08</v>
      </c>
      <c r="BG10" s="4">
        <v>120</v>
      </c>
      <c r="BH10" s="6">
        <v>249.6</v>
      </c>
      <c r="BI10" s="4" t="s">
        <v>104</v>
      </c>
      <c r="BJ10" s="4" t="s">
        <v>105</v>
      </c>
      <c r="BK10" s="4" t="s">
        <v>78</v>
      </c>
      <c r="BL10" s="4">
        <v>3.5</v>
      </c>
      <c r="BM10" s="6">
        <v>28</v>
      </c>
    </row>
    <row r="11" spans="1:271" x14ac:dyDescent="0.25">
      <c r="A11" t="s">
        <v>98</v>
      </c>
      <c r="C11" s="4" t="s">
        <v>118</v>
      </c>
      <c r="D11" s="4" t="s">
        <v>114</v>
      </c>
      <c r="F11" s="4">
        <v>1100</v>
      </c>
      <c r="H11" s="4" t="s">
        <v>107</v>
      </c>
      <c r="I11" s="4">
        <v>4.99</v>
      </c>
      <c r="J11" s="6">
        <v>41.02</v>
      </c>
      <c r="L11" s="6">
        <v>204.71</v>
      </c>
      <c r="V11" s="4">
        <v>15.18</v>
      </c>
      <c r="W11" s="4">
        <v>3</v>
      </c>
      <c r="Y11" s="6">
        <v>0</v>
      </c>
      <c r="AH11" t="s">
        <v>70</v>
      </c>
      <c r="AI11" s="6" t="s">
        <v>70</v>
      </c>
      <c r="AK11" t="s">
        <v>70</v>
      </c>
      <c r="AL11" t="s">
        <v>70</v>
      </c>
      <c r="AM11" s="4">
        <v>2</v>
      </c>
      <c r="BA11" s="4" t="s">
        <v>71</v>
      </c>
      <c r="BB11" s="4">
        <v>8</v>
      </c>
      <c r="BC11" s="4" t="s">
        <v>115</v>
      </c>
      <c r="BD11" s="4" t="s">
        <v>116</v>
      </c>
      <c r="BE11" s="4" t="s">
        <v>117</v>
      </c>
      <c r="BF11" s="6">
        <v>2.08</v>
      </c>
      <c r="BG11" s="4">
        <v>120</v>
      </c>
      <c r="BH11" s="6">
        <v>249.6</v>
      </c>
      <c r="BI11" s="4" t="s">
        <v>104</v>
      </c>
      <c r="BJ11" s="4" t="s">
        <v>105</v>
      </c>
      <c r="BK11" s="4" t="s">
        <v>78</v>
      </c>
      <c r="BL11" s="4">
        <v>4</v>
      </c>
      <c r="BM11" s="6">
        <v>32</v>
      </c>
    </row>
    <row r="12" spans="1:271" x14ac:dyDescent="0.25">
      <c r="A12" t="s">
        <v>98</v>
      </c>
      <c r="C12" s="4" t="s">
        <v>119</v>
      </c>
      <c r="D12" s="4" t="s">
        <v>120</v>
      </c>
      <c r="F12" s="4">
        <v>2800</v>
      </c>
      <c r="H12" s="4" t="s">
        <v>69</v>
      </c>
      <c r="I12" s="4">
        <v>4</v>
      </c>
      <c r="J12" s="6">
        <v>58.81</v>
      </c>
      <c r="L12" s="6">
        <v>235.26</v>
      </c>
      <c r="V12" s="4">
        <v>10.1</v>
      </c>
      <c r="W12" s="4">
        <v>3</v>
      </c>
      <c r="Y12" s="6">
        <v>11.16</v>
      </c>
      <c r="AH12" t="s">
        <v>70</v>
      </c>
      <c r="AI12" s="6" t="s">
        <v>70</v>
      </c>
      <c r="AK12" t="s">
        <v>70</v>
      </c>
      <c r="AL12" t="s">
        <v>70</v>
      </c>
      <c r="AM12" s="4">
        <v>3</v>
      </c>
      <c r="BA12" s="4" t="s">
        <v>71</v>
      </c>
      <c r="BB12" s="4">
        <v>7</v>
      </c>
      <c r="BC12" s="4" t="s">
        <v>121</v>
      </c>
      <c r="BD12" s="4" t="s">
        <v>116</v>
      </c>
      <c r="BE12" s="4" t="s">
        <v>122</v>
      </c>
      <c r="BF12" s="6">
        <v>3.1</v>
      </c>
      <c r="BG12" s="4">
        <v>120</v>
      </c>
      <c r="BH12" s="6">
        <v>372</v>
      </c>
      <c r="BI12" s="4" t="s">
        <v>104</v>
      </c>
      <c r="BJ12" s="4" t="s">
        <v>105</v>
      </c>
      <c r="BK12" s="4" t="s">
        <v>78</v>
      </c>
      <c r="BL12" s="4">
        <v>4.5999999999999996</v>
      </c>
      <c r="BM12" s="6">
        <v>32.200000000000003</v>
      </c>
    </row>
    <row r="13" spans="1:271" x14ac:dyDescent="0.25">
      <c r="A13" t="s">
        <v>98</v>
      </c>
      <c r="C13" s="4" t="s">
        <v>123</v>
      </c>
      <c r="D13" s="4" t="s">
        <v>120</v>
      </c>
      <c r="F13" s="4">
        <v>1100</v>
      </c>
      <c r="H13" s="4" t="s">
        <v>107</v>
      </c>
      <c r="I13" s="4">
        <v>6.3</v>
      </c>
      <c r="J13" s="6">
        <v>41.02</v>
      </c>
      <c r="L13" s="6">
        <v>258.45</v>
      </c>
      <c r="V13" s="4">
        <v>19.8</v>
      </c>
      <c r="W13" s="4">
        <v>3</v>
      </c>
      <c r="Y13" s="6">
        <v>11.16</v>
      </c>
      <c r="AH13" t="s">
        <v>70</v>
      </c>
      <c r="AI13" s="6" t="s">
        <v>70</v>
      </c>
      <c r="AK13" t="s">
        <v>70</v>
      </c>
      <c r="AL13" t="s">
        <v>70</v>
      </c>
      <c r="AM13" s="4">
        <v>3</v>
      </c>
      <c r="BA13" s="4" t="s">
        <v>71</v>
      </c>
      <c r="BB13" s="4">
        <v>7</v>
      </c>
      <c r="BC13" s="4" t="s">
        <v>121</v>
      </c>
      <c r="BD13" s="4" t="s">
        <v>116</v>
      </c>
      <c r="BE13" s="4" t="s">
        <v>122</v>
      </c>
      <c r="BF13" s="6">
        <v>3.1</v>
      </c>
      <c r="BG13" s="4">
        <v>120</v>
      </c>
      <c r="BH13" s="6">
        <v>372</v>
      </c>
      <c r="BI13" s="4" t="s">
        <v>104</v>
      </c>
      <c r="BJ13" s="4" t="s">
        <v>105</v>
      </c>
      <c r="BK13" s="4" t="s">
        <v>78</v>
      </c>
      <c r="BL13" s="4">
        <v>5</v>
      </c>
      <c r="BM13" s="6">
        <v>35</v>
      </c>
    </row>
    <row r="14" spans="1:271" x14ac:dyDescent="0.25">
      <c r="A14" t="s">
        <v>98</v>
      </c>
      <c r="C14" s="4" t="s">
        <v>124</v>
      </c>
      <c r="D14" s="4" t="s">
        <v>125</v>
      </c>
      <c r="F14" s="4">
        <v>2800</v>
      </c>
      <c r="H14" s="4" t="s">
        <v>69</v>
      </c>
      <c r="I14" s="4">
        <v>3.4</v>
      </c>
      <c r="J14" s="6">
        <v>58.81</v>
      </c>
      <c r="L14" s="6">
        <v>199.97</v>
      </c>
      <c r="V14" s="4">
        <v>10.1</v>
      </c>
      <c r="W14" s="4">
        <v>3</v>
      </c>
      <c r="Y14" s="6">
        <v>11.16</v>
      </c>
      <c r="AH14" t="s">
        <v>70</v>
      </c>
      <c r="AI14" s="6" t="s">
        <v>70</v>
      </c>
      <c r="AK14" t="s">
        <v>70</v>
      </c>
      <c r="AL14" t="s">
        <v>70</v>
      </c>
      <c r="AM14" s="4">
        <v>3</v>
      </c>
      <c r="BA14" s="4" t="s">
        <v>71</v>
      </c>
      <c r="BB14" s="4">
        <v>15</v>
      </c>
      <c r="BC14" s="4" t="s">
        <v>126</v>
      </c>
      <c r="BD14" s="4" t="s">
        <v>127</v>
      </c>
      <c r="BE14" s="4" t="s">
        <v>128</v>
      </c>
      <c r="BF14" s="6">
        <v>3.1</v>
      </c>
      <c r="BG14" s="4">
        <v>120</v>
      </c>
      <c r="BH14" s="6">
        <v>372</v>
      </c>
      <c r="BI14" s="4" t="s">
        <v>104</v>
      </c>
      <c r="BJ14" s="4" t="s">
        <v>105</v>
      </c>
      <c r="BK14" s="4" t="s">
        <v>78</v>
      </c>
      <c r="BL14" s="4">
        <v>3.5</v>
      </c>
      <c r="BM14" s="6">
        <v>52.5</v>
      </c>
    </row>
    <row r="15" spans="1:271" x14ac:dyDescent="0.25">
      <c r="A15" t="s">
        <v>98</v>
      </c>
      <c r="C15" s="4" t="s">
        <v>129</v>
      </c>
      <c r="D15" s="4" t="s">
        <v>125</v>
      </c>
      <c r="F15" s="4">
        <v>1100</v>
      </c>
      <c r="H15" s="4" t="s">
        <v>107</v>
      </c>
      <c r="I15" s="4">
        <v>5.35</v>
      </c>
      <c r="J15" s="6">
        <v>41.02</v>
      </c>
      <c r="L15" s="6">
        <v>219.48</v>
      </c>
      <c r="V15" s="4">
        <v>15.18</v>
      </c>
      <c r="W15" s="4">
        <v>3</v>
      </c>
      <c r="Y15" s="6">
        <v>11.16</v>
      </c>
      <c r="AH15" t="s">
        <v>70</v>
      </c>
      <c r="AI15" s="6" t="s">
        <v>70</v>
      </c>
      <c r="AK15" t="s">
        <v>70</v>
      </c>
      <c r="AL15" t="s">
        <v>70</v>
      </c>
      <c r="AM15" s="4">
        <v>3</v>
      </c>
      <c r="BA15" s="4" t="s">
        <v>71</v>
      </c>
      <c r="BB15" s="4">
        <v>15</v>
      </c>
      <c r="BC15" s="4" t="s">
        <v>126</v>
      </c>
      <c r="BD15" s="4" t="s">
        <v>127</v>
      </c>
      <c r="BE15" s="4" t="s">
        <v>128</v>
      </c>
      <c r="BF15" s="6">
        <v>3.1</v>
      </c>
      <c r="BG15" s="4">
        <v>120</v>
      </c>
      <c r="BH15" s="6">
        <v>372</v>
      </c>
      <c r="BI15" s="4" t="s">
        <v>104</v>
      </c>
      <c r="BJ15" s="4" t="s">
        <v>105</v>
      </c>
      <c r="BK15" s="4" t="s">
        <v>78</v>
      </c>
      <c r="BL15" s="4">
        <v>4</v>
      </c>
      <c r="BM15" s="6">
        <v>60</v>
      </c>
    </row>
    <row r="16" spans="1:271" x14ac:dyDescent="0.25">
      <c r="A16" t="s">
        <v>98</v>
      </c>
      <c r="C16" s="4" t="s">
        <v>130</v>
      </c>
      <c r="D16" s="4" t="s">
        <v>131</v>
      </c>
      <c r="F16" s="4">
        <v>2800</v>
      </c>
      <c r="H16" s="4" t="s">
        <v>69</v>
      </c>
      <c r="I16" s="4">
        <v>4.88</v>
      </c>
      <c r="J16" s="6">
        <v>58.81</v>
      </c>
      <c r="L16" s="6">
        <v>287.01</v>
      </c>
      <c r="V16" s="4">
        <v>10.1</v>
      </c>
      <c r="W16" s="4">
        <v>3</v>
      </c>
      <c r="Y16" s="6">
        <v>0</v>
      </c>
      <c r="AH16" t="s">
        <v>70</v>
      </c>
      <c r="AI16" s="6" t="s">
        <v>70</v>
      </c>
      <c r="AK16" t="s">
        <v>70</v>
      </c>
      <c r="AL16" t="s">
        <v>70</v>
      </c>
      <c r="AM16" s="4">
        <v>5</v>
      </c>
      <c r="BA16" s="4" t="s">
        <v>71</v>
      </c>
      <c r="BB16" s="4">
        <v>13</v>
      </c>
      <c r="BC16" s="4" t="s">
        <v>132</v>
      </c>
      <c r="BD16" s="4" t="s">
        <v>127</v>
      </c>
      <c r="BE16" s="4" t="s">
        <v>133</v>
      </c>
      <c r="BF16" s="6">
        <v>5.0999999999999996</v>
      </c>
      <c r="BG16" s="4">
        <v>120</v>
      </c>
      <c r="BH16" s="6">
        <v>612</v>
      </c>
      <c r="BI16" s="4" t="s">
        <v>104</v>
      </c>
      <c r="BJ16" s="4" t="s">
        <v>105</v>
      </c>
      <c r="BK16" s="4" t="s">
        <v>78</v>
      </c>
      <c r="BL16" s="4">
        <v>4.5999999999999996</v>
      </c>
      <c r="BM16" s="6">
        <v>59.8</v>
      </c>
    </row>
    <row r="17" spans="1:163" x14ac:dyDescent="0.25">
      <c r="A17" t="s">
        <v>98</v>
      </c>
      <c r="C17" s="4" t="s">
        <v>134</v>
      </c>
      <c r="D17" s="4" t="s">
        <v>131</v>
      </c>
      <c r="F17" s="4">
        <v>1100</v>
      </c>
      <c r="H17" s="4" t="s">
        <v>107</v>
      </c>
      <c r="I17" s="4">
        <v>7.68</v>
      </c>
      <c r="J17" s="6">
        <v>41.02</v>
      </c>
      <c r="L17" s="6">
        <v>315.07</v>
      </c>
      <c r="V17" s="4">
        <v>19.8</v>
      </c>
      <c r="W17" s="4">
        <v>3</v>
      </c>
      <c r="Y17" s="6">
        <v>0</v>
      </c>
      <c r="AH17" t="s">
        <v>70</v>
      </c>
      <c r="AI17" s="6" t="s">
        <v>70</v>
      </c>
      <c r="AK17" t="s">
        <v>70</v>
      </c>
      <c r="AL17" t="s">
        <v>70</v>
      </c>
      <c r="AM17" s="4">
        <v>5</v>
      </c>
      <c r="BA17" s="4" t="s">
        <v>71</v>
      </c>
      <c r="BB17" s="4">
        <v>13</v>
      </c>
      <c r="BC17" s="4" t="s">
        <v>132</v>
      </c>
      <c r="BD17" s="4" t="s">
        <v>127</v>
      </c>
      <c r="BE17" s="4" t="s">
        <v>133</v>
      </c>
      <c r="BF17" s="6">
        <v>5.0999999999999996</v>
      </c>
      <c r="BG17" s="4">
        <v>120</v>
      </c>
      <c r="BH17" s="6">
        <v>612</v>
      </c>
      <c r="BI17" s="4" t="s">
        <v>104</v>
      </c>
      <c r="BJ17" s="4" t="s">
        <v>105</v>
      </c>
      <c r="BK17" s="4" t="s">
        <v>78</v>
      </c>
      <c r="BL17" s="4">
        <v>5</v>
      </c>
      <c r="BM17" s="6">
        <v>65</v>
      </c>
    </row>
    <row r="18" spans="1:163" x14ac:dyDescent="0.25">
      <c r="A18" t="s">
        <v>98</v>
      </c>
      <c r="C18" s="4" t="s">
        <v>135</v>
      </c>
      <c r="D18" s="4" t="s">
        <v>136</v>
      </c>
      <c r="F18" s="4">
        <v>2800</v>
      </c>
      <c r="H18" s="4" t="s">
        <v>69</v>
      </c>
      <c r="I18" s="4">
        <v>3.72</v>
      </c>
      <c r="J18" s="6">
        <v>58.81</v>
      </c>
      <c r="L18" s="6">
        <v>218.79</v>
      </c>
      <c r="V18" s="4">
        <v>10.1</v>
      </c>
      <c r="W18" s="4">
        <v>3</v>
      </c>
      <c r="Y18" s="6">
        <v>0</v>
      </c>
      <c r="AH18" t="s">
        <v>70</v>
      </c>
      <c r="AI18" s="6" t="s">
        <v>70</v>
      </c>
      <c r="AK18" t="s">
        <v>70</v>
      </c>
      <c r="AL18" t="s">
        <v>70</v>
      </c>
      <c r="AM18" s="4">
        <v>2.5</v>
      </c>
      <c r="BA18" s="4" t="s">
        <v>71</v>
      </c>
      <c r="BB18" s="4">
        <v>13</v>
      </c>
      <c r="BC18" s="4" t="s">
        <v>126</v>
      </c>
      <c r="BD18" s="4" t="s">
        <v>137</v>
      </c>
      <c r="BE18" s="4" t="s">
        <v>138</v>
      </c>
      <c r="BF18" s="6">
        <v>2.6</v>
      </c>
      <c r="BG18" s="4">
        <v>120</v>
      </c>
      <c r="BH18" s="6">
        <v>312</v>
      </c>
      <c r="BI18" s="4" t="s">
        <v>104</v>
      </c>
      <c r="BJ18" s="4" t="s">
        <v>105</v>
      </c>
      <c r="BK18" s="4" t="s">
        <v>78</v>
      </c>
      <c r="BL18" s="4">
        <v>3.5</v>
      </c>
      <c r="BM18" s="6">
        <v>45.5</v>
      </c>
    </row>
    <row r="19" spans="1:163" x14ac:dyDescent="0.25">
      <c r="A19" t="s">
        <v>98</v>
      </c>
      <c r="C19" s="4" t="s">
        <v>139</v>
      </c>
      <c r="D19" s="4" t="s">
        <v>136</v>
      </c>
      <c r="F19" s="4">
        <v>1100</v>
      </c>
      <c r="H19" s="4" t="s">
        <v>107</v>
      </c>
      <c r="I19" s="4">
        <v>5.86</v>
      </c>
      <c r="J19" s="6">
        <v>41.02</v>
      </c>
      <c r="L19" s="6">
        <v>240.4</v>
      </c>
      <c r="V19" s="4">
        <v>15.18</v>
      </c>
      <c r="W19" s="4">
        <v>3</v>
      </c>
      <c r="Y19" s="6">
        <v>0</v>
      </c>
      <c r="AH19" t="s">
        <v>70</v>
      </c>
      <c r="AI19" s="6" t="s">
        <v>70</v>
      </c>
      <c r="AK19" t="s">
        <v>70</v>
      </c>
      <c r="AL19" t="s">
        <v>70</v>
      </c>
      <c r="AM19" s="4">
        <v>2.5</v>
      </c>
      <c r="BA19" s="4" t="s">
        <v>71</v>
      </c>
      <c r="BB19" s="4">
        <v>13</v>
      </c>
      <c r="BC19" s="4" t="s">
        <v>126</v>
      </c>
      <c r="BD19" s="4" t="s">
        <v>137</v>
      </c>
      <c r="BE19" s="4" t="s">
        <v>138</v>
      </c>
      <c r="BF19" s="6">
        <v>2.6</v>
      </c>
      <c r="BG19" s="4">
        <v>120</v>
      </c>
      <c r="BH19" s="6">
        <v>312</v>
      </c>
      <c r="BI19" s="4" t="s">
        <v>104</v>
      </c>
      <c r="BJ19" s="4" t="s">
        <v>105</v>
      </c>
      <c r="BK19" s="4" t="s">
        <v>78</v>
      </c>
      <c r="BL19" s="4">
        <v>4</v>
      </c>
      <c r="BM19" s="6">
        <v>52</v>
      </c>
    </row>
    <row r="20" spans="1:163" x14ac:dyDescent="0.25">
      <c r="A20" t="s">
        <v>98</v>
      </c>
      <c r="C20" s="4" t="s">
        <v>140</v>
      </c>
      <c r="D20" s="4" t="s">
        <v>141</v>
      </c>
      <c r="F20" s="4">
        <v>2800</v>
      </c>
      <c r="H20" s="4" t="s">
        <v>69</v>
      </c>
      <c r="I20" s="4">
        <v>5.48</v>
      </c>
      <c r="J20" s="6">
        <v>58.81</v>
      </c>
      <c r="L20" s="6">
        <v>322.3</v>
      </c>
      <c r="V20" s="4">
        <v>10.1</v>
      </c>
      <c r="W20" s="4">
        <v>3</v>
      </c>
      <c r="Y20" s="6">
        <v>18.36</v>
      </c>
      <c r="AH20" t="s">
        <v>70</v>
      </c>
      <c r="AI20" s="6" t="s">
        <v>70</v>
      </c>
      <c r="AK20" t="s">
        <v>70</v>
      </c>
      <c r="AL20" t="s">
        <v>70</v>
      </c>
      <c r="AM20" s="4">
        <v>5</v>
      </c>
      <c r="BA20" s="4" t="s">
        <v>71</v>
      </c>
      <c r="BB20" s="4">
        <v>11</v>
      </c>
      <c r="BC20" s="4" t="s">
        <v>142</v>
      </c>
      <c r="BD20" s="4" t="s">
        <v>143</v>
      </c>
      <c r="BE20" s="4" t="s">
        <v>144</v>
      </c>
      <c r="BF20" s="6">
        <v>5.0999999999999996</v>
      </c>
      <c r="BG20" s="4">
        <v>120</v>
      </c>
      <c r="BH20" s="6">
        <v>612</v>
      </c>
      <c r="BI20" s="4" t="s">
        <v>104</v>
      </c>
      <c r="BJ20" s="4" t="s">
        <v>105</v>
      </c>
      <c r="BK20" s="4" t="s">
        <v>78</v>
      </c>
      <c r="BL20" s="4">
        <v>4.5999999999999996</v>
      </c>
      <c r="BM20" s="6">
        <v>50.6</v>
      </c>
    </row>
    <row r="21" spans="1:163" x14ac:dyDescent="0.25">
      <c r="A21" t="s">
        <v>98</v>
      </c>
      <c r="C21" s="4" t="s">
        <v>145</v>
      </c>
      <c r="D21" s="4" t="s">
        <v>141</v>
      </c>
      <c r="F21" s="4">
        <v>1100</v>
      </c>
      <c r="H21" s="4" t="s">
        <v>107</v>
      </c>
      <c r="I21" s="4">
        <v>8.6300000000000008</v>
      </c>
      <c r="J21" s="6">
        <v>41.02</v>
      </c>
      <c r="L21" s="6">
        <v>354.04</v>
      </c>
      <c r="V21" s="4">
        <v>19.8</v>
      </c>
      <c r="W21" s="4">
        <v>3</v>
      </c>
      <c r="Y21" s="6">
        <v>18.36</v>
      </c>
      <c r="AH21" t="s">
        <v>70</v>
      </c>
      <c r="AI21" s="6" t="s">
        <v>70</v>
      </c>
      <c r="AK21" t="s">
        <v>70</v>
      </c>
      <c r="AL21" t="s">
        <v>70</v>
      </c>
      <c r="AM21" s="4">
        <v>5</v>
      </c>
      <c r="BA21" s="4" t="s">
        <v>71</v>
      </c>
      <c r="BB21" s="4">
        <v>11</v>
      </c>
      <c r="BC21" s="4" t="s">
        <v>142</v>
      </c>
      <c r="BD21" s="4" t="s">
        <v>143</v>
      </c>
      <c r="BE21" s="4" t="s">
        <v>144</v>
      </c>
      <c r="BF21" s="6">
        <v>5.0999999999999996</v>
      </c>
      <c r="BG21" s="4">
        <v>120</v>
      </c>
      <c r="BH21" s="6">
        <v>612</v>
      </c>
      <c r="BI21" s="4" t="s">
        <v>104</v>
      </c>
      <c r="BJ21" s="4" t="s">
        <v>105</v>
      </c>
      <c r="BK21" s="4" t="s">
        <v>78</v>
      </c>
      <c r="BL21" s="4">
        <v>5</v>
      </c>
      <c r="BM21" s="6">
        <v>55</v>
      </c>
    </row>
    <row r="22" spans="1:163" x14ac:dyDescent="0.25">
      <c r="A22" t="s">
        <v>98</v>
      </c>
      <c r="C22" s="4" t="s">
        <v>146</v>
      </c>
      <c r="D22" s="4" t="s">
        <v>147</v>
      </c>
      <c r="F22" s="4">
        <v>2800</v>
      </c>
      <c r="H22" s="4" t="s">
        <v>69</v>
      </c>
      <c r="I22" s="4">
        <v>3.67</v>
      </c>
      <c r="J22" s="6">
        <v>58.81</v>
      </c>
      <c r="L22" s="6">
        <v>215.85</v>
      </c>
      <c r="V22" s="4">
        <v>10.1</v>
      </c>
      <c r="W22" s="4">
        <v>3</v>
      </c>
      <c r="Y22" s="6">
        <v>7.56</v>
      </c>
      <c r="AH22" t="s">
        <v>70</v>
      </c>
      <c r="AI22" s="6" t="s">
        <v>70</v>
      </c>
      <c r="AK22" t="s">
        <v>70</v>
      </c>
      <c r="AL22" t="s">
        <v>70</v>
      </c>
      <c r="AM22" s="4">
        <v>2</v>
      </c>
      <c r="BA22" s="4" t="s">
        <v>71</v>
      </c>
      <c r="BB22" s="4">
        <v>7</v>
      </c>
      <c r="BC22" s="4" t="s">
        <v>148</v>
      </c>
      <c r="BD22" s="4" t="s">
        <v>149</v>
      </c>
      <c r="BE22" s="4" t="s">
        <v>150</v>
      </c>
      <c r="BF22" s="6">
        <v>1.17</v>
      </c>
      <c r="BG22" s="4">
        <v>120</v>
      </c>
      <c r="BH22" s="6">
        <v>140.4</v>
      </c>
      <c r="BI22" s="4" t="s">
        <v>104</v>
      </c>
      <c r="BJ22" s="4" t="s">
        <v>105</v>
      </c>
      <c r="BK22" s="4" t="s">
        <v>78</v>
      </c>
      <c r="BL22" s="4">
        <v>2</v>
      </c>
      <c r="BM22" s="6">
        <v>14</v>
      </c>
      <c r="BO22" s="4" t="s">
        <v>71</v>
      </c>
      <c r="BP22" s="4">
        <v>8</v>
      </c>
      <c r="BQ22" s="4" t="s">
        <v>151</v>
      </c>
      <c r="BR22" s="4" t="s">
        <v>116</v>
      </c>
      <c r="BS22" s="4" t="s">
        <v>152</v>
      </c>
      <c r="BT22" s="6">
        <v>0.93</v>
      </c>
      <c r="BU22" s="4">
        <v>120</v>
      </c>
      <c r="BV22" s="6">
        <v>111.6</v>
      </c>
      <c r="BW22" s="4" t="s">
        <v>104</v>
      </c>
      <c r="BX22" s="4" t="s">
        <v>105</v>
      </c>
      <c r="BY22" s="4" t="s">
        <v>78</v>
      </c>
      <c r="BZ22" s="4">
        <v>2</v>
      </c>
      <c r="CA22" s="6">
        <v>16</v>
      </c>
    </row>
    <row r="23" spans="1:163" x14ac:dyDescent="0.25">
      <c r="A23" t="s">
        <v>98</v>
      </c>
      <c r="C23" s="4" t="s">
        <v>153</v>
      </c>
      <c r="D23" s="4" t="s">
        <v>147</v>
      </c>
      <c r="F23" s="4">
        <v>1100</v>
      </c>
      <c r="H23" s="4" t="s">
        <v>107</v>
      </c>
      <c r="I23" s="4">
        <v>5.78</v>
      </c>
      <c r="J23" s="6">
        <v>41.02</v>
      </c>
      <c r="L23" s="6">
        <v>237.12</v>
      </c>
      <c r="V23" s="4">
        <v>15.18</v>
      </c>
      <c r="W23" s="4">
        <v>3</v>
      </c>
      <c r="Y23" s="6">
        <v>7.56</v>
      </c>
      <c r="AH23" t="s">
        <v>70</v>
      </c>
      <c r="AI23" s="6" t="s">
        <v>70</v>
      </c>
      <c r="AK23" t="s">
        <v>70</v>
      </c>
      <c r="AL23" t="s">
        <v>70</v>
      </c>
      <c r="AM23" s="4">
        <v>2</v>
      </c>
      <c r="BA23" s="4" t="s">
        <v>71</v>
      </c>
      <c r="BB23" s="4">
        <v>7</v>
      </c>
      <c r="BC23" s="4" t="s">
        <v>148</v>
      </c>
      <c r="BD23" s="4" t="s">
        <v>149</v>
      </c>
      <c r="BE23" s="4" t="s">
        <v>150</v>
      </c>
      <c r="BF23" s="6">
        <v>1.17</v>
      </c>
      <c r="BG23" s="4">
        <v>120</v>
      </c>
      <c r="BH23" s="6">
        <v>140.4</v>
      </c>
      <c r="BI23" s="4" t="s">
        <v>104</v>
      </c>
      <c r="BJ23" s="4" t="s">
        <v>105</v>
      </c>
      <c r="BK23" s="4" t="s">
        <v>78</v>
      </c>
      <c r="BL23" s="4">
        <v>2.5</v>
      </c>
      <c r="BM23" s="6">
        <v>17.5</v>
      </c>
      <c r="BO23" s="4" t="s">
        <v>71</v>
      </c>
      <c r="BP23" s="4">
        <v>8</v>
      </c>
      <c r="BQ23" s="4" t="s">
        <v>151</v>
      </c>
      <c r="BR23" s="4" t="s">
        <v>116</v>
      </c>
      <c r="BS23" s="4" t="s">
        <v>152</v>
      </c>
      <c r="BT23" s="6">
        <v>0.93</v>
      </c>
      <c r="BU23" s="4">
        <v>120</v>
      </c>
      <c r="BV23" s="6">
        <v>111.6</v>
      </c>
      <c r="BW23" s="4" t="s">
        <v>104</v>
      </c>
      <c r="BX23" s="4" t="s">
        <v>105</v>
      </c>
      <c r="BY23" s="4" t="s">
        <v>78</v>
      </c>
      <c r="BZ23" s="4">
        <v>2.5</v>
      </c>
      <c r="CA23" s="6">
        <v>20</v>
      </c>
    </row>
    <row r="24" spans="1:163" x14ac:dyDescent="0.25">
      <c r="A24" t="s">
        <v>98</v>
      </c>
      <c r="C24" s="4" t="s">
        <v>154</v>
      </c>
      <c r="D24" s="4" t="s">
        <v>155</v>
      </c>
      <c r="F24" s="4">
        <v>2800</v>
      </c>
      <c r="H24" s="4" t="s">
        <v>69</v>
      </c>
      <c r="I24" s="4">
        <v>5.59</v>
      </c>
      <c r="J24" s="6">
        <v>58.81</v>
      </c>
      <c r="L24" s="6">
        <v>328.77</v>
      </c>
      <c r="V24" s="4">
        <v>10.1</v>
      </c>
      <c r="W24" s="4">
        <v>3</v>
      </c>
      <c r="Y24" s="6">
        <v>11.16</v>
      </c>
      <c r="AH24" t="s">
        <v>70</v>
      </c>
      <c r="AI24" s="6" t="s">
        <v>70</v>
      </c>
      <c r="AK24" t="s">
        <v>70</v>
      </c>
      <c r="AL24" t="s">
        <v>70</v>
      </c>
      <c r="AM24" s="4">
        <v>3</v>
      </c>
      <c r="BA24" s="4" t="s">
        <v>71</v>
      </c>
      <c r="BB24" s="4">
        <v>5</v>
      </c>
      <c r="BC24" s="4" t="s">
        <v>156</v>
      </c>
      <c r="BD24" s="4" t="s">
        <v>102</v>
      </c>
      <c r="BE24" s="4" t="s">
        <v>157</v>
      </c>
      <c r="BF24" s="6">
        <v>1.79</v>
      </c>
      <c r="BG24" s="4">
        <v>120</v>
      </c>
      <c r="BH24" s="6">
        <v>214.8</v>
      </c>
      <c r="BI24" s="4" t="s">
        <v>104</v>
      </c>
      <c r="BJ24" s="4" t="s">
        <v>105</v>
      </c>
      <c r="BK24" s="4" t="s">
        <v>78</v>
      </c>
      <c r="BL24" s="4">
        <v>4.5999999999999996</v>
      </c>
      <c r="BM24" s="6">
        <v>23</v>
      </c>
      <c r="BO24" s="4" t="s">
        <v>71</v>
      </c>
      <c r="BP24" s="4">
        <v>6</v>
      </c>
      <c r="BQ24" s="4" t="s">
        <v>158</v>
      </c>
      <c r="BR24" s="4" t="s">
        <v>116</v>
      </c>
      <c r="BS24" s="4" t="s">
        <v>159</v>
      </c>
      <c r="BT24" s="6">
        <v>1.31</v>
      </c>
      <c r="BU24" s="4">
        <v>120</v>
      </c>
      <c r="BV24" s="6">
        <v>157.19999999999999</v>
      </c>
      <c r="BW24" s="4" t="s">
        <v>104</v>
      </c>
      <c r="BX24" s="4" t="s">
        <v>105</v>
      </c>
      <c r="BY24" s="4" t="s">
        <v>78</v>
      </c>
      <c r="BZ24" s="4">
        <v>3.5</v>
      </c>
      <c r="CA24" s="6">
        <v>21</v>
      </c>
    </row>
    <row r="25" spans="1:163" x14ac:dyDescent="0.25">
      <c r="A25" t="s">
        <v>98</v>
      </c>
      <c r="C25" s="4" t="s">
        <v>160</v>
      </c>
      <c r="D25" s="4" t="s">
        <v>155</v>
      </c>
      <c r="F25" s="4">
        <v>1100</v>
      </c>
      <c r="H25" s="4" t="s">
        <v>107</v>
      </c>
      <c r="I25" s="4">
        <v>8.81</v>
      </c>
      <c r="J25" s="6">
        <v>41.02</v>
      </c>
      <c r="L25" s="6">
        <v>361.42</v>
      </c>
      <c r="V25" s="4">
        <v>19.8</v>
      </c>
      <c r="W25" s="4">
        <v>3</v>
      </c>
      <c r="Y25" s="6">
        <v>11.16</v>
      </c>
      <c r="AH25" t="s">
        <v>70</v>
      </c>
      <c r="AI25" s="6" t="s">
        <v>70</v>
      </c>
      <c r="AK25" t="s">
        <v>70</v>
      </c>
      <c r="AL25" t="s">
        <v>70</v>
      </c>
      <c r="AM25" s="4">
        <v>3</v>
      </c>
      <c r="BA25" s="4" t="s">
        <v>71</v>
      </c>
      <c r="BB25" s="4">
        <v>5</v>
      </c>
      <c r="BC25" s="4" t="s">
        <v>156</v>
      </c>
      <c r="BD25" s="4" t="s">
        <v>102</v>
      </c>
      <c r="BE25" s="4" t="s">
        <v>157</v>
      </c>
      <c r="BF25" s="6">
        <v>1.79</v>
      </c>
      <c r="BG25" s="4">
        <v>120</v>
      </c>
      <c r="BH25" s="6">
        <v>214.8</v>
      </c>
      <c r="BI25" s="4" t="s">
        <v>104</v>
      </c>
      <c r="BJ25" s="4" t="s">
        <v>105</v>
      </c>
      <c r="BK25" s="4" t="s">
        <v>78</v>
      </c>
      <c r="BL25" s="4">
        <v>5</v>
      </c>
      <c r="BM25" s="6">
        <v>25</v>
      </c>
      <c r="BO25" s="4" t="s">
        <v>71</v>
      </c>
      <c r="BP25" s="4">
        <v>6</v>
      </c>
      <c r="BQ25" s="4" t="s">
        <v>158</v>
      </c>
      <c r="BR25" s="4" t="s">
        <v>116</v>
      </c>
      <c r="BS25" s="4" t="s">
        <v>159</v>
      </c>
      <c r="BT25" s="6">
        <v>1.31</v>
      </c>
      <c r="BU25" s="4">
        <v>120</v>
      </c>
      <c r="BV25" s="6">
        <v>157.19999999999999</v>
      </c>
      <c r="BW25" s="4" t="s">
        <v>104</v>
      </c>
      <c r="BX25" s="4" t="s">
        <v>105</v>
      </c>
      <c r="BY25" s="4" t="s">
        <v>78</v>
      </c>
      <c r="BZ25" s="4">
        <v>4</v>
      </c>
      <c r="CA25" s="6">
        <v>24</v>
      </c>
    </row>
    <row r="26" spans="1:163" x14ac:dyDescent="0.25">
      <c r="A26" t="s">
        <v>98</v>
      </c>
      <c r="C26" s="4" t="s">
        <v>161</v>
      </c>
      <c r="D26" s="4" t="s">
        <v>162</v>
      </c>
      <c r="F26" s="4">
        <v>2800</v>
      </c>
      <c r="H26" s="4" t="s">
        <v>69</v>
      </c>
      <c r="I26" s="4">
        <v>3.35</v>
      </c>
      <c r="J26" s="6">
        <v>58.81</v>
      </c>
      <c r="L26" s="6">
        <v>197.03</v>
      </c>
      <c r="V26" s="4">
        <v>10.1</v>
      </c>
      <c r="W26" s="4">
        <v>3</v>
      </c>
      <c r="Y26" s="6">
        <v>7.51</v>
      </c>
      <c r="AH26" t="s">
        <v>70</v>
      </c>
      <c r="AI26" s="6" t="s">
        <v>70</v>
      </c>
      <c r="AK26" t="s">
        <v>70</v>
      </c>
      <c r="AL26" t="s">
        <v>70</v>
      </c>
      <c r="AM26" s="4">
        <v>2.5</v>
      </c>
      <c r="BA26" s="4" t="s">
        <v>71</v>
      </c>
      <c r="BB26" s="4">
        <v>11</v>
      </c>
      <c r="BC26" s="4" t="s">
        <v>163</v>
      </c>
      <c r="BD26" s="4" t="s">
        <v>164</v>
      </c>
      <c r="BE26" s="4" t="s">
        <v>165</v>
      </c>
      <c r="BF26" s="6">
        <v>2.58</v>
      </c>
      <c r="BG26" s="4">
        <v>97</v>
      </c>
      <c r="BH26" s="6">
        <v>250.26</v>
      </c>
      <c r="BI26" s="4" t="s">
        <v>93</v>
      </c>
      <c r="BJ26" s="4" t="s">
        <v>82</v>
      </c>
      <c r="BK26" s="4" t="s">
        <v>78</v>
      </c>
      <c r="BL26" s="4">
        <v>3.5</v>
      </c>
      <c r="BM26" s="6">
        <v>38.5</v>
      </c>
    </row>
    <row r="27" spans="1:163" x14ac:dyDescent="0.25">
      <c r="A27" t="s">
        <v>98</v>
      </c>
      <c r="C27" s="4" t="s">
        <v>166</v>
      </c>
      <c r="D27" s="4" t="s">
        <v>162</v>
      </c>
      <c r="F27" s="4">
        <v>1100</v>
      </c>
      <c r="H27" s="4" t="s">
        <v>107</v>
      </c>
      <c r="I27" s="4">
        <v>5.28</v>
      </c>
      <c r="J27" s="6">
        <v>41.02</v>
      </c>
      <c r="L27" s="6">
        <v>216.61</v>
      </c>
      <c r="V27" s="4">
        <v>15.18</v>
      </c>
      <c r="W27" s="4">
        <v>3</v>
      </c>
      <c r="Y27" s="6">
        <v>7.51</v>
      </c>
      <c r="AH27" t="s">
        <v>70</v>
      </c>
      <c r="AI27" s="6" t="s">
        <v>70</v>
      </c>
      <c r="AK27" t="s">
        <v>70</v>
      </c>
      <c r="AL27" t="s">
        <v>70</v>
      </c>
      <c r="AM27" s="4">
        <v>2.5</v>
      </c>
      <c r="BA27" s="4" t="s">
        <v>71</v>
      </c>
      <c r="BB27" s="4">
        <v>11</v>
      </c>
      <c r="BC27" s="4" t="s">
        <v>163</v>
      </c>
      <c r="BD27" s="4" t="s">
        <v>164</v>
      </c>
      <c r="BE27" s="4" t="s">
        <v>165</v>
      </c>
      <c r="BF27" s="6">
        <v>2.58</v>
      </c>
      <c r="BG27" s="4">
        <v>97</v>
      </c>
      <c r="BH27" s="6">
        <v>250.26</v>
      </c>
      <c r="BI27" s="4" t="s">
        <v>93</v>
      </c>
      <c r="BJ27" s="4" t="s">
        <v>82</v>
      </c>
      <c r="BK27" s="4" t="s">
        <v>78</v>
      </c>
      <c r="BL27" s="4">
        <v>4</v>
      </c>
      <c r="BM27" s="6">
        <v>44</v>
      </c>
    </row>
    <row r="28" spans="1:163" x14ac:dyDescent="0.25">
      <c r="A28" t="s">
        <v>98</v>
      </c>
      <c r="C28" s="4" t="s">
        <v>167</v>
      </c>
      <c r="D28" s="4" t="s">
        <v>168</v>
      </c>
      <c r="F28" s="4">
        <v>2800</v>
      </c>
      <c r="H28" s="4" t="s">
        <v>69</v>
      </c>
      <c r="I28" s="4">
        <v>6.21</v>
      </c>
      <c r="J28" s="6">
        <v>58.81</v>
      </c>
      <c r="L28" s="6">
        <v>365.24</v>
      </c>
      <c r="V28" s="4">
        <v>14.78</v>
      </c>
      <c r="W28" s="4">
        <v>3</v>
      </c>
      <c r="Y28" s="6">
        <v>12.67</v>
      </c>
      <c r="AH28" t="s">
        <v>70</v>
      </c>
      <c r="AI28" s="6" t="s">
        <v>70</v>
      </c>
      <c r="AK28" t="s">
        <v>70</v>
      </c>
      <c r="AL28" t="s">
        <v>70</v>
      </c>
      <c r="AM28" s="4">
        <v>4</v>
      </c>
      <c r="BA28" s="4" t="s">
        <v>71</v>
      </c>
      <c r="BB28" s="4">
        <v>10</v>
      </c>
      <c r="BC28" s="4" t="s">
        <v>169</v>
      </c>
      <c r="BD28" s="4" t="s">
        <v>170</v>
      </c>
      <c r="BE28" s="4" t="s">
        <v>171</v>
      </c>
      <c r="BF28" s="6">
        <v>4.0999999999999996</v>
      </c>
      <c r="BG28" s="4">
        <v>103</v>
      </c>
      <c r="BH28" s="6">
        <v>422.3</v>
      </c>
      <c r="BI28" s="4" t="s">
        <v>93</v>
      </c>
      <c r="BJ28" s="4" t="s">
        <v>82</v>
      </c>
      <c r="BK28" s="4" t="s">
        <v>78</v>
      </c>
      <c r="BL28" s="4">
        <v>4.5999999999999996</v>
      </c>
      <c r="BM28" s="6">
        <v>46</v>
      </c>
    </row>
    <row r="29" spans="1:163" x14ac:dyDescent="0.25">
      <c r="A29" t="s">
        <v>98</v>
      </c>
      <c r="C29" s="4" t="s">
        <v>172</v>
      </c>
      <c r="D29" s="4" t="s">
        <v>168</v>
      </c>
      <c r="F29" s="4">
        <v>1100</v>
      </c>
      <c r="H29" s="4" t="s">
        <v>69</v>
      </c>
      <c r="I29" s="4">
        <v>9.7799999999999994</v>
      </c>
      <c r="J29" s="6">
        <v>41.02</v>
      </c>
      <c r="L29" s="6">
        <v>401.22</v>
      </c>
      <c r="V29" s="4">
        <v>14.78</v>
      </c>
      <c r="W29" s="4">
        <v>3</v>
      </c>
      <c r="Y29" s="6">
        <v>12.67</v>
      </c>
      <c r="AH29" t="s">
        <v>70</v>
      </c>
      <c r="AI29" s="6" t="s">
        <v>70</v>
      </c>
      <c r="AK29" t="s">
        <v>70</v>
      </c>
      <c r="AL29" t="s">
        <v>70</v>
      </c>
      <c r="AM29" s="4">
        <v>4</v>
      </c>
      <c r="BA29" s="4" t="s">
        <v>71</v>
      </c>
      <c r="BB29" s="4">
        <v>10</v>
      </c>
      <c r="BC29" s="4" t="s">
        <v>169</v>
      </c>
      <c r="BD29" s="4" t="s">
        <v>170</v>
      </c>
      <c r="BE29" s="4" t="s">
        <v>171</v>
      </c>
      <c r="BF29" s="6">
        <v>4.0999999999999996</v>
      </c>
      <c r="BG29" s="4">
        <v>103</v>
      </c>
      <c r="BH29" s="6">
        <v>422.3</v>
      </c>
      <c r="BI29" s="4" t="s">
        <v>93</v>
      </c>
      <c r="BJ29" s="4" t="s">
        <v>82</v>
      </c>
      <c r="BK29" s="4" t="s">
        <v>78</v>
      </c>
      <c r="BL29" s="4">
        <v>5</v>
      </c>
      <c r="BM29" s="6">
        <v>50</v>
      </c>
    </row>
    <row r="30" spans="1:163" x14ac:dyDescent="0.25">
      <c r="A30" t="s">
        <v>173</v>
      </c>
      <c r="C30" s="4" t="s">
        <v>174</v>
      </c>
      <c r="D30" s="4" t="s">
        <v>175</v>
      </c>
      <c r="F30" s="4">
        <v>1400</v>
      </c>
      <c r="H30" s="4" t="s">
        <v>69</v>
      </c>
      <c r="I30" s="4">
        <v>2.38</v>
      </c>
      <c r="J30" s="6">
        <v>29.41</v>
      </c>
      <c r="L30" s="6">
        <v>69.930000000000007</v>
      </c>
      <c r="Q30" s="25">
        <v>25</v>
      </c>
      <c r="V30" s="4">
        <v>9.94</v>
      </c>
      <c r="Y30" s="6">
        <v>5.05</v>
      </c>
      <c r="Z30" s="4">
        <v>4.2</v>
      </c>
      <c r="AH30" t="s">
        <v>70</v>
      </c>
      <c r="AI30" s="6" t="s">
        <v>70</v>
      </c>
      <c r="AK30" t="s">
        <v>70</v>
      </c>
      <c r="AL30" t="s">
        <v>70</v>
      </c>
      <c r="AM30" s="4">
        <v>0.96</v>
      </c>
      <c r="BA30" s="4" t="s">
        <v>71</v>
      </c>
      <c r="BB30" s="4">
        <v>8</v>
      </c>
      <c r="BC30" s="4" t="s">
        <v>176</v>
      </c>
      <c r="BD30" s="4" t="s">
        <v>74</v>
      </c>
      <c r="BE30" s="4" t="s">
        <v>85</v>
      </c>
      <c r="BF30" s="6">
        <v>0.04</v>
      </c>
      <c r="BG30" s="4">
        <v>195</v>
      </c>
      <c r="BH30" s="6">
        <v>8.58</v>
      </c>
      <c r="BI30" s="4" t="s">
        <v>104</v>
      </c>
      <c r="BJ30" s="4" t="s">
        <v>177</v>
      </c>
      <c r="BK30" s="4" t="s">
        <v>178</v>
      </c>
      <c r="BL30" s="4">
        <v>0.5</v>
      </c>
      <c r="BM30" s="6">
        <v>4</v>
      </c>
      <c r="BO30" s="4" t="s">
        <v>71</v>
      </c>
      <c r="BP30" s="4">
        <v>40</v>
      </c>
      <c r="BQ30" s="4" t="s">
        <v>179</v>
      </c>
      <c r="BR30" s="4" t="s">
        <v>74</v>
      </c>
      <c r="BS30" s="4" t="s">
        <v>180</v>
      </c>
      <c r="BT30" s="6">
        <v>0.28000000000000003</v>
      </c>
      <c r="BU30" s="4">
        <v>170</v>
      </c>
      <c r="BV30" s="6">
        <v>47.6</v>
      </c>
      <c r="BW30" s="4" t="s">
        <v>104</v>
      </c>
      <c r="BX30" s="4" t="s">
        <v>177</v>
      </c>
      <c r="BY30" s="4" t="s">
        <v>178</v>
      </c>
      <c r="BZ30" s="4">
        <v>0.5</v>
      </c>
      <c r="CA30" s="6">
        <v>20</v>
      </c>
      <c r="CC30" s="4" t="s">
        <v>71</v>
      </c>
      <c r="CD30" s="4">
        <v>2</v>
      </c>
      <c r="CE30" s="4" t="s">
        <v>181</v>
      </c>
      <c r="CF30" s="4" t="s">
        <v>74</v>
      </c>
      <c r="CG30" s="4" t="s">
        <v>182</v>
      </c>
      <c r="CH30" s="6">
        <v>0.02</v>
      </c>
      <c r="CI30" s="4">
        <v>135</v>
      </c>
      <c r="CJ30" s="6">
        <v>3.51</v>
      </c>
      <c r="CK30" s="4" t="s">
        <v>104</v>
      </c>
      <c r="CL30" s="4" t="s">
        <v>177</v>
      </c>
      <c r="CM30" s="4" t="s">
        <v>178</v>
      </c>
      <c r="CN30" s="4">
        <v>0.5</v>
      </c>
      <c r="CO30" s="6">
        <v>1</v>
      </c>
      <c r="CQ30" s="4" t="s">
        <v>71</v>
      </c>
      <c r="CR30" s="4">
        <v>8</v>
      </c>
      <c r="CS30" s="4" t="s">
        <v>183</v>
      </c>
      <c r="CT30" s="4" t="s">
        <v>74</v>
      </c>
      <c r="CU30" s="4" t="s">
        <v>184</v>
      </c>
      <c r="CV30" s="6">
        <v>0.68</v>
      </c>
      <c r="CW30" s="4">
        <v>160</v>
      </c>
      <c r="CX30" s="6">
        <v>108.8</v>
      </c>
      <c r="CY30" s="4" t="s">
        <v>104</v>
      </c>
      <c r="CZ30" s="4" t="s">
        <v>177</v>
      </c>
      <c r="DA30" s="4" t="s">
        <v>178</v>
      </c>
      <c r="DB30" s="4">
        <v>0.5</v>
      </c>
      <c r="DC30" s="6">
        <v>4</v>
      </c>
    </row>
    <row r="31" spans="1:163" x14ac:dyDescent="0.25">
      <c r="A31" t="s">
        <v>173</v>
      </c>
      <c r="C31" s="4" t="s">
        <v>185</v>
      </c>
      <c r="D31" s="4" t="s">
        <v>186</v>
      </c>
      <c r="F31" s="4">
        <v>1400</v>
      </c>
      <c r="H31" s="4" t="s">
        <v>69</v>
      </c>
      <c r="I31" s="4">
        <v>2.2400000000000002</v>
      </c>
      <c r="J31" s="6">
        <v>29.41</v>
      </c>
      <c r="L31" s="6">
        <v>65.989999999999995</v>
      </c>
      <c r="Q31" s="25">
        <v>25</v>
      </c>
      <c r="V31" s="4">
        <v>9.94</v>
      </c>
      <c r="Y31" s="6">
        <v>5.1100000000000003</v>
      </c>
      <c r="Z31" s="4">
        <v>4.2</v>
      </c>
      <c r="AH31" t="s">
        <v>70</v>
      </c>
      <c r="AI31" s="6" t="s">
        <v>70</v>
      </c>
      <c r="AK31" t="s">
        <v>70</v>
      </c>
      <c r="AL31" t="s">
        <v>70</v>
      </c>
      <c r="AM31" s="4">
        <v>0.96</v>
      </c>
      <c r="BA31" s="4" t="s">
        <v>71</v>
      </c>
      <c r="BB31" s="4">
        <v>40</v>
      </c>
      <c r="BC31" s="4" t="s">
        <v>187</v>
      </c>
      <c r="BD31" s="4" t="s">
        <v>74</v>
      </c>
      <c r="BE31" s="4" t="s">
        <v>180</v>
      </c>
      <c r="BF31" s="6">
        <v>0.26</v>
      </c>
      <c r="BG31" s="4">
        <v>185</v>
      </c>
      <c r="BH31" s="6">
        <v>48.1</v>
      </c>
      <c r="BI31" s="4" t="s">
        <v>104</v>
      </c>
      <c r="BJ31" s="4" t="s">
        <v>177</v>
      </c>
      <c r="BK31" s="4" t="s">
        <v>178</v>
      </c>
      <c r="BL31" s="4">
        <v>0.5</v>
      </c>
      <c r="BM31" s="6">
        <v>20</v>
      </c>
      <c r="BO31" s="4" t="s">
        <v>71</v>
      </c>
      <c r="BP31" s="4">
        <v>8</v>
      </c>
      <c r="BQ31" s="4" t="s">
        <v>188</v>
      </c>
      <c r="BR31" s="4" t="s">
        <v>74</v>
      </c>
      <c r="BS31" s="4" t="s">
        <v>189</v>
      </c>
      <c r="BT31" s="6">
        <v>0.06</v>
      </c>
      <c r="BU31" s="4">
        <v>170</v>
      </c>
      <c r="BV31" s="6">
        <v>10.199999999999999</v>
      </c>
      <c r="BW31" s="4" t="s">
        <v>104</v>
      </c>
      <c r="BX31" s="4" t="s">
        <v>177</v>
      </c>
      <c r="BY31" s="4" t="s">
        <v>178</v>
      </c>
      <c r="BZ31" s="4">
        <v>0.5</v>
      </c>
      <c r="CA31" s="6">
        <v>4</v>
      </c>
      <c r="CC31" s="4" t="s">
        <v>71</v>
      </c>
      <c r="CD31" s="4">
        <v>2</v>
      </c>
      <c r="CE31" s="4" t="s">
        <v>190</v>
      </c>
      <c r="CF31" s="4" t="s">
        <v>74</v>
      </c>
      <c r="CG31" s="4" t="s">
        <v>182</v>
      </c>
      <c r="CH31" s="6">
        <v>0.02</v>
      </c>
      <c r="CI31" s="4">
        <v>135</v>
      </c>
      <c r="CJ31" s="6">
        <v>3.24</v>
      </c>
      <c r="CK31" s="4" t="s">
        <v>104</v>
      </c>
      <c r="CL31" s="4" t="s">
        <v>177</v>
      </c>
      <c r="CM31" s="4" t="s">
        <v>178</v>
      </c>
      <c r="CN31" s="4">
        <v>0.5</v>
      </c>
      <c r="CO31" s="6">
        <v>1</v>
      </c>
      <c r="CQ31" s="4" t="s">
        <v>71</v>
      </c>
      <c r="CR31" s="4">
        <v>8</v>
      </c>
      <c r="CS31" s="4" t="s">
        <v>191</v>
      </c>
      <c r="CT31" s="4" t="s">
        <v>74</v>
      </c>
      <c r="CU31" s="4" t="s">
        <v>184</v>
      </c>
      <c r="CV31" s="6">
        <v>0.68</v>
      </c>
      <c r="CW31" s="4">
        <v>160</v>
      </c>
      <c r="CX31" s="6">
        <v>108.8</v>
      </c>
      <c r="CY31" s="4" t="s">
        <v>104</v>
      </c>
      <c r="CZ31" s="4" t="s">
        <v>177</v>
      </c>
      <c r="DA31" s="4" t="s">
        <v>178</v>
      </c>
      <c r="DB31" s="4">
        <v>0.5</v>
      </c>
      <c r="DC31" s="6">
        <v>4</v>
      </c>
    </row>
    <row r="32" spans="1:163" x14ac:dyDescent="0.25">
      <c r="A32" t="s">
        <v>173</v>
      </c>
      <c r="C32" s="4" t="s">
        <v>192</v>
      </c>
      <c r="D32" s="4" t="s">
        <v>70</v>
      </c>
      <c r="F32" s="4">
        <v>1400</v>
      </c>
      <c r="H32" s="4" t="s">
        <v>69</v>
      </c>
      <c r="I32" s="4">
        <v>4.8</v>
      </c>
      <c r="J32" s="6">
        <v>29.41</v>
      </c>
      <c r="L32" s="6">
        <v>141.15</v>
      </c>
      <c r="V32" s="4">
        <v>9.19</v>
      </c>
      <c r="Y32" s="6">
        <v>4.41</v>
      </c>
      <c r="Z32" s="4">
        <v>1.5</v>
      </c>
      <c r="AH32" t="s">
        <v>70</v>
      </c>
      <c r="AI32" s="6" t="s">
        <v>70</v>
      </c>
      <c r="AK32" t="s">
        <v>70</v>
      </c>
      <c r="AL32" t="s">
        <v>70</v>
      </c>
      <c r="AM32" s="4">
        <v>0.96</v>
      </c>
      <c r="BA32" s="4" t="s">
        <v>71</v>
      </c>
      <c r="BB32" s="4">
        <v>4</v>
      </c>
      <c r="BC32" s="4" t="s">
        <v>193</v>
      </c>
      <c r="BD32" s="4" t="s">
        <v>74</v>
      </c>
      <c r="BE32" s="4" t="s">
        <v>180</v>
      </c>
      <c r="BF32" s="6">
        <v>0.02</v>
      </c>
      <c r="BG32" s="4">
        <v>185</v>
      </c>
      <c r="BH32" s="6">
        <v>4.4400000000000004</v>
      </c>
      <c r="BI32" s="4" t="s">
        <v>104</v>
      </c>
      <c r="BJ32" s="4" t="s">
        <v>177</v>
      </c>
      <c r="BK32" s="4" t="s">
        <v>178</v>
      </c>
      <c r="BL32" s="4">
        <v>0.5</v>
      </c>
      <c r="BM32" s="6">
        <v>2</v>
      </c>
      <c r="BO32" s="4" t="s">
        <v>71</v>
      </c>
      <c r="BP32" s="4">
        <v>1</v>
      </c>
      <c r="BQ32" s="4" t="s">
        <v>194</v>
      </c>
      <c r="BR32" s="4" t="s">
        <v>74</v>
      </c>
      <c r="BS32" s="4" t="s">
        <v>195</v>
      </c>
      <c r="BT32" s="6">
        <v>0.01</v>
      </c>
      <c r="BU32" s="4">
        <v>135</v>
      </c>
      <c r="BV32" s="6">
        <v>2.4300000000000002</v>
      </c>
      <c r="BW32" s="4" t="s">
        <v>104</v>
      </c>
      <c r="BX32" s="4" t="s">
        <v>177</v>
      </c>
      <c r="BY32" s="4" t="s">
        <v>178</v>
      </c>
      <c r="BZ32" s="4">
        <v>0.5</v>
      </c>
      <c r="CA32" s="6">
        <v>0.5</v>
      </c>
      <c r="CC32" s="4" t="s">
        <v>71</v>
      </c>
      <c r="CD32" s="4">
        <v>4</v>
      </c>
      <c r="CE32" s="4" t="s">
        <v>196</v>
      </c>
      <c r="CF32" s="4" t="s">
        <v>74</v>
      </c>
      <c r="CG32" s="4" t="s">
        <v>184</v>
      </c>
      <c r="CH32" s="6">
        <v>0.32</v>
      </c>
      <c r="CI32" s="4">
        <v>160</v>
      </c>
      <c r="CJ32" s="6">
        <v>52.48</v>
      </c>
      <c r="CK32" s="4" t="s">
        <v>104</v>
      </c>
      <c r="CL32" s="4" t="s">
        <v>177</v>
      </c>
      <c r="CM32" s="4" t="s">
        <v>178</v>
      </c>
      <c r="CN32" s="4">
        <v>0.5</v>
      </c>
      <c r="CO32" s="6">
        <v>2</v>
      </c>
      <c r="CQ32" s="4" t="s">
        <v>71</v>
      </c>
      <c r="CR32" s="4">
        <v>16</v>
      </c>
      <c r="CS32" s="4" t="s">
        <v>197</v>
      </c>
      <c r="CT32" s="4" t="s">
        <v>74</v>
      </c>
      <c r="CU32" s="4" t="s">
        <v>198</v>
      </c>
      <c r="CV32" s="6">
        <v>0.25</v>
      </c>
      <c r="CW32" s="4">
        <v>135</v>
      </c>
      <c r="CX32" s="6">
        <v>34.56</v>
      </c>
      <c r="CY32" s="4" t="s">
        <v>104</v>
      </c>
      <c r="CZ32" s="4" t="s">
        <v>177</v>
      </c>
      <c r="DA32" s="4" t="s">
        <v>178</v>
      </c>
      <c r="DB32" s="4">
        <v>0.5</v>
      </c>
      <c r="DC32" s="6">
        <v>8</v>
      </c>
      <c r="DE32" s="4" t="s">
        <v>71</v>
      </c>
      <c r="DF32" s="4">
        <v>4</v>
      </c>
      <c r="DG32" s="4" t="s">
        <v>190</v>
      </c>
      <c r="DH32" s="4" t="s">
        <v>74</v>
      </c>
      <c r="DI32" s="4" t="s">
        <v>199</v>
      </c>
      <c r="DJ32" s="6">
        <v>0.04</v>
      </c>
      <c r="DK32" s="4">
        <v>135</v>
      </c>
      <c r="DL32" s="6">
        <v>6.48</v>
      </c>
      <c r="DM32" s="4" t="s">
        <v>104</v>
      </c>
      <c r="DN32" s="4" t="s">
        <v>177</v>
      </c>
      <c r="DO32" s="4" t="s">
        <v>178</v>
      </c>
      <c r="DP32" s="4">
        <v>0.5</v>
      </c>
      <c r="DQ32" s="6">
        <v>2</v>
      </c>
      <c r="DS32" s="4" t="s">
        <v>71</v>
      </c>
      <c r="DT32" s="4">
        <v>8</v>
      </c>
      <c r="DU32" s="4" t="s">
        <v>181</v>
      </c>
      <c r="DV32" s="4" t="s">
        <v>74</v>
      </c>
      <c r="DW32" s="4" t="s">
        <v>200</v>
      </c>
      <c r="DX32" s="6">
        <v>0.1</v>
      </c>
      <c r="DY32" s="4">
        <v>135</v>
      </c>
      <c r="DZ32" s="6">
        <v>14.04</v>
      </c>
      <c r="EA32" s="4" t="s">
        <v>104</v>
      </c>
      <c r="EB32" s="4" t="s">
        <v>177</v>
      </c>
      <c r="EC32" s="4" t="s">
        <v>178</v>
      </c>
      <c r="ED32" s="4">
        <v>0.5</v>
      </c>
      <c r="EE32" s="6">
        <v>4</v>
      </c>
      <c r="EG32" s="4" t="s">
        <v>71</v>
      </c>
      <c r="EH32" s="4">
        <v>8</v>
      </c>
      <c r="EI32" s="4" t="s">
        <v>201</v>
      </c>
      <c r="EJ32" s="4" t="s">
        <v>74</v>
      </c>
      <c r="EK32" s="4" t="s">
        <v>202</v>
      </c>
      <c r="EL32" s="6">
        <v>0.11</v>
      </c>
      <c r="EM32" s="4">
        <v>135</v>
      </c>
      <c r="EN32" s="6">
        <v>15.12</v>
      </c>
      <c r="EO32" s="4" t="s">
        <v>104</v>
      </c>
      <c r="EP32" s="4" t="s">
        <v>177</v>
      </c>
      <c r="EQ32" s="4" t="s">
        <v>178</v>
      </c>
      <c r="ER32" s="4">
        <v>0.5</v>
      </c>
      <c r="ES32" s="6">
        <v>4</v>
      </c>
      <c r="EU32" s="4" t="s">
        <v>71</v>
      </c>
      <c r="EV32" s="4">
        <v>8</v>
      </c>
      <c r="EW32" s="4" t="s">
        <v>197</v>
      </c>
      <c r="EX32" s="4" t="s">
        <v>74</v>
      </c>
      <c r="EY32" s="4" t="s">
        <v>198</v>
      </c>
      <c r="EZ32" s="6">
        <v>0.13</v>
      </c>
      <c r="FA32" s="4">
        <v>135</v>
      </c>
      <c r="FB32" s="6">
        <v>17.55</v>
      </c>
      <c r="FC32" s="4" t="s">
        <v>104</v>
      </c>
      <c r="FD32" s="4" t="s">
        <v>177</v>
      </c>
      <c r="FE32" s="4" t="s">
        <v>178</v>
      </c>
      <c r="FF32" s="4">
        <v>0.5</v>
      </c>
      <c r="FG32" s="6">
        <v>4</v>
      </c>
    </row>
    <row r="33" spans="1:219" x14ac:dyDescent="0.25">
      <c r="A33" t="s">
        <v>173</v>
      </c>
      <c r="C33" s="4" t="s">
        <v>203</v>
      </c>
      <c r="D33" s="4" t="s">
        <v>70</v>
      </c>
      <c r="F33" s="4">
        <v>1400</v>
      </c>
      <c r="H33" s="4" t="s">
        <v>69</v>
      </c>
      <c r="I33" s="4">
        <v>5.25</v>
      </c>
      <c r="J33" s="6">
        <v>29.41</v>
      </c>
      <c r="L33" s="6">
        <v>154.38999999999999</v>
      </c>
      <c r="V33" s="4">
        <v>13.43</v>
      </c>
      <c r="Y33" s="6">
        <v>6.85</v>
      </c>
      <c r="Z33" s="4">
        <v>1.5</v>
      </c>
      <c r="AH33" t="s">
        <v>70</v>
      </c>
      <c r="AI33" s="6" t="s">
        <v>70</v>
      </c>
      <c r="AK33" t="s">
        <v>70</v>
      </c>
      <c r="AL33" t="s">
        <v>70</v>
      </c>
      <c r="AM33" s="4">
        <v>1.46</v>
      </c>
      <c r="BA33" s="4" t="s">
        <v>71</v>
      </c>
      <c r="BB33" s="4">
        <v>4</v>
      </c>
      <c r="BC33" s="4" t="s">
        <v>204</v>
      </c>
      <c r="BD33" s="4" t="s">
        <v>74</v>
      </c>
      <c r="BE33" s="4" t="s">
        <v>205</v>
      </c>
      <c r="BF33" s="6">
        <v>0.03</v>
      </c>
      <c r="BG33" s="4">
        <v>135</v>
      </c>
      <c r="BH33" s="6">
        <v>4.8600000000000003</v>
      </c>
      <c r="BI33" s="4" t="s">
        <v>104</v>
      </c>
      <c r="BJ33" s="4" t="s">
        <v>177</v>
      </c>
      <c r="BK33" s="4" t="s">
        <v>178</v>
      </c>
      <c r="BL33" s="4">
        <v>0.5</v>
      </c>
      <c r="BM33" s="6">
        <v>2</v>
      </c>
      <c r="BO33" s="4" t="s">
        <v>71</v>
      </c>
      <c r="BP33" s="4">
        <v>1</v>
      </c>
      <c r="BQ33" s="4" t="s">
        <v>201</v>
      </c>
      <c r="BR33" s="4" t="s">
        <v>74</v>
      </c>
      <c r="BS33" s="4" t="s">
        <v>202</v>
      </c>
      <c r="BT33" s="6">
        <v>0.01</v>
      </c>
      <c r="BU33" s="4">
        <v>135</v>
      </c>
      <c r="BV33" s="6">
        <v>1.89</v>
      </c>
      <c r="BW33" s="4" t="s">
        <v>104</v>
      </c>
      <c r="BX33" s="4" t="s">
        <v>177</v>
      </c>
      <c r="BY33" s="4" t="s">
        <v>178</v>
      </c>
      <c r="BZ33" s="4">
        <v>0.5</v>
      </c>
      <c r="CA33" s="6">
        <v>0.5</v>
      </c>
      <c r="CC33" s="4" t="s">
        <v>71</v>
      </c>
      <c r="CD33" s="4">
        <v>4</v>
      </c>
      <c r="CE33" s="4" t="s">
        <v>206</v>
      </c>
      <c r="CF33" s="4" t="s">
        <v>74</v>
      </c>
      <c r="CG33" s="4" t="s">
        <v>207</v>
      </c>
      <c r="CH33" s="6">
        <v>0.46</v>
      </c>
      <c r="CI33" s="4">
        <v>185</v>
      </c>
      <c r="CJ33" s="6">
        <v>85.84</v>
      </c>
      <c r="CK33" s="4" t="s">
        <v>104</v>
      </c>
      <c r="CL33" s="4" t="s">
        <v>177</v>
      </c>
      <c r="CM33" s="4" t="s">
        <v>178</v>
      </c>
      <c r="CN33" s="4">
        <v>2</v>
      </c>
      <c r="CO33" s="6">
        <v>8</v>
      </c>
      <c r="CQ33" s="4" t="s">
        <v>71</v>
      </c>
      <c r="CR33" s="4">
        <v>16</v>
      </c>
      <c r="CS33" s="4" t="s">
        <v>208</v>
      </c>
      <c r="CT33" s="4" t="s">
        <v>74</v>
      </c>
      <c r="CU33" s="4" t="s">
        <v>209</v>
      </c>
      <c r="CV33" s="6">
        <v>0.41</v>
      </c>
      <c r="CW33" s="4">
        <v>135</v>
      </c>
      <c r="CX33" s="6">
        <v>55.35</v>
      </c>
      <c r="CY33" s="4" t="s">
        <v>104</v>
      </c>
      <c r="CZ33" s="4" t="s">
        <v>177</v>
      </c>
      <c r="DA33" s="4" t="s">
        <v>178</v>
      </c>
      <c r="DB33" s="4">
        <v>0.5</v>
      </c>
      <c r="DC33" s="6">
        <v>8</v>
      </c>
      <c r="DE33" s="4" t="s">
        <v>71</v>
      </c>
      <c r="DF33" s="4">
        <v>4</v>
      </c>
      <c r="DG33" s="4" t="s">
        <v>210</v>
      </c>
      <c r="DH33" s="4" t="s">
        <v>74</v>
      </c>
      <c r="DI33" s="4" t="s">
        <v>211</v>
      </c>
      <c r="DJ33" s="6">
        <v>0.08</v>
      </c>
      <c r="DK33" s="4">
        <v>135</v>
      </c>
      <c r="DL33" s="6">
        <v>11.34</v>
      </c>
      <c r="DM33" s="4" t="s">
        <v>104</v>
      </c>
      <c r="DN33" s="4" t="s">
        <v>177</v>
      </c>
      <c r="DO33" s="4" t="s">
        <v>178</v>
      </c>
      <c r="DP33" s="4">
        <v>0.5</v>
      </c>
      <c r="DQ33" s="6">
        <v>2</v>
      </c>
      <c r="DS33" s="4" t="s">
        <v>71</v>
      </c>
      <c r="DT33" s="4">
        <v>8</v>
      </c>
      <c r="DU33" s="4" t="s">
        <v>194</v>
      </c>
      <c r="DV33" s="4" t="s">
        <v>74</v>
      </c>
      <c r="DW33" s="4" t="s">
        <v>195</v>
      </c>
      <c r="DX33" s="6">
        <v>0.14000000000000001</v>
      </c>
      <c r="DY33" s="4">
        <v>135</v>
      </c>
      <c r="DZ33" s="6">
        <v>19.440000000000001</v>
      </c>
      <c r="EA33" s="4" t="s">
        <v>104</v>
      </c>
      <c r="EB33" s="4" t="s">
        <v>177</v>
      </c>
      <c r="EC33" s="4" t="s">
        <v>178</v>
      </c>
      <c r="ED33" s="4">
        <v>0.5</v>
      </c>
      <c r="EE33" s="6">
        <v>4</v>
      </c>
      <c r="EG33" s="4" t="s">
        <v>71</v>
      </c>
      <c r="EH33" s="4">
        <v>8</v>
      </c>
      <c r="EI33" s="4" t="s">
        <v>210</v>
      </c>
      <c r="EJ33" s="4" t="s">
        <v>74</v>
      </c>
      <c r="EK33" s="4" t="s">
        <v>211</v>
      </c>
      <c r="EL33" s="6">
        <v>0.16</v>
      </c>
      <c r="EM33" s="4">
        <v>135</v>
      </c>
      <c r="EN33" s="6">
        <v>22.68</v>
      </c>
      <c r="EO33" s="4" t="s">
        <v>104</v>
      </c>
      <c r="EP33" s="4" t="s">
        <v>177</v>
      </c>
      <c r="EQ33" s="4" t="s">
        <v>178</v>
      </c>
      <c r="ER33" s="4">
        <v>0.5</v>
      </c>
      <c r="ES33" s="6">
        <v>4</v>
      </c>
      <c r="EU33" s="4" t="s">
        <v>71</v>
      </c>
      <c r="EV33" s="4">
        <v>8</v>
      </c>
      <c r="EW33" s="4" t="s">
        <v>208</v>
      </c>
      <c r="EX33" s="4" t="s">
        <v>74</v>
      </c>
      <c r="EY33" s="4" t="s">
        <v>209</v>
      </c>
      <c r="EZ33" s="6">
        <v>0.2</v>
      </c>
      <c r="FA33" s="4">
        <v>135</v>
      </c>
      <c r="FB33" s="6">
        <v>27</v>
      </c>
      <c r="FC33" s="4" t="s">
        <v>104</v>
      </c>
      <c r="FD33" s="4" t="s">
        <v>177</v>
      </c>
      <c r="FE33" s="4" t="s">
        <v>178</v>
      </c>
      <c r="FF33" s="4">
        <v>0.5</v>
      </c>
      <c r="FG33" s="6">
        <v>4</v>
      </c>
    </row>
    <row r="34" spans="1:219" x14ac:dyDescent="0.25">
      <c r="A34" t="s">
        <v>173</v>
      </c>
      <c r="C34" s="4" t="s">
        <v>212</v>
      </c>
      <c r="D34" s="4" t="s">
        <v>213</v>
      </c>
      <c r="F34" s="4">
        <v>1400</v>
      </c>
      <c r="H34" s="4" t="s">
        <v>69</v>
      </c>
      <c r="I34" s="4">
        <v>5.01</v>
      </c>
      <c r="J34" s="6">
        <v>29.41</v>
      </c>
      <c r="L34" s="6">
        <v>147.21</v>
      </c>
      <c r="V34" s="4">
        <v>9.19</v>
      </c>
      <c r="X34" s="4">
        <v>0.8</v>
      </c>
      <c r="Y34" s="6">
        <v>10.220000000000001</v>
      </c>
      <c r="Z34" s="4">
        <v>1.5</v>
      </c>
      <c r="AH34" t="s">
        <v>70</v>
      </c>
      <c r="AI34" s="6" t="s">
        <v>70</v>
      </c>
      <c r="AK34" t="s">
        <v>70</v>
      </c>
      <c r="AL34" t="s">
        <v>70</v>
      </c>
      <c r="AM34" s="4">
        <v>1.96</v>
      </c>
      <c r="BA34" s="4" t="s">
        <v>71</v>
      </c>
      <c r="BB34" s="4">
        <v>4</v>
      </c>
      <c r="BC34" s="4" t="s">
        <v>214</v>
      </c>
      <c r="BD34" s="4" t="s">
        <v>74</v>
      </c>
      <c r="BE34" s="4" t="s">
        <v>182</v>
      </c>
      <c r="BF34" s="6">
        <v>0.04</v>
      </c>
      <c r="BG34" s="4">
        <v>135</v>
      </c>
      <c r="BH34" s="6">
        <v>5.4</v>
      </c>
      <c r="BI34" s="4" t="s">
        <v>104</v>
      </c>
      <c r="BJ34" s="4" t="s">
        <v>177</v>
      </c>
      <c r="BK34" s="4" t="s">
        <v>178</v>
      </c>
      <c r="BL34" s="4">
        <v>0.5</v>
      </c>
      <c r="BM34" s="6">
        <v>2</v>
      </c>
      <c r="BO34" s="4" t="s">
        <v>71</v>
      </c>
      <c r="BP34" s="4">
        <v>1</v>
      </c>
      <c r="BQ34" s="4" t="s">
        <v>210</v>
      </c>
      <c r="BR34" s="4" t="s">
        <v>74</v>
      </c>
      <c r="BS34" s="4" t="s">
        <v>211</v>
      </c>
      <c r="BT34" s="6">
        <v>0.02</v>
      </c>
      <c r="BU34" s="4">
        <v>135</v>
      </c>
      <c r="BV34" s="6">
        <v>2.84</v>
      </c>
      <c r="BW34" s="4" t="s">
        <v>104</v>
      </c>
      <c r="BX34" s="4" t="s">
        <v>177</v>
      </c>
      <c r="BY34" s="4" t="s">
        <v>178</v>
      </c>
      <c r="BZ34" s="4">
        <v>0.5</v>
      </c>
      <c r="CA34" s="6">
        <v>0.5</v>
      </c>
      <c r="CC34" s="4" t="s">
        <v>71</v>
      </c>
      <c r="CD34" s="4">
        <v>4</v>
      </c>
      <c r="CE34" s="4" t="s">
        <v>215</v>
      </c>
      <c r="CF34" s="4" t="s">
        <v>74</v>
      </c>
      <c r="CG34" s="4" t="s">
        <v>216</v>
      </c>
      <c r="CH34" s="6">
        <v>0.63</v>
      </c>
      <c r="CI34" s="4">
        <v>240</v>
      </c>
      <c r="CJ34" s="6">
        <v>152.63999999999999</v>
      </c>
      <c r="CK34" s="4" t="s">
        <v>104</v>
      </c>
      <c r="CL34" s="4" t="s">
        <v>177</v>
      </c>
      <c r="CM34" s="4" t="s">
        <v>217</v>
      </c>
      <c r="CN34" s="4">
        <v>1.5</v>
      </c>
      <c r="CO34" s="6">
        <v>6</v>
      </c>
      <c r="CQ34" s="4" t="s">
        <v>71</v>
      </c>
      <c r="CR34" s="4">
        <v>16</v>
      </c>
      <c r="CS34" s="4" t="s">
        <v>218</v>
      </c>
      <c r="CT34" s="4" t="s">
        <v>74</v>
      </c>
      <c r="CU34" s="4" t="s">
        <v>219</v>
      </c>
      <c r="CV34" s="6">
        <v>0.46</v>
      </c>
      <c r="CW34" s="4">
        <v>135</v>
      </c>
      <c r="CX34" s="6">
        <v>62.64</v>
      </c>
      <c r="CY34" s="4" t="s">
        <v>104</v>
      </c>
      <c r="CZ34" s="4" t="s">
        <v>177</v>
      </c>
      <c r="DA34" s="4" t="s">
        <v>178</v>
      </c>
      <c r="DB34" s="4">
        <v>0.5</v>
      </c>
      <c r="DC34" s="6">
        <v>8</v>
      </c>
      <c r="DE34" s="4" t="s">
        <v>71</v>
      </c>
      <c r="DF34" s="4">
        <v>4</v>
      </c>
      <c r="DG34" s="4" t="s">
        <v>208</v>
      </c>
      <c r="DH34" s="4" t="s">
        <v>74</v>
      </c>
      <c r="DI34" s="4" t="s">
        <v>209</v>
      </c>
      <c r="DJ34" s="6">
        <v>0.1</v>
      </c>
      <c r="DK34" s="4">
        <v>135</v>
      </c>
      <c r="DL34" s="6">
        <v>13.5</v>
      </c>
      <c r="DM34" s="4" t="s">
        <v>104</v>
      </c>
      <c r="DN34" s="4" t="s">
        <v>177</v>
      </c>
      <c r="DO34" s="4" t="s">
        <v>178</v>
      </c>
      <c r="DP34" s="4">
        <v>0.5</v>
      </c>
      <c r="DQ34" s="6">
        <v>2</v>
      </c>
      <c r="DS34" s="4" t="s">
        <v>71</v>
      </c>
      <c r="DT34" s="4">
        <v>8</v>
      </c>
      <c r="DU34" s="4" t="s">
        <v>218</v>
      </c>
      <c r="DV34" s="4" t="s">
        <v>74</v>
      </c>
      <c r="DW34" s="4" t="s">
        <v>219</v>
      </c>
      <c r="DX34" s="6">
        <v>0.23</v>
      </c>
      <c r="DY34" s="4">
        <v>135</v>
      </c>
      <c r="DZ34" s="6">
        <v>31.32</v>
      </c>
      <c r="EA34" s="4" t="s">
        <v>104</v>
      </c>
      <c r="EB34" s="4" t="s">
        <v>177</v>
      </c>
      <c r="EC34" s="4" t="s">
        <v>178</v>
      </c>
      <c r="ED34" s="4">
        <v>0.5</v>
      </c>
      <c r="EE34" s="6">
        <v>4</v>
      </c>
      <c r="EG34" s="4" t="s">
        <v>71</v>
      </c>
      <c r="EH34" s="4">
        <v>8</v>
      </c>
      <c r="EI34" s="4" t="s">
        <v>220</v>
      </c>
      <c r="EJ34" s="4" t="s">
        <v>74</v>
      </c>
      <c r="EK34" s="4" t="s">
        <v>221</v>
      </c>
      <c r="EL34" s="6">
        <v>0.26</v>
      </c>
      <c r="EM34" s="4">
        <v>135</v>
      </c>
      <c r="EN34" s="6">
        <v>35.78</v>
      </c>
      <c r="EO34" s="4" t="s">
        <v>104</v>
      </c>
      <c r="EP34" s="4" t="s">
        <v>177</v>
      </c>
      <c r="EQ34" s="4" t="s">
        <v>178</v>
      </c>
      <c r="ER34" s="4">
        <v>0.5</v>
      </c>
      <c r="ES34" s="6">
        <v>4</v>
      </c>
      <c r="EU34" s="4" t="s">
        <v>71</v>
      </c>
      <c r="EV34" s="4">
        <v>8</v>
      </c>
      <c r="EW34" s="4" t="s">
        <v>222</v>
      </c>
      <c r="EX34" s="4" t="s">
        <v>74</v>
      </c>
      <c r="EY34" s="4" t="s">
        <v>223</v>
      </c>
      <c r="EZ34" s="6">
        <v>0.27</v>
      </c>
      <c r="FA34" s="4">
        <v>135</v>
      </c>
      <c r="FB34" s="6">
        <v>36.72</v>
      </c>
      <c r="FC34" s="4" t="s">
        <v>104</v>
      </c>
      <c r="FD34" s="4" t="s">
        <v>177</v>
      </c>
      <c r="FE34" s="4" t="s">
        <v>178</v>
      </c>
      <c r="FF34" s="4">
        <v>0.5</v>
      </c>
      <c r="FG34" s="6">
        <v>4</v>
      </c>
    </row>
    <row r="35" spans="1:219" x14ac:dyDescent="0.25">
      <c r="A35" t="s">
        <v>173</v>
      </c>
      <c r="C35" s="4" t="s">
        <v>224</v>
      </c>
      <c r="D35" s="4" t="s">
        <v>225</v>
      </c>
      <c r="F35" s="4">
        <v>1400</v>
      </c>
      <c r="H35" s="4" t="s">
        <v>69</v>
      </c>
      <c r="I35" s="4">
        <v>7.69</v>
      </c>
      <c r="J35" s="6">
        <v>29.41</v>
      </c>
      <c r="L35" s="6">
        <v>226.14</v>
      </c>
      <c r="V35" s="4">
        <v>13.43</v>
      </c>
      <c r="X35" s="4">
        <v>0.8</v>
      </c>
      <c r="Y35" s="6">
        <v>17.38</v>
      </c>
      <c r="Z35" s="4">
        <v>1.5</v>
      </c>
      <c r="AH35" t="s">
        <v>70</v>
      </c>
      <c r="AI35" s="6" t="s">
        <v>70</v>
      </c>
      <c r="AK35" t="s">
        <v>70</v>
      </c>
      <c r="AL35" t="s">
        <v>70</v>
      </c>
      <c r="AM35" s="4">
        <v>2.96</v>
      </c>
      <c r="BA35" s="4" t="s">
        <v>71</v>
      </c>
      <c r="BB35" s="4">
        <v>4</v>
      </c>
      <c r="BC35" s="4" t="s">
        <v>226</v>
      </c>
      <c r="BD35" s="4" t="s">
        <v>74</v>
      </c>
      <c r="BE35" s="4" t="s">
        <v>80</v>
      </c>
      <c r="BF35" s="6">
        <v>0.03</v>
      </c>
      <c r="BG35" s="4">
        <v>170</v>
      </c>
      <c r="BH35" s="6">
        <v>5.78</v>
      </c>
      <c r="BI35" s="4" t="s">
        <v>104</v>
      </c>
      <c r="BJ35" s="4" t="s">
        <v>177</v>
      </c>
      <c r="BK35" s="4" t="s">
        <v>178</v>
      </c>
      <c r="BL35" s="4">
        <v>0.5</v>
      </c>
      <c r="BM35" s="6">
        <v>2</v>
      </c>
      <c r="BO35" s="4" t="s">
        <v>71</v>
      </c>
      <c r="BP35" s="4">
        <v>1</v>
      </c>
      <c r="BQ35" s="4" t="s">
        <v>227</v>
      </c>
      <c r="BR35" s="4" t="s">
        <v>74</v>
      </c>
      <c r="BS35" s="4" t="s">
        <v>209</v>
      </c>
      <c r="BT35" s="6">
        <v>0.02</v>
      </c>
      <c r="BU35" s="4">
        <v>135</v>
      </c>
      <c r="BV35" s="6">
        <v>3.71</v>
      </c>
      <c r="BW35" s="4" t="s">
        <v>104</v>
      </c>
      <c r="BX35" s="4" t="s">
        <v>177</v>
      </c>
      <c r="BY35" s="4" t="s">
        <v>178</v>
      </c>
      <c r="BZ35" s="4">
        <v>0.5</v>
      </c>
      <c r="CA35" s="6">
        <v>0.5</v>
      </c>
      <c r="CC35" s="4" t="s">
        <v>71</v>
      </c>
      <c r="CD35" s="4">
        <v>4</v>
      </c>
      <c r="CE35" s="4" t="s">
        <v>228</v>
      </c>
      <c r="CF35" s="4" t="s">
        <v>74</v>
      </c>
      <c r="CG35" s="4" t="s">
        <v>221</v>
      </c>
      <c r="CH35" s="6">
        <v>0.14000000000000001</v>
      </c>
      <c r="CI35" s="4">
        <v>135</v>
      </c>
      <c r="CJ35" s="6">
        <v>19.98</v>
      </c>
      <c r="CK35" s="4" t="s">
        <v>104</v>
      </c>
      <c r="CL35" s="4" t="s">
        <v>177</v>
      </c>
      <c r="CM35" s="4" t="s">
        <v>178</v>
      </c>
      <c r="CN35" s="4">
        <v>0.5</v>
      </c>
      <c r="CO35" s="6">
        <v>2</v>
      </c>
      <c r="CQ35" s="4" t="s">
        <v>71</v>
      </c>
      <c r="CR35" s="4">
        <v>20</v>
      </c>
      <c r="CS35" s="4" t="s">
        <v>229</v>
      </c>
      <c r="CT35" s="4" t="s">
        <v>74</v>
      </c>
      <c r="CU35" s="4" t="s">
        <v>230</v>
      </c>
      <c r="CV35" s="6">
        <v>1</v>
      </c>
      <c r="CW35" s="4">
        <v>140</v>
      </c>
      <c r="CX35" s="6">
        <v>140</v>
      </c>
      <c r="CY35" s="4" t="s">
        <v>104</v>
      </c>
      <c r="CZ35" s="4" t="s">
        <v>177</v>
      </c>
      <c r="DA35" s="4" t="s">
        <v>178</v>
      </c>
      <c r="DB35" s="4">
        <v>0.5</v>
      </c>
      <c r="DC35" s="6">
        <v>10</v>
      </c>
      <c r="DE35" s="4" t="s">
        <v>71</v>
      </c>
      <c r="DF35" s="4">
        <v>12</v>
      </c>
      <c r="DG35" s="4" t="s">
        <v>231</v>
      </c>
      <c r="DH35" s="4" t="s">
        <v>74</v>
      </c>
      <c r="DI35" s="4" t="s">
        <v>232</v>
      </c>
      <c r="DJ35" s="6">
        <v>0.9</v>
      </c>
      <c r="DK35" s="4">
        <v>160</v>
      </c>
      <c r="DL35" s="6">
        <v>144</v>
      </c>
      <c r="DM35" s="4" t="s">
        <v>104</v>
      </c>
      <c r="DN35" s="4" t="s">
        <v>177</v>
      </c>
      <c r="DO35" s="4" t="s">
        <v>178</v>
      </c>
      <c r="DP35" s="4">
        <v>0.5</v>
      </c>
      <c r="DQ35" s="6">
        <v>6</v>
      </c>
      <c r="DS35" s="4" t="s">
        <v>71</v>
      </c>
      <c r="DT35" s="4">
        <v>4</v>
      </c>
      <c r="DU35" s="4" t="s">
        <v>163</v>
      </c>
      <c r="DV35" s="4" t="s">
        <v>74</v>
      </c>
      <c r="DW35" s="4" t="s">
        <v>233</v>
      </c>
      <c r="DX35" s="6">
        <v>0.92</v>
      </c>
      <c r="DY35" s="4">
        <v>289</v>
      </c>
      <c r="DZ35" s="6">
        <v>265.88</v>
      </c>
      <c r="EA35" s="4" t="s">
        <v>104</v>
      </c>
      <c r="EB35" s="4" t="s">
        <v>177</v>
      </c>
      <c r="EC35" s="4" t="s">
        <v>78</v>
      </c>
      <c r="ED35" s="4">
        <v>3.5</v>
      </c>
      <c r="EE35" s="6">
        <v>14</v>
      </c>
    </row>
    <row r="36" spans="1:219" x14ac:dyDescent="0.25">
      <c r="A36" t="s">
        <v>173</v>
      </c>
      <c r="C36" s="4" t="s">
        <v>234</v>
      </c>
      <c r="D36" s="4" t="s">
        <v>235</v>
      </c>
      <c r="F36" s="4">
        <v>1400</v>
      </c>
      <c r="H36" s="4" t="s">
        <v>69</v>
      </c>
      <c r="I36" s="4">
        <v>8.7799999999999994</v>
      </c>
      <c r="J36" s="6">
        <v>29.41</v>
      </c>
      <c r="L36" s="6">
        <v>258.2</v>
      </c>
      <c r="V36" s="4">
        <v>13.43</v>
      </c>
      <c r="X36" s="4">
        <v>0.8</v>
      </c>
      <c r="Y36" s="6">
        <v>24.63</v>
      </c>
      <c r="Z36" s="4">
        <v>1.5</v>
      </c>
      <c r="AH36" t="s">
        <v>70</v>
      </c>
      <c r="AI36" s="6" t="s">
        <v>70</v>
      </c>
      <c r="AK36" t="s">
        <v>70</v>
      </c>
      <c r="AL36" t="s">
        <v>70</v>
      </c>
      <c r="AM36" s="4">
        <v>3.96</v>
      </c>
      <c r="BA36" s="4" t="s">
        <v>71</v>
      </c>
      <c r="BB36" s="4">
        <v>4</v>
      </c>
      <c r="BC36" s="4" t="s">
        <v>201</v>
      </c>
      <c r="BD36" s="4" t="s">
        <v>74</v>
      </c>
      <c r="BE36" s="4" t="s">
        <v>202</v>
      </c>
      <c r="BF36" s="6">
        <v>0.05</v>
      </c>
      <c r="BG36" s="4">
        <v>135</v>
      </c>
      <c r="BH36" s="6">
        <v>7.56</v>
      </c>
      <c r="BI36" s="4" t="s">
        <v>104</v>
      </c>
      <c r="BJ36" s="4" t="s">
        <v>177</v>
      </c>
      <c r="BK36" s="4" t="s">
        <v>178</v>
      </c>
      <c r="BL36" s="4">
        <v>0.5</v>
      </c>
      <c r="BM36" s="6">
        <v>2</v>
      </c>
      <c r="BO36" s="4" t="s">
        <v>71</v>
      </c>
      <c r="BP36" s="4">
        <v>1</v>
      </c>
      <c r="BQ36" s="4" t="s">
        <v>220</v>
      </c>
      <c r="BR36" s="4" t="s">
        <v>74</v>
      </c>
      <c r="BS36" s="4" t="s">
        <v>221</v>
      </c>
      <c r="BT36" s="6">
        <v>0.03</v>
      </c>
      <c r="BU36" s="4">
        <v>135</v>
      </c>
      <c r="BV36" s="6">
        <v>4.7300000000000004</v>
      </c>
      <c r="BW36" s="4" t="s">
        <v>104</v>
      </c>
      <c r="BX36" s="4" t="s">
        <v>177</v>
      </c>
      <c r="BY36" s="4" t="s">
        <v>178</v>
      </c>
      <c r="BZ36" s="4">
        <v>0.5</v>
      </c>
      <c r="CA36" s="6">
        <v>0.5</v>
      </c>
      <c r="CC36" s="4" t="s">
        <v>71</v>
      </c>
      <c r="CD36" s="4">
        <v>4</v>
      </c>
      <c r="CE36" s="4" t="s">
        <v>236</v>
      </c>
      <c r="CF36" s="4" t="s">
        <v>74</v>
      </c>
      <c r="CG36" s="4" t="s">
        <v>237</v>
      </c>
      <c r="CH36" s="6">
        <v>0.25</v>
      </c>
      <c r="CI36" s="4">
        <v>145</v>
      </c>
      <c r="CJ36" s="6">
        <v>36.54</v>
      </c>
      <c r="CK36" s="4" t="s">
        <v>104</v>
      </c>
      <c r="CL36" s="4" t="s">
        <v>177</v>
      </c>
      <c r="CM36" s="4" t="s">
        <v>178</v>
      </c>
      <c r="CN36" s="4">
        <v>0.5</v>
      </c>
      <c r="CO36" s="6">
        <v>2</v>
      </c>
      <c r="CQ36" s="4" t="s">
        <v>71</v>
      </c>
      <c r="CR36" s="4">
        <v>4</v>
      </c>
      <c r="CS36" s="4" t="s">
        <v>238</v>
      </c>
      <c r="CT36" s="4" t="s">
        <v>74</v>
      </c>
      <c r="CU36" s="4" t="s">
        <v>232</v>
      </c>
      <c r="CV36" s="6">
        <v>0.28000000000000003</v>
      </c>
      <c r="CW36" s="4">
        <v>160</v>
      </c>
      <c r="CX36" s="6">
        <v>45.44</v>
      </c>
      <c r="CY36" s="4" t="s">
        <v>104</v>
      </c>
      <c r="CZ36" s="4" t="s">
        <v>177</v>
      </c>
      <c r="DA36" s="4" t="s">
        <v>178</v>
      </c>
      <c r="DB36" s="4">
        <v>0.5</v>
      </c>
      <c r="DC36" s="6">
        <v>2</v>
      </c>
      <c r="DE36" s="4" t="s">
        <v>71</v>
      </c>
      <c r="DF36" s="4">
        <v>4</v>
      </c>
      <c r="DG36" s="4" t="s">
        <v>239</v>
      </c>
      <c r="DH36" s="4" t="s">
        <v>74</v>
      </c>
      <c r="DI36" s="4" t="s">
        <v>240</v>
      </c>
      <c r="DJ36" s="6">
        <v>0.32</v>
      </c>
      <c r="DK36" s="4">
        <v>160</v>
      </c>
      <c r="DL36" s="6">
        <v>52.48</v>
      </c>
      <c r="DM36" s="4" t="s">
        <v>104</v>
      </c>
      <c r="DN36" s="4" t="s">
        <v>177</v>
      </c>
      <c r="DO36" s="4" t="s">
        <v>178</v>
      </c>
      <c r="DP36" s="4">
        <v>0.5</v>
      </c>
      <c r="DQ36" s="6">
        <v>2</v>
      </c>
      <c r="DS36" s="4" t="s">
        <v>71</v>
      </c>
      <c r="DT36" s="4">
        <v>4</v>
      </c>
      <c r="DU36" s="4" t="s">
        <v>241</v>
      </c>
      <c r="DV36" s="4" t="s">
        <v>74</v>
      </c>
      <c r="DW36" s="4" t="s">
        <v>242</v>
      </c>
      <c r="DX36" s="6">
        <v>0.36</v>
      </c>
      <c r="DY36" s="4">
        <v>185</v>
      </c>
      <c r="DZ36" s="6">
        <v>66.599999999999994</v>
      </c>
      <c r="EA36" s="4" t="s">
        <v>104</v>
      </c>
      <c r="EB36" s="4" t="s">
        <v>177</v>
      </c>
      <c r="EC36" s="4" t="s">
        <v>178</v>
      </c>
      <c r="ED36" s="4">
        <v>0.5</v>
      </c>
      <c r="EE36" s="6">
        <v>2</v>
      </c>
      <c r="EG36" s="4" t="s">
        <v>71</v>
      </c>
      <c r="EH36" s="4">
        <v>12</v>
      </c>
      <c r="EI36" s="4" t="s">
        <v>243</v>
      </c>
      <c r="EJ36" s="4" t="s">
        <v>74</v>
      </c>
      <c r="EK36" s="4" t="s">
        <v>244</v>
      </c>
      <c r="EL36" s="6">
        <v>1.62</v>
      </c>
      <c r="EM36" s="4">
        <v>185</v>
      </c>
      <c r="EN36" s="6">
        <v>299.7</v>
      </c>
      <c r="EO36" s="4" t="s">
        <v>104</v>
      </c>
      <c r="EP36" s="4" t="s">
        <v>177</v>
      </c>
      <c r="EQ36" s="4" t="s">
        <v>78</v>
      </c>
      <c r="ER36" s="4">
        <v>2</v>
      </c>
      <c r="ES36" s="6">
        <v>24</v>
      </c>
      <c r="EU36" s="4" t="s">
        <v>71</v>
      </c>
      <c r="EV36" s="4">
        <v>4</v>
      </c>
      <c r="EW36" s="4" t="s">
        <v>115</v>
      </c>
      <c r="EX36" s="4" t="s">
        <v>74</v>
      </c>
      <c r="EY36" s="4" t="s">
        <v>245</v>
      </c>
      <c r="EZ36" s="6">
        <v>1</v>
      </c>
      <c r="FA36" s="4">
        <v>289</v>
      </c>
      <c r="FB36" s="6">
        <v>289</v>
      </c>
      <c r="FC36" s="4" t="s">
        <v>104</v>
      </c>
      <c r="FD36" s="4" t="s">
        <v>177</v>
      </c>
      <c r="FE36" s="4" t="s">
        <v>78</v>
      </c>
      <c r="FF36" s="4">
        <v>3.5</v>
      </c>
      <c r="FG36" s="6">
        <v>14</v>
      </c>
      <c r="FI36" s="4" t="s">
        <v>71</v>
      </c>
      <c r="FJ36" s="4">
        <v>4</v>
      </c>
      <c r="FK36" s="4" t="s">
        <v>220</v>
      </c>
      <c r="FL36" s="4" t="s">
        <v>74</v>
      </c>
      <c r="FM36" s="4" t="s">
        <v>221</v>
      </c>
      <c r="FN36" s="6">
        <v>0.14000000000000001</v>
      </c>
      <c r="FO36" s="4">
        <v>135</v>
      </c>
      <c r="FP36" s="6">
        <v>18.899999999999999</v>
      </c>
      <c r="FQ36" s="4" t="s">
        <v>104</v>
      </c>
      <c r="FR36" s="4" t="s">
        <v>177</v>
      </c>
      <c r="FS36" s="4" t="s">
        <v>178</v>
      </c>
      <c r="FT36" s="4">
        <v>0.5</v>
      </c>
      <c r="FU36" s="6">
        <v>2</v>
      </c>
    </row>
    <row r="37" spans="1:219" x14ac:dyDescent="0.25">
      <c r="A37" t="s">
        <v>173</v>
      </c>
      <c r="C37" s="4" t="s">
        <v>246</v>
      </c>
      <c r="D37" s="4" t="s">
        <v>70</v>
      </c>
      <c r="F37" s="4">
        <v>1400</v>
      </c>
      <c r="H37" s="4" t="s">
        <v>69</v>
      </c>
      <c r="I37" s="4">
        <v>5</v>
      </c>
      <c r="J37" s="6">
        <v>29.41</v>
      </c>
      <c r="L37" s="6">
        <v>147.04</v>
      </c>
      <c r="V37" s="4">
        <v>9.19</v>
      </c>
      <c r="Y37" s="6">
        <v>4.41</v>
      </c>
      <c r="Z37" s="4">
        <v>1.5</v>
      </c>
      <c r="AH37" t="s">
        <v>70</v>
      </c>
      <c r="AI37" s="6" t="s">
        <v>70</v>
      </c>
      <c r="AK37" t="s">
        <v>70</v>
      </c>
      <c r="AL37" t="s">
        <v>70</v>
      </c>
      <c r="AM37" s="4">
        <v>0.96</v>
      </c>
      <c r="BA37" s="4" t="s">
        <v>71</v>
      </c>
      <c r="BB37" s="4">
        <v>4</v>
      </c>
      <c r="BC37" s="4" t="s">
        <v>193</v>
      </c>
      <c r="BD37" s="4" t="s">
        <v>74</v>
      </c>
      <c r="BE37" s="4" t="s">
        <v>180</v>
      </c>
      <c r="BF37" s="6">
        <v>0.02</v>
      </c>
      <c r="BG37" s="4">
        <v>185</v>
      </c>
      <c r="BH37" s="6">
        <v>4.4400000000000004</v>
      </c>
      <c r="BI37" s="4" t="s">
        <v>104</v>
      </c>
      <c r="BJ37" s="4" t="s">
        <v>177</v>
      </c>
      <c r="BK37" s="4" t="s">
        <v>178</v>
      </c>
      <c r="BL37" s="4">
        <v>0.5</v>
      </c>
      <c r="BM37" s="6">
        <v>2</v>
      </c>
      <c r="BO37" s="4" t="s">
        <v>71</v>
      </c>
      <c r="BP37" s="4">
        <v>1</v>
      </c>
      <c r="BQ37" s="4" t="s">
        <v>194</v>
      </c>
      <c r="BR37" s="4" t="s">
        <v>74</v>
      </c>
      <c r="BS37" s="4" t="s">
        <v>195</v>
      </c>
      <c r="BT37" s="6">
        <v>0.01</v>
      </c>
      <c r="BU37" s="4">
        <v>135</v>
      </c>
      <c r="BV37" s="6">
        <v>2.4300000000000002</v>
      </c>
      <c r="BW37" s="4" t="s">
        <v>104</v>
      </c>
      <c r="BX37" s="4" t="s">
        <v>177</v>
      </c>
      <c r="BY37" s="4" t="s">
        <v>178</v>
      </c>
      <c r="BZ37" s="4">
        <v>0.5</v>
      </c>
      <c r="CA37" s="6">
        <v>0.5</v>
      </c>
      <c r="CC37" s="4" t="s">
        <v>71</v>
      </c>
      <c r="CD37" s="4">
        <v>4</v>
      </c>
      <c r="CE37" s="4" t="s">
        <v>196</v>
      </c>
      <c r="CF37" s="4" t="s">
        <v>74</v>
      </c>
      <c r="CG37" s="4" t="s">
        <v>184</v>
      </c>
      <c r="CH37" s="6">
        <v>0.32</v>
      </c>
      <c r="CI37" s="4">
        <v>160</v>
      </c>
      <c r="CJ37" s="6">
        <v>52.48</v>
      </c>
      <c r="CK37" s="4" t="s">
        <v>104</v>
      </c>
      <c r="CL37" s="4" t="s">
        <v>177</v>
      </c>
      <c r="CM37" s="4" t="s">
        <v>178</v>
      </c>
      <c r="CN37" s="4">
        <v>0.5</v>
      </c>
      <c r="CO37" s="6">
        <v>2</v>
      </c>
      <c r="CQ37" s="4" t="s">
        <v>71</v>
      </c>
      <c r="CR37" s="4">
        <v>16</v>
      </c>
      <c r="CS37" s="4" t="s">
        <v>197</v>
      </c>
      <c r="CT37" s="4" t="s">
        <v>74</v>
      </c>
      <c r="CU37" s="4" t="s">
        <v>198</v>
      </c>
      <c r="CV37" s="6">
        <v>0.25</v>
      </c>
      <c r="CW37" s="4">
        <v>135</v>
      </c>
      <c r="CX37" s="6">
        <v>34.56</v>
      </c>
      <c r="CY37" s="4" t="s">
        <v>104</v>
      </c>
      <c r="CZ37" s="4" t="s">
        <v>177</v>
      </c>
      <c r="DA37" s="4" t="s">
        <v>178</v>
      </c>
      <c r="DB37" s="4">
        <v>0.5</v>
      </c>
      <c r="DC37" s="6">
        <v>8</v>
      </c>
      <c r="DE37" s="4" t="s">
        <v>71</v>
      </c>
      <c r="DF37" s="4">
        <v>4</v>
      </c>
      <c r="DG37" s="4" t="s">
        <v>190</v>
      </c>
      <c r="DH37" s="4" t="s">
        <v>74</v>
      </c>
      <c r="DI37" s="4" t="s">
        <v>199</v>
      </c>
      <c r="DJ37" s="6">
        <v>0.04</v>
      </c>
      <c r="DK37" s="4">
        <v>135</v>
      </c>
      <c r="DL37" s="6">
        <v>6.48</v>
      </c>
      <c r="DM37" s="4" t="s">
        <v>104</v>
      </c>
      <c r="DN37" s="4" t="s">
        <v>177</v>
      </c>
      <c r="DO37" s="4" t="s">
        <v>178</v>
      </c>
      <c r="DP37" s="4">
        <v>0.5</v>
      </c>
      <c r="DQ37" s="6">
        <v>2</v>
      </c>
      <c r="DS37" s="4" t="s">
        <v>71</v>
      </c>
      <c r="DT37" s="4">
        <v>8</v>
      </c>
      <c r="DU37" s="4" t="s">
        <v>181</v>
      </c>
      <c r="DV37" s="4" t="s">
        <v>74</v>
      </c>
      <c r="DW37" s="4" t="s">
        <v>200</v>
      </c>
      <c r="DX37" s="6">
        <v>0.1</v>
      </c>
      <c r="DY37" s="4">
        <v>135</v>
      </c>
      <c r="DZ37" s="6">
        <v>14.04</v>
      </c>
      <c r="EA37" s="4" t="s">
        <v>104</v>
      </c>
      <c r="EB37" s="4" t="s">
        <v>177</v>
      </c>
      <c r="EC37" s="4" t="s">
        <v>178</v>
      </c>
      <c r="ED37" s="4">
        <v>0.5</v>
      </c>
      <c r="EE37" s="6">
        <v>4</v>
      </c>
      <c r="EG37" s="4" t="s">
        <v>71</v>
      </c>
      <c r="EH37" s="4">
        <v>8</v>
      </c>
      <c r="EI37" s="4" t="s">
        <v>201</v>
      </c>
      <c r="EJ37" s="4" t="s">
        <v>74</v>
      </c>
      <c r="EK37" s="4" t="s">
        <v>202</v>
      </c>
      <c r="EL37" s="6">
        <v>0.11</v>
      </c>
      <c r="EM37" s="4">
        <v>135</v>
      </c>
      <c r="EN37" s="6">
        <v>15.12</v>
      </c>
      <c r="EO37" s="4" t="s">
        <v>104</v>
      </c>
      <c r="EP37" s="4" t="s">
        <v>177</v>
      </c>
      <c r="EQ37" s="4" t="s">
        <v>178</v>
      </c>
      <c r="ER37" s="4">
        <v>0.5</v>
      </c>
      <c r="ES37" s="6">
        <v>4</v>
      </c>
      <c r="EU37" s="4" t="s">
        <v>71</v>
      </c>
      <c r="EV37" s="4">
        <v>8</v>
      </c>
      <c r="EW37" s="4" t="s">
        <v>197</v>
      </c>
      <c r="EX37" s="4" t="s">
        <v>74</v>
      </c>
      <c r="EY37" s="4" t="s">
        <v>198</v>
      </c>
      <c r="EZ37" s="6">
        <v>0.13</v>
      </c>
      <c r="FA37" s="4">
        <v>135</v>
      </c>
      <c r="FB37" s="6">
        <v>17.55</v>
      </c>
      <c r="FC37" s="4" t="s">
        <v>104</v>
      </c>
      <c r="FD37" s="4" t="s">
        <v>177</v>
      </c>
      <c r="FE37" s="4" t="s">
        <v>178</v>
      </c>
      <c r="FF37" s="4">
        <v>0.5</v>
      </c>
      <c r="FG37" s="6">
        <v>4</v>
      </c>
    </row>
    <row r="38" spans="1:219" x14ac:dyDescent="0.25">
      <c r="A38" t="s">
        <v>173</v>
      </c>
      <c r="C38" s="4" t="s">
        <v>247</v>
      </c>
      <c r="D38" s="4" t="s">
        <v>70</v>
      </c>
      <c r="F38" s="4">
        <v>1400</v>
      </c>
      <c r="H38" s="4" t="s">
        <v>69</v>
      </c>
      <c r="I38" s="4">
        <v>6</v>
      </c>
      <c r="J38" s="6">
        <v>29.41</v>
      </c>
      <c r="L38" s="6">
        <v>176.44</v>
      </c>
      <c r="V38" s="4">
        <v>13.43</v>
      </c>
      <c r="Y38" s="6">
        <v>6.85</v>
      </c>
      <c r="Z38" s="4">
        <v>1.5</v>
      </c>
      <c r="AH38" t="s">
        <v>70</v>
      </c>
      <c r="AI38" s="6" t="s">
        <v>70</v>
      </c>
      <c r="AK38" t="s">
        <v>70</v>
      </c>
      <c r="AL38" t="s">
        <v>70</v>
      </c>
      <c r="AM38" s="4">
        <v>1.46</v>
      </c>
      <c r="BA38" s="4" t="s">
        <v>71</v>
      </c>
      <c r="BB38" s="4">
        <v>4</v>
      </c>
      <c r="BC38" s="4" t="s">
        <v>204</v>
      </c>
      <c r="BD38" s="4" t="s">
        <v>74</v>
      </c>
      <c r="BE38" s="4" t="s">
        <v>205</v>
      </c>
      <c r="BF38" s="6">
        <v>0.03</v>
      </c>
      <c r="BG38" s="4">
        <v>135</v>
      </c>
      <c r="BH38" s="6">
        <v>4.8600000000000003</v>
      </c>
      <c r="BI38" s="4" t="s">
        <v>104</v>
      </c>
      <c r="BJ38" s="4" t="s">
        <v>177</v>
      </c>
      <c r="BK38" s="4" t="s">
        <v>178</v>
      </c>
      <c r="BL38" s="4">
        <v>0.5</v>
      </c>
      <c r="BM38" s="6">
        <v>2</v>
      </c>
      <c r="BO38" s="4" t="s">
        <v>71</v>
      </c>
      <c r="BP38" s="4">
        <v>1</v>
      </c>
      <c r="BQ38" s="4" t="s">
        <v>201</v>
      </c>
      <c r="BR38" s="4" t="s">
        <v>74</v>
      </c>
      <c r="BS38" s="4" t="s">
        <v>202</v>
      </c>
      <c r="BT38" s="6">
        <v>0.01</v>
      </c>
      <c r="BU38" s="4">
        <v>135</v>
      </c>
      <c r="BV38" s="6">
        <v>1.89</v>
      </c>
      <c r="BW38" s="4" t="s">
        <v>104</v>
      </c>
      <c r="BX38" s="4" t="s">
        <v>177</v>
      </c>
      <c r="BY38" s="4" t="s">
        <v>178</v>
      </c>
      <c r="BZ38" s="4">
        <v>0.5</v>
      </c>
      <c r="CA38" s="6">
        <v>0.5</v>
      </c>
      <c r="CC38" s="4" t="s">
        <v>71</v>
      </c>
      <c r="CD38" s="4">
        <v>4</v>
      </c>
      <c r="CE38" s="4" t="s">
        <v>206</v>
      </c>
      <c r="CF38" s="4" t="s">
        <v>74</v>
      </c>
      <c r="CG38" s="4" t="s">
        <v>207</v>
      </c>
      <c r="CH38" s="6">
        <v>0.46</v>
      </c>
      <c r="CI38" s="4">
        <v>185</v>
      </c>
      <c r="CJ38" s="6">
        <v>85.84</v>
      </c>
      <c r="CK38" s="4" t="s">
        <v>104</v>
      </c>
      <c r="CL38" s="4" t="s">
        <v>177</v>
      </c>
      <c r="CM38" s="4" t="s">
        <v>78</v>
      </c>
      <c r="CN38" s="4">
        <v>2</v>
      </c>
      <c r="CO38" s="6">
        <v>8</v>
      </c>
      <c r="CQ38" s="4" t="s">
        <v>71</v>
      </c>
      <c r="CR38" s="4">
        <v>16</v>
      </c>
      <c r="CS38" s="4" t="s">
        <v>208</v>
      </c>
      <c r="CT38" s="4" t="s">
        <v>74</v>
      </c>
      <c r="CU38" s="4" t="s">
        <v>209</v>
      </c>
      <c r="CV38" s="6">
        <v>0.41</v>
      </c>
      <c r="CW38" s="4">
        <v>135</v>
      </c>
      <c r="CX38" s="6">
        <v>55.35</v>
      </c>
      <c r="CY38" s="4" t="s">
        <v>104</v>
      </c>
      <c r="CZ38" s="4" t="s">
        <v>177</v>
      </c>
      <c r="DA38" s="4" t="s">
        <v>178</v>
      </c>
      <c r="DB38" s="4">
        <v>0.5</v>
      </c>
      <c r="DC38" s="6">
        <v>8</v>
      </c>
      <c r="DE38" s="4" t="s">
        <v>71</v>
      </c>
      <c r="DF38" s="4">
        <v>4</v>
      </c>
      <c r="DG38" s="4" t="s">
        <v>210</v>
      </c>
      <c r="DH38" s="4" t="s">
        <v>74</v>
      </c>
      <c r="DI38" s="4" t="s">
        <v>211</v>
      </c>
      <c r="DJ38" s="6">
        <v>0.08</v>
      </c>
      <c r="DK38" s="4">
        <v>135</v>
      </c>
      <c r="DL38" s="6">
        <v>11.34</v>
      </c>
      <c r="DM38" s="4" t="s">
        <v>104</v>
      </c>
      <c r="DN38" s="4" t="s">
        <v>177</v>
      </c>
      <c r="DO38" s="4" t="s">
        <v>178</v>
      </c>
      <c r="DP38" s="4">
        <v>0.5</v>
      </c>
      <c r="DQ38" s="6">
        <v>2</v>
      </c>
      <c r="DS38" s="4" t="s">
        <v>71</v>
      </c>
      <c r="DT38" s="4">
        <v>8</v>
      </c>
      <c r="DU38" s="4" t="s">
        <v>194</v>
      </c>
      <c r="DV38" s="4" t="s">
        <v>74</v>
      </c>
      <c r="DW38" s="4" t="s">
        <v>195</v>
      </c>
      <c r="DX38" s="6">
        <v>0.14000000000000001</v>
      </c>
      <c r="DY38" s="4">
        <v>135</v>
      </c>
      <c r="DZ38" s="6">
        <v>19.440000000000001</v>
      </c>
      <c r="EA38" s="4" t="s">
        <v>104</v>
      </c>
      <c r="EB38" s="4" t="s">
        <v>177</v>
      </c>
      <c r="EC38" s="4" t="s">
        <v>178</v>
      </c>
      <c r="ED38" s="4">
        <v>0.5</v>
      </c>
      <c r="EE38" s="6">
        <v>4</v>
      </c>
      <c r="EG38" s="4" t="s">
        <v>71</v>
      </c>
      <c r="EH38" s="4">
        <v>8</v>
      </c>
      <c r="EI38" s="4" t="s">
        <v>210</v>
      </c>
      <c r="EJ38" s="4" t="s">
        <v>74</v>
      </c>
      <c r="EK38" s="4" t="s">
        <v>211</v>
      </c>
      <c r="EL38" s="6">
        <v>0.16</v>
      </c>
      <c r="EM38" s="4">
        <v>135</v>
      </c>
      <c r="EN38" s="6">
        <v>22.68</v>
      </c>
      <c r="EO38" s="4" t="s">
        <v>104</v>
      </c>
      <c r="EP38" s="4" t="s">
        <v>177</v>
      </c>
      <c r="EQ38" s="4" t="s">
        <v>178</v>
      </c>
      <c r="ER38" s="4">
        <v>0.5</v>
      </c>
      <c r="ES38" s="6">
        <v>4</v>
      </c>
      <c r="EU38" s="4" t="s">
        <v>71</v>
      </c>
      <c r="EV38" s="4">
        <v>8</v>
      </c>
      <c r="EW38" s="4" t="s">
        <v>208</v>
      </c>
      <c r="EX38" s="4" t="s">
        <v>74</v>
      </c>
      <c r="EY38" s="4" t="s">
        <v>209</v>
      </c>
      <c r="EZ38" s="6">
        <v>0.2</v>
      </c>
      <c r="FA38" s="4">
        <v>135</v>
      </c>
      <c r="FB38" s="6">
        <v>27</v>
      </c>
      <c r="FC38" s="4" t="s">
        <v>104</v>
      </c>
      <c r="FD38" s="4" t="s">
        <v>177</v>
      </c>
      <c r="FE38" s="4" t="s">
        <v>178</v>
      </c>
      <c r="FF38" s="4">
        <v>0.5</v>
      </c>
      <c r="FG38" s="6">
        <v>4</v>
      </c>
    </row>
    <row r="39" spans="1:219" x14ac:dyDescent="0.25">
      <c r="A39" t="s">
        <v>173</v>
      </c>
      <c r="C39" s="4" t="s">
        <v>248</v>
      </c>
      <c r="D39" s="4" t="s">
        <v>249</v>
      </c>
      <c r="F39" s="4">
        <v>1400</v>
      </c>
      <c r="H39" s="4" t="s">
        <v>69</v>
      </c>
      <c r="I39" s="4">
        <v>5.47</v>
      </c>
      <c r="J39" s="6">
        <v>29.41</v>
      </c>
      <c r="L39" s="6">
        <v>160.83000000000001</v>
      </c>
      <c r="V39" s="4">
        <v>9.19</v>
      </c>
      <c r="X39" s="4">
        <v>0.8</v>
      </c>
      <c r="Y39" s="6">
        <v>10.199999999999999</v>
      </c>
      <c r="AH39" t="s">
        <v>70</v>
      </c>
      <c r="AI39" s="6" t="s">
        <v>70</v>
      </c>
      <c r="AK39" t="s">
        <v>70</v>
      </c>
      <c r="AL39" t="s">
        <v>70</v>
      </c>
      <c r="AM39" s="4">
        <v>1.96</v>
      </c>
      <c r="BA39" s="4" t="s">
        <v>71</v>
      </c>
      <c r="BB39" s="4">
        <v>4</v>
      </c>
      <c r="BC39" s="4" t="s">
        <v>194</v>
      </c>
      <c r="BD39" s="4" t="s">
        <v>74</v>
      </c>
      <c r="BE39" s="4" t="s">
        <v>195</v>
      </c>
      <c r="BF39" s="6">
        <v>7.0000000000000007E-2</v>
      </c>
      <c r="BG39" s="4">
        <v>135</v>
      </c>
      <c r="BH39" s="6">
        <v>9.7200000000000006</v>
      </c>
      <c r="BI39" s="4" t="s">
        <v>104</v>
      </c>
      <c r="BJ39" s="4" t="s">
        <v>177</v>
      </c>
      <c r="BK39" s="4" t="s">
        <v>178</v>
      </c>
      <c r="BL39" s="4">
        <v>0.5</v>
      </c>
      <c r="BM39" s="6">
        <v>2</v>
      </c>
      <c r="BO39" s="4" t="s">
        <v>71</v>
      </c>
      <c r="BP39" s="4">
        <v>1</v>
      </c>
      <c r="BQ39" s="4" t="s">
        <v>222</v>
      </c>
      <c r="BR39" s="4" t="s">
        <v>74</v>
      </c>
      <c r="BS39" s="4" t="s">
        <v>223</v>
      </c>
      <c r="BT39" s="6">
        <v>0.03</v>
      </c>
      <c r="BU39" s="4">
        <v>135</v>
      </c>
      <c r="BV39" s="6">
        <v>5.27</v>
      </c>
      <c r="BW39" s="4" t="s">
        <v>104</v>
      </c>
      <c r="BX39" s="4" t="s">
        <v>177</v>
      </c>
      <c r="BY39" s="4" t="s">
        <v>178</v>
      </c>
      <c r="BZ39" s="4">
        <v>0.5</v>
      </c>
      <c r="CA39" s="6">
        <v>0.5</v>
      </c>
      <c r="CC39" s="4" t="s">
        <v>71</v>
      </c>
      <c r="CD39" s="4">
        <v>4</v>
      </c>
      <c r="CE39" s="4" t="s">
        <v>215</v>
      </c>
      <c r="CF39" s="4" t="s">
        <v>74</v>
      </c>
      <c r="CG39" s="4" t="s">
        <v>216</v>
      </c>
      <c r="CH39" s="6">
        <v>0.63</v>
      </c>
      <c r="CI39" s="4">
        <v>240</v>
      </c>
      <c r="CJ39" s="6">
        <v>152.63999999999999</v>
      </c>
      <c r="CK39" s="4" t="s">
        <v>104</v>
      </c>
      <c r="CL39" s="4" t="s">
        <v>177</v>
      </c>
      <c r="CM39" s="4" t="s">
        <v>217</v>
      </c>
      <c r="CN39" s="4">
        <v>1.5</v>
      </c>
      <c r="CO39" s="6">
        <v>6</v>
      </c>
      <c r="CQ39" s="4" t="s">
        <v>71</v>
      </c>
      <c r="CR39" s="4">
        <v>16</v>
      </c>
      <c r="CS39" s="4" t="s">
        <v>218</v>
      </c>
      <c r="CT39" s="4" t="s">
        <v>74</v>
      </c>
      <c r="CU39" s="4" t="s">
        <v>219</v>
      </c>
      <c r="CV39" s="6">
        <v>0.46</v>
      </c>
      <c r="CW39" s="4">
        <v>135</v>
      </c>
      <c r="CX39" s="6">
        <v>62.64</v>
      </c>
      <c r="CY39" s="4" t="s">
        <v>104</v>
      </c>
      <c r="CZ39" s="4" t="s">
        <v>177</v>
      </c>
      <c r="DA39" s="4" t="s">
        <v>178</v>
      </c>
      <c r="DB39" s="4">
        <v>0.5</v>
      </c>
      <c r="DC39" s="6">
        <v>8</v>
      </c>
      <c r="DE39" s="4" t="s">
        <v>71</v>
      </c>
      <c r="DF39" s="4">
        <v>4</v>
      </c>
      <c r="DG39" s="4" t="s">
        <v>208</v>
      </c>
      <c r="DH39" s="4" t="s">
        <v>74</v>
      </c>
      <c r="DI39" s="4" t="s">
        <v>209</v>
      </c>
      <c r="DJ39" s="6">
        <v>0.1</v>
      </c>
      <c r="DK39" s="4">
        <v>135</v>
      </c>
      <c r="DL39" s="6">
        <v>13.5</v>
      </c>
      <c r="DM39" s="4" t="s">
        <v>104</v>
      </c>
      <c r="DN39" s="4" t="s">
        <v>177</v>
      </c>
      <c r="DO39" s="4" t="s">
        <v>178</v>
      </c>
      <c r="DP39" s="4">
        <v>0.5</v>
      </c>
      <c r="DQ39" s="6">
        <v>2</v>
      </c>
      <c r="DS39" s="4" t="s">
        <v>71</v>
      </c>
      <c r="DT39" s="4">
        <v>8</v>
      </c>
      <c r="DU39" s="4" t="s">
        <v>218</v>
      </c>
      <c r="DV39" s="4" t="s">
        <v>74</v>
      </c>
      <c r="DW39" s="4" t="s">
        <v>219</v>
      </c>
      <c r="DX39" s="6">
        <v>0.19</v>
      </c>
      <c r="DY39" s="4">
        <v>135</v>
      </c>
      <c r="DZ39" s="6">
        <v>25.92</v>
      </c>
      <c r="EA39" s="4" t="s">
        <v>104</v>
      </c>
      <c r="EB39" s="4" t="s">
        <v>177</v>
      </c>
      <c r="EC39" s="4" t="s">
        <v>178</v>
      </c>
      <c r="ED39" s="4">
        <v>0.5</v>
      </c>
      <c r="EE39" s="6">
        <v>4</v>
      </c>
      <c r="EG39" s="4" t="s">
        <v>71</v>
      </c>
      <c r="EH39" s="4">
        <v>8</v>
      </c>
      <c r="EI39" s="4" t="s">
        <v>220</v>
      </c>
      <c r="EJ39" s="4" t="s">
        <v>74</v>
      </c>
      <c r="EK39" s="4" t="s">
        <v>221</v>
      </c>
      <c r="EL39" s="6">
        <v>0.24</v>
      </c>
      <c r="EM39" s="4">
        <v>135</v>
      </c>
      <c r="EN39" s="6">
        <v>32.4</v>
      </c>
      <c r="EO39" s="4" t="s">
        <v>104</v>
      </c>
      <c r="EP39" s="4" t="s">
        <v>177</v>
      </c>
      <c r="EQ39" s="4" t="s">
        <v>178</v>
      </c>
      <c r="ER39" s="4">
        <v>0.5</v>
      </c>
      <c r="ES39" s="6">
        <v>4</v>
      </c>
      <c r="EU39" s="4" t="s">
        <v>71</v>
      </c>
      <c r="EV39" s="4">
        <v>8</v>
      </c>
      <c r="EW39" s="4" t="s">
        <v>222</v>
      </c>
      <c r="EX39" s="4" t="s">
        <v>74</v>
      </c>
      <c r="EY39" s="4" t="s">
        <v>223</v>
      </c>
      <c r="EZ39" s="6">
        <v>0.28000000000000003</v>
      </c>
      <c r="FA39" s="4">
        <v>135</v>
      </c>
      <c r="FB39" s="6">
        <v>38.07</v>
      </c>
      <c r="FC39" s="4" t="s">
        <v>104</v>
      </c>
      <c r="FD39" s="4" t="s">
        <v>177</v>
      </c>
      <c r="FE39" s="4" t="s">
        <v>178</v>
      </c>
      <c r="FF39" s="4">
        <v>0.5</v>
      </c>
      <c r="FG39" s="6">
        <v>4</v>
      </c>
    </row>
    <row r="40" spans="1:219" x14ac:dyDescent="0.25">
      <c r="A40" t="s">
        <v>173</v>
      </c>
      <c r="C40" s="4" t="s">
        <v>250</v>
      </c>
      <c r="D40" s="4" t="s">
        <v>251</v>
      </c>
      <c r="F40" s="4">
        <v>1400</v>
      </c>
      <c r="H40" s="4" t="s">
        <v>69</v>
      </c>
      <c r="I40" s="4">
        <v>7.2</v>
      </c>
      <c r="J40" s="6">
        <v>29.41</v>
      </c>
      <c r="L40" s="6">
        <v>211.74</v>
      </c>
      <c r="V40" s="4">
        <v>13.43</v>
      </c>
      <c r="X40" s="4">
        <v>0.8</v>
      </c>
      <c r="Y40" s="6">
        <v>16.21</v>
      </c>
      <c r="Z40" s="4">
        <v>1.5</v>
      </c>
      <c r="AH40" t="s">
        <v>70</v>
      </c>
      <c r="AI40" s="6" t="s">
        <v>70</v>
      </c>
      <c r="AK40" t="s">
        <v>70</v>
      </c>
      <c r="AL40" t="s">
        <v>70</v>
      </c>
      <c r="AM40" s="4">
        <v>2.96</v>
      </c>
      <c r="BA40" s="4" t="s">
        <v>71</v>
      </c>
      <c r="BB40" s="4">
        <v>4</v>
      </c>
      <c r="BC40" s="4" t="s">
        <v>218</v>
      </c>
      <c r="BD40" s="4" t="s">
        <v>74</v>
      </c>
      <c r="BE40" s="4" t="s">
        <v>219</v>
      </c>
      <c r="BF40" s="6">
        <v>0.11</v>
      </c>
      <c r="BG40" s="4">
        <v>135</v>
      </c>
      <c r="BH40" s="6">
        <v>15.66</v>
      </c>
      <c r="BI40" s="4" t="s">
        <v>104</v>
      </c>
      <c r="BJ40" s="4" t="s">
        <v>177</v>
      </c>
      <c r="BK40" s="4" t="s">
        <v>178</v>
      </c>
      <c r="BL40" s="4">
        <v>0.5</v>
      </c>
      <c r="BM40" s="6">
        <v>2</v>
      </c>
      <c r="BO40" s="4" t="s">
        <v>71</v>
      </c>
      <c r="BP40" s="4">
        <v>1</v>
      </c>
      <c r="BQ40" s="4" t="s">
        <v>194</v>
      </c>
      <c r="BR40" s="4" t="s">
        <v>74</v>
      </c>
      <c r="BS40" s="4" t="s">
        <v>195</v>
      </c>
      <c r="BT40" s="6">
        <v>0.01</v>
      </c>
      <c r="BU40" s="4">
        <v>135</v>
      </c>
      <c r="BV40" s="6">
        <v>2.4300000000000002</v>
      </c>
      <c r="BW40" s="4" t="s">
        <v>104</v>
      </c>
      <c r="BX40" s="4" t="s">
        <v>177</v>
      </c>
      <c r="BY40" s="4" t="s">
        <v>178</v>
      </c>
      <c r="BZ40" s="4">
        <v>0.5</v>
      </c>
      <c r="CA40" s="6">
        <v>0.5</v>
      </c>
      <c r="CC40" s="4" t="s">
        <v>71</v>
      </c>
      <c r="CD40" s="4">
        <v>16</v>
      </c>
      <c r="CE40" s="4" t="s">
        <v>252</v>
      </c>
      <c r="CF40" s="4" t="s">
        <v>74</v>
      </c>
      <c r="CG40" s="4" t="s">
        <v>253</v>
      </c>
      <c r="CH40" s="6">
        <v>0.81</v>
      </c>
      <c r="CI40" s="4">
        <v>140</v>
      </c>
      <c r="CJ40" s="6">
        <v>114.24</v>
      </c>
      <c r="CK40" s="4" t="s">
        <v>104</v>
      </c>
      <c r="CL40" s="4" t="s">
        <v>177</v>
      </c>
      <c r="CM40" s="4" t="s">
        <v>178</v>
      </c>
      <c r="CN40" s="4">
        <v>0.5</v>
      </c>
      <c r="CO40" s="6">
        <v>8</v>
      </c>
      <c r="CQ40" s="4" t="s">
        <v>71</v>
      </c>
      <c r="CR40" s="4">
        <v>4</v>
      </c>
      <c r="CS40" s="4" t="s">
        <v>254</v>
      </c>
      <c r="CT40" s="4" t="s">
        <v>74</v>
      </c>
      <c r="CU40" s="4" t="s">
        <v>255</v>
      </c>
      <c r="CV40" s="6">
        <v>0.23</v>
      </c>
      <c r="CW40" s="4">
        <v>145</v>
      </c>
      <c r="CX40" s="6">
        <v>33.64</v>
      </c>
      <c r="CY40" s="4" t="s">
        <v>104</v>
      </c>
      <c r="CZ40" s="4" t="s">
        <v>177</v>
      </c>
      <c r="DA40" s="4" t="s">
        <v>178</v>
      </c>
      <c r="DB40" s="4">
        <v>0.5</v>
      </c>
      <c r="DC40" s="6">
        <v>2</v>
      </c>
      <c r="DE40" s="4" t="s">
        <v>71</v>
      </c>
      <c r="DF40" s="4">
        <v>4</v>
      </c>
      <c r="DG40" s="4" t="s">
        <v>256</v>
      </c>
      <c r="DH40" s="4" t="s">
        <v>74</v>
      </c>
      <c r="DI40" s="4" t="s">
        <v>232</v>
      </c>
      <c r="DJ40" s="6">
        <v>0.28999999999999998</v>
      </c>
      <c r="DK40" s="4">
        <v>160</v>
      </c>
      <c r="DL40" s="6">
        <v>47.36</v>
      </c>
      <c r="DM40" s="4" t="s">
        <v>104</v>
      </c>
      <c r="DN40" s="4" t="s">
        <v>177</v>
      </c>
      <c r="DO40" s="4" t="s">
        <v>178</v>
      </c>
      <c r="DP40" s="4">
        <v>0.5</v>
      </c>
      <c r="DQ40" s="6">
        <v>2</v>
      </c>
      <c r="DS40" s="4" t="s">
        <v>71</v>
      </c>
      <c r="DT40" s="4">
        <v>8</v>
      </c>
      <c r="DU40" s="4" t="s">
        <v>196</v>
      </c>
      <c r="DV40" s="4" t="s">
        <v>74</v>
      </c>
      <c r="DW40" s="4" t="s">
        <v>184</v>
      </c>
      <c r="DX40" s="6">
        <v>0.62</v>
      </c>
      <c r="DY40" s="4">
        <v>160</v>
      </c>
      <c r="DZ40" s="6">
        <v>99.84</v>
      </c>
      <c r="EA40" s="4" t="s">
        <v>104</v>
      </c>
      <c r="EB40" s="4" t="s">
        <v>177</v>
      </c>
      <c r="EC40" s="4" t="s">
        <v>178</v>
      </c>
      <c r="ED40" s="4">
        <v>0.5</v>
      </c>
      <c r="EE40" s="6">
        <v>4</v>
      </c>
      <c r="EG40" s="4" t="s">
        <v>71</v>
      </c>
      <c r="EH40" s="4">
        <v>4</v>
      </c>
      <c r="EI40" s="4" t="s">
        <v>257</v>
      </c>
      <c r="EJ40" s="4" t="s">
        <v>74</v>
      </c>
      <c r="EK40" s="4" t="s">
        <v>230</v>
      </c>
      <c r="EL40" s="6">
        <v>0.17</v>
      </c>
      <c r="EM40" s="4">
        <v>140</v>
      </c>
      <c r="EN40" s="6">
        <v>24.64</v>
      </c>
      <c r="EO40" s="4" t="s">
        <v>104</v>
      </c>
      <c r="EP40" s="4" t="s">
        <v>177</v>
      </c>
      <c r="EQ40" s="4" t="s">
        <v>178</v>
      </c>
      <c r="ER40" s="4">
        <v>0.5</v>
      </c>
      <c r="ES40" s="6">
        <v>2</v>
      </c>
      <c r="EU40" s="4" t="s">
        <v>71</v>
      </c>
      <c r="EV40" s="4">
        <v>4</v>
      </c>
      <c r="EW40" s="4" t="s">
        <v>126</v>
      </c>
      <c r="EX40" s="4" t="s">
        <v>74</v>
      </c>
      <c r="EY40" s="4" t="s">
        <v>233</v>
      </c>
      <c r="EZ40" s="6">
        <v>0.8</v>
      </c>
      <c r="FA40" s="4">
        <v>253</v>
      </c>
      <c r="FB40" s="6">
        <v>202.4</v>
      </c>
      <c r="FC40" s="4" t="s">
        <v>104</v>
      </c>
      <c r="FD40" s="4" t="s">
        <v>177</v>
      </c>
      <c r="FE40" s="4" t="s">
        <v>78</v>
      </c>
      <c r="FF40" s="4">
        <v>2</v>
      </c>
      <c r="FG40" s="6">
        <v>8</v>
      </c>
    </row>
    <row r="41" spans="1:219" x14ac:dyDescent="0.25">
      <c r="A41" t="s">
        <v>173</v>
      </c>
      <c r="C41" s="4" t="s">
        <v>258</v>
      </c>
      <c r="D41" s="4" t="s">
        <v>259</v>
      </c>
      <c r="F41" s="4">
        <v>1400</v>
      </c>
      <c r="H41" s="4" t="s">
        <v>69</v>
      </c>
      <c r="I41" s="4">
        <v>8.73</v>
      </c>
      <c r="J41" s="6">
        <v>29.41</v>
      </c>
      <c r="L41" s="6">
        <v>256.7</v>
      </c>
      <c r="V41" s="4">
        <v>13.43</v>
      </c>
      <c r="X41" s="4">
        <v>0.8</v>
      </c>
      <c r="Y41" s="6">
        <v>24.51</v>
      </c>
      <c r="Z41" s="4">
        <v>1.5</v>
      </c>
      <c r="AH41" t="s">
        <v>70</v>
      </c>
      <c r="AI41" s="6" t="s">
        <v>70</v>
      </c>
      <c r="AK41" t="s">
        <v>70</v>
      </c>
      <c r="AL41" t="s">
        <v>70</v>
      </c>
      <c r="AM41" s="4">
        <v>3.96</v>
      </c>
      <c r="BA41" s="4" t="s">
        <v>71</v>
      </c>
      <c r="BB41" s="4">
        <v>4</v>
      </c>
      <c r="BC41" s="4" t="s">
        <v>218</v>
      </c>
      <c r="BD41" s="4" t="s">
        <v>74</v>
      </c>
      <c r="BE41" s="4" t="s">
        <v>219</v>
      </c>
      <c r="BF41" s="6">
        <v>0.11</v>
      </c>
      <c r="BG41" s="4">
        <v>135</v>
      </c>
      <c r="BH41" s="6">
        <v>15.66</v>
      </c>
      <c r="BI41" s="4" t="s">
        <v>104</v>
      </c>
      <c r="BJ41" s="4" t="s">
        <v>177</v>
      </c>
      <c r="BK41" s="4" t="s">
        <v>178</v>
      </c>
      <c r="BL41" s="4">
        <v>0.5</v>
      </c>
      <c r="BM41" s="6">
        <v>2</v>
      </c>
      <c r="BO41" s="4" t="s">
        <v>71</v>
      </c>
      <c r="BP41" s="4">
        <v>1</v>
      </c>
      <c r="BQ41" s="4" t="s">
        <v>220</v>
      </c>
      <c r="BR41" s="4" t="s">
        <v>74</v>
      </c>
      <c r="BS41" s="4" t="s">
        <v>221</v>
      </c>
      <c r="BT41" s="6">
        <v>0.03</v>
      </c>
      <c r="BU41" s="4">
        <v>135</v>
      </c>
      <c r="BV41" s="6">
        <v>4.7300000000000004</v>
      </c>
      <c r="BW41" s="4" t="s">
        <v>104</v>
      </c>
      <c r="BX41" s="4" t="s">
        <v>177</v>
      </c>
      <c r="BY41" s="4" t="s">
        <v>178</v>
      </c>
      <c r="BZ41" s="4">
        <v>0.5</v>
      </c>
      <c r="CA41" s="6">
        <v>0.5</v>
      </c>
      <c r="CC41" s="4" t="s">
        <v>71</v>
      </c>
      <c r="CD41" s="4">
        <v>4</v>
      </c>
      <c r="CE41" s="4" t="s">
        <v>236</v>
      </c>
      <c r="CF41" s="4" t="s">
        <v>74</v>
      </c>
      <c r="CG41" s="4" t="s">
        <v>237</v>
      </c>
      <c r="CH41" s="6">
        <v>0.25</v>
      </c>
      <c r="CI41" s="4">
        <v>145</v>
      </c>
      <c r="CJ41" s="6">
        <v>36.54</v>
      </c>
      <c r="CK41" s="4" t="s">
        <v>104</v>
      </c>
      <c r="CL41" s="4" t="s">
        <v>177</v>
      </c>
      <c r="CM41" s="4" t="s">
        <v>178</v>
      </c>
      <c r="CN41" s="4">
        <v>0.5</v>
      </c>
      <c r="CO41" s="6">
        <v>2</v>
      </c>
      <c r="CQ41" s="4" t="s">
        <v>71</v>
      </c>
      <c r="CR41" s="4">
        <v>4</v>
      </c>
      <c r="CS41" s="4" t="s">
        <v>238</v>
      </c>
      <c r="CT41" s="4" t="s">
        <v>74</v>
      </c>
      <c r="CU41" s="4" t="s">
        <v>232</v>
      </c>
      <c r="CV41" s="6">
        <v>0.28000000000000003</v>
      </c>
      <c r="CW41" s="4">
        <v>160</v>
      </c>
      <c r="CX41" s="6">
        <v>45.44</v>
      </c>
      <c r="CY41" s="4" t="s">
        <v>104</v>
      </c>
      <c r="CZ41" s="4" t="s">
        <v>177</v>
      </c>
      <c r="DA41" s="4" t="s">
        <v>178</v>
      </c>
      <c r="DB41" s="4">
        <v>0.5</v>
      </c>
      <c r="DC41" s="6">
        <v>2</v>
      </c>
      <c r="DE41" s="4" t="s">
        <v>71</v>
      </c>
      <c r="DF41" s="4">
        <v>4</v>
      </c>
      <c r="DG41" s="4" t="s">
        <v>239</v>
      </c>
      <c r="DH41" s="4" t="s">
        <v>74</v>
      </c>
      <c r="DI41" s="4" t="s">
        <v>240</v>
      </c>
      <c r="DJ41" s="6">
        <v>0.32</v>
      </c>
      <c r="DK41" s="4">
        <v>160</v>
      </c>
      <c r="DL41" s="6">
        <v>52.48</v>
      </c>
      <c r="DM41" s="4" t="s">
        <v>104</v>
      </c>
      <c r="DN41" s="4" t="s">
        <v>177</v>
      </c>
      <c r="DO41" s="4" t="s">
        <v>178</v>
      </c>
      <c r="DP41" s="4">
        <v>0.5</v>
      </c>
      <c r="DQ41" s="6">
        <v>2</v>
      </c>
      <c r="DS41" s="4" t="s">
        <v>71</v>
      </c>
      <c r="DT41" s="4">
        <v>4</v>
      </c>
      <c r="DU41" s="4" t="s">
        <v>241</v>
      </c>
      <c r="DV41" s="4" t="s">
        <v>74</v>
      </c>
      <c r="DW41" s="4" t="s">
        <v>242</v>
      </c>
      <c r="DX41" s="6">
        <v>0.36</v>
      </c>
      <c r="DY41" s="4">
        <v>185</v>
      </c>
      <c r="DZ41" s="6">
        <v>66.599999999999994</v>
      </c>
      <c r="EA41" s="4" t="s">
        <v>104</v>
      </c>
      <c r="EB41" s="4" t="s">
        <v>177</v>
      </c>
      <c r="EC41" s="4" t="s">
        <v>178</v>
      </c>
      <c r="ED41" s="4">
        <v>0.5</v>
      </c>
      <c r="EE41" s="6">
        <v>2</v>
      </c>
      <c r="EG41" s="4" t="s">
        <v>71</v>
      </c>
      <c r="EH41" s="4">
        <v>12</v>
      </c>
      <c r="EI41" s="4" t="s">
        <v>260</v>
      </c>
      <c r="EJ41" s="4" t="s">
        <v>74</v>
      </c>
      <c r="EK41" s="4" t="s">
        <v>244</v>
      </c>
      <c r="EL41" s="6">
        <v>1.5</v>
      </c>
      <c r="EM41" s="4">
        <v>185</v>
      </c>
      <c r="EN41" s="6">
        <v>277.5</v>
      </c>
      <c r="EO41" s="4" t="s">
        <v>104</v>
      </c>
      <c r="EP41" s="4" t="s">
        <v>177</v>
      </c>
      <c r="EQ41" s="4" t="s">
        <v>78</v>
      </c>
      <c r="ER41" s="4">
        <v>2</v>
      </c>
      <c r="ES41" s="6">
        <v>24</v>
      </c>
      <c r="EU41" s="4" t="s">
        <v>71</v>
      </c>
      <c r="EV41" s="4">
        <v>4</v>
      </c>
      <c r="EW41" s="4" t="s">
        <v>115</v>
      </c>
      <c r="EX41" s="4" t="s">
        <v>74</v>
      </c>
      <c r="EY41" s="4" t="s">
        <v>245</v>
      </c>
      <c r="EZ41" s="6">
        <v>1</v>
      </c>
      <c r="FA41" s="4">
        <v>289</v>
      </c>
      <c r="FB41" s="6">
        <v>289</v>
      </c>
      <c r="FC41" s="4" t="s">
        <v>104</v>
      </c>
      <c r="FD41" s="4" t="s">
        <v>177</v>
      </c>
      <c r="FE41" s="4" t="s">
        <v>78</v>
      </c>
      <c r="FF41" s="4">
        <v>3.5</v>
      </c>
      <c r="FG41" s="6">
        <v>14</v>
      </c>
      <c r="FI41" s="4" t="s">
        <v>71</v>
      </c>
      <c r="FJ41" s="4">
        <v>4</v>
      </c>
      <c r="FK41" s="4" t="s">
        <v>261</v>
      </c>
      <c r="FL41" s="4" t="s">
        <v>74</v>
      </c>
      <c r="FM41" s="4" t="s">
        <v>253</v>
      </c>
      <c r="FN41" s="6">
        <v>0.2</v>
      </c>
      <c r="FO41" s="4">
        <v>140</v>
      </c>
      <c r="FP41" s="6">
        <v>29.12</v>
      </c>
      <c r="FQ41" s="4" t="s">
        <v>104</v>
      </c>
      <c r="FR41" s="4" t="s">
        <v>177</v>
      </c>
      <c r="FS41" s="4" t="s">
        <v>178</v>
      </c>
      <c r="FT41" s="4">
        <v>0.5</v>
      </c>
      <c r="FU41" s="6">
        <v>2</v>
      </c>
    </row>
    <row r="42" spans="1:219" x14ac:dyDescent="0.25">
      <c r="A42" t="s">
        <v>173</v>
      </c>
      <c r="C42" s="4" t="s">
        <v>262</v>
      </c>
      <c r="D42" s="4" t="s">
        <v>70</v>
      </c>
      <c r="F42" s="4">
        <v>1400</v>
      </c>
      <c r="H42" s="4" t="s">
        <v>69</v>
      </c>
      <c r="I42" s="4">
        <v>4.8</v>
      </c>
      <c r="J42" s="6">
        <v>29.41</v>
      </c>
      <c r="L42" s="6">
        <v>141.15</v>
      </c>
      <c r="V42" s="4">
        <v>9.19</v>
      </c>
      <c r="Y42" s="6">
        <v>4.42</v>
      </c>
      <c r="Z42" s="4">
        <v>1.5</v>
      </c>
      <c r="AH42" t="s">
        <v>70</v>
      </c>
      <c r="AI42" s="6" t="s">
        <v>70</v>
      </c>
      <c r="AK42" t="s">
        <v>70</v>
      </c>
      <c r="AL42" t="s">
        <v>70</v>
      </c>
      <c r="AM42" s="4">
        <v>0.96</v>
      </c>
      <c r="BA42" s="4" t="s">
        <v>71</v>
      </c>
      <c r="BB42" s="4">
        <v>4</v>
      </c>
      <c r="BC42" s="4" t="s">
        <v>263</v>
      </c>
      <c r="BD42" s="4" t="s">
        <v>74</v>
      </c>
      <c r="BE42" s="4" t="s">
        <v>240</v>
      </c>
      <c r="BF42" s="6">
        <v>0.34</v>
      </c>
      <c r="BG42" s="4">
        <v>160</v>
      </c>
      <c r="BH42" s="6">
        <v>55.04</v>
      </c>
      <c r="BI42" s="4" t="s">
        <v>104</v>
      </c>
      <c r="BJ42" s="4" t="s">
        <v>177</v>
      </c>
      <c r="BK42" s="4" t="s">
        <v>178</v>
      </c>
      <c r="BL42" s="4">
        <v>0.5</v>
      </c>
      <c r="BM42" s="6">
        <v>2</v>
      </c>
      <c r="BO42" s="4" t="s">
        <v>71</v>
      </c>
      <c r="BP42" s="4">
        <v>2</v>
      </c>
      <c r="BQ42" s="4" t="s">
        <v>194</v>
      </c>
      <c r="BR42" s="4" t="s">
        <v>74</v>
      </c>
      <c r="BS42" s="4" t="s">
        <v>195</v>
      </c>
      <c r="BT42" s="6">
        <v>0.03</v>
      </c>
      <c r="BU42" s="4">
        <v>135</v>
      </c>
      <c r="BV42" s="6">
        <v>4.8600000000000003</v>
      </c>
      <c r="BW42" s="4" t="s">
        <v>104</v>
      </c>
      <c r="BX42" s="4" t="s">
        <v>177</v>
      </c>
      <c r="BY42" s="4" t="s">
        <v>178</v>
      </c>
      <c r="BZ42" s="4">
        <v>0.5</v>
      </c>
      <c r="CA42" s="6">
        <v>1</v>
      </c>
      <c r="CC42" s="4" t="s">
        <v>71</v>
      </c>
      <c r="CD42" s="4">
        <v>1</v>
      </c>
      <c r="CE42" s="4" t="s">
        <v>193</v>
      </c>
      <c r="CF42" s="4" t="s">
        <v>74</v>
      </c>
      <c r="CG42" s="4" t="s">
        <v>180</v>
      </c>
      <c r="CH42" s="6">
        <v>0</v>
      </c>
      <c r="CI42" s="4">
        <v>185</v>
      </c>
      <c r="CJ42" s="6">
        <v>1.1100000000000001</v>
      </c>
      <c r="CK42" s="4" t="s">
        <v>104</v>
      </c>
      <c r="CL42" s="4" t="s">
        <v>177</v>
      </c>
      <c r="CM42" s="4" t="s">
        <v>178</v>
      </c>
      <c r="CN42" s="4">
        <v>0.5</v>
      </c>
      <c r="CO42" s="6">
        <v>0.5</v>
      </c>
      <c r="CQ42" s="4" t="s">
        <v>71</v>
      </c>
      <c r="CR42" s="4">
        <v>2</v>
      </c>
      <c r="CS42" s="4" t="s">
        <v>264</v>
      </c>
      <c r="CT42" s="4" t="s">
        <v>74</v>
      </c>
      <c r="CU42" s="4" t="s">
        <v>92</v>
      </c>
      <c r="CV42" s="6">
        <v>0</v>
      </c>
      <c r="CW42" s="4">
        <v>225</v>
      </c>
      <c r="CX42" s="6">
        <v>1.8</v>
      </c>
      <c r="CY42" s="4" t="s">
        <v>104</v>
      </c>
      <c r="CZ42" s="4" t="s">
        <v>177</v>
      </c>
      <c r="DA42" s="4" t="s">
        <v>178</v>
      </c>
      <c r="DB42" s="4">
        <v>0.5</v>
      </c>
      <c r="DC42" s="6">
        <v>1</v>
      </c>
      <c r="DE42" s="4" t="s">
        <v>71</v>
      </c>
      <c r="DF42" s="4">
        <v>14</v>
      </c>
      <c r="DG42" s="4" t="s">
        <v>208</v>
      </c>
      <c r="DH42" s="4" t="s">
        <v>74</v>
      </c>
      <c r="DI42" s="4" t="s">
        <v>209</v>
      </c>
      <c r="DJ42" s="6">
        <v>0.35</v>
      </c>
      <c r="DK42" s="4">
        <v>135</v>
      </c>
      <c r="DL42" s="6">
        <v>47.25</v>
      </c>
      <c r="DM42" s="4" t="s">
        <v>104</v>
      </c>
      <c r="DN42" s="4" t="s">
        <v>177</v>
      </c>
      <c r="DO42" s="4" t="s">
        <v>178</v>
      </c>
      <c r="DP42" s="4">
        <v>0.5</v>
      </c>
      <c r="DQ42" s="6">
        <v>7</v>
      </c>
      <c r="DS42" s="4" t="s">
        <v>71</v>
      </c>
      <c r="DT42" s="4">
        <v>4</v>
      </c>
      <c r="DU42" s="4" t="s">
        <v>181</v>
      </c>
      <c r="DV42" s="4" t="s">
        <v>74</v>
      </c>
      <c r="DW42" s="4" t="s">
        <v>200</v>
      </c>
      <c r="DX42" s="6">
        <v>0.05</v>
      </c>
      <c r="DY42" s="4">
        <v>135</v>
      </c>
      <c r="DZ42" s="6">
        <v>7.02</v>
      </c>
      <c r="EA42" s="4" t="s">
        <v>104</v>
      </c>
      <c r="EB42" s="4" t="s">
        <v>177</v>
      </c>
      <c r="EC42" s="4" t="s">
        <v>178</v>
      </c>
      <c r="ED42" s="4">
        <v>0.5</v>
      </c>
      <c r="EE42" s="6">
        <v>2</v>
      </c>
      <c r="EG42" s="4" t="s">
        <v>71</v>
      </c>
      <c r="EH42" s="4">
        <v>4</v>
      </c>
      <c r="EI42" s="4" t="s">
        <v>190</v>
      </c>
      <c r="EJ42" s="4" t="s">
        <v>74</v>
      </c>
      <c r="EK42" s="4" t="s">
        <v>199</v>
      </c>
      <c r="EL42" s="6">
        <v>0.04</v>
      </c>
      <c r="EM42" s="4">
        <v>135</v>
      </c>
      <c r="EN42" s="6">
        <v>6.48</v>
      </c>
      <c r="EO42" s="4" t="s">
        <v>104</v>
      </c>
      <c r="EP42" s="4" t="s">
        <v>177</v>
      </c>
      <c r="EQ42" s="4" t="s">
        <v>178</v>
      </c>
      <c r="ER42" s="4">
        <v>0.5</v>
      </c>
      <c r="ES42" s="6">
        <v>2</v>
      </c>
      <c r="EU42" s="4" t="s">
        <v>71</v>
      </c>
      <c r="EV42" s="4">
        <v>16</v>
      </c>
      <c r="EW42" s="4" t="s">
        <v>265</v>
      </c>
      <c r="EX42" s="4" t="s">
        <v>74</v>
      </c>
      <c r="EY42" s="4" t="s">
        <v>266</v>
      </c>
      <c r="EZ42" s="6">
        <v>0.17</v>
      </c>
      <c r="FA42" s="4">
        <v>135</v>
      </c>
      <c r="FB42" s="6">
        <v>23.76</v>
      </c>
      <c r="FC42" s="4" t="s">
        <v>104</v>
      </c>
      <c r="FD42" s="4" t="s">
        <v>177</v>
      </c>
      <c r="FE42" s="4" t="s">
        <v>178</v>
      </c>
      <c r="FF42" s="4">
        <v>0.5</v>
      </c>
      <c r="FG42" s="6">
        <v>8</v>
      </c>
    </row>
    <row r="43" spans="1:219" x14ac:dyDescent="0.25">
      <c r="A43" t="s">
        <v>173</v>
      </c>
      <c r="C43" s="4" t="s">
        <v>267</v>
      </c>
      <c r="D43" s="4" t="s">
        <v>70</v>
      </c>
      <c r="F43" s="4">
        <v>1400</v>
      </c>
      <c r="H43" s="4" t="s">
        <v>69</v>
      </c>
      <c r="I43" s="4">
        <v>5.25</v>
      </c>
      <c r="J43" s="6">
        <v>29.41</v>
      </c>
      <c r="L43" s="6">
        <v>154.38999999999999</v>
      </c>
      <c r="V43" s="4">
        <v>13.43</v>
      </c>
      <c r="Y43" s="6">
        <v>6.91</v>
      </c>
      <c r="Z43" s="4">
        <v>1.5</v>
      </c>
      <c r="AH43" t="s">
        <v>70</v>
      </c>
      <c r="AI43" s="6" t="s">
        <v>70</v>
      </c>
      <c r="AK43" t="s">
        <v>70</v>
      </c>
      <c r="AL43" t="s">
        <v>70</v>
      </c>
      <c r="AM43" s="4">
        <v>1.46</v>
      </c>
      <c r="BA43" s="4" t="s">
        <v>71</v>
      </c>
      <c r="BB43" s="4">
        <v>4</v>
      </c>
      <c r="BC43" s="4" t="s">
        <v>268</v>
      </c>
      <c r="BD43" s="4" t="s">
        <v>74</v>
      </c>
      <c r="BE43" s="4" t="s">
        <v>269</v>
      </c>
      <c r="BF43" s="6">
        <v>0.49</v>
      </c>
      <c r="BG43" s="4">
        <v>185</v>
      </c>
      <c r="BH43" s="6">
        <v>91.02</v>
      </c>
      <c r="BI43" s="4" t="s">
        <v>104</v>
      </c>
      <c r="BJ43" s="4" t="s">
        <v>177</v>
      </c>
      <c r="BK43" s="4" t="s">
        <v>178</v>
      </c>
      <c r="BL43" s="4">
        <v>0.5</v>
      </c>
      <c r="BM43" s="6">
        <v>2</v>
      </c>
      <c r="BO43" s="4" t="s">
        <v>71</v>
      </c>
      <c r="BP43" s="4">
        <v>2</v>
      </c>
      <c r="BQ43" s="4" t="s">
        <v>270</v>
      </c>
      <c r="BR43" s="4" t="s">
        <v>74</v>
      </c>
      <c r="BS43" s="4" t="s">
        <v>219</v>
      </c>
      <c r="BT43" s="6">
        <v>0.05</v>
      </c>
      <c r="BU43" s="4">
        <v>135</v>
      </c>
      <c r="BV43" s="6">
        <v>7.56</v>
      </c>
      <c r="BW43" s="4" t="s">
        <v>104</v>
      </c>
      <c r="BX43" s="4" t="s">
        <v>177</v>
      </c>
      <c r="BY43" s="4" t="s">
        <v>178</v>
      </c>
      <c r="BZ43" s="4">
        <v>0.5</v>
      </c>
      <c r="CA43" s="6">
        <v>1</v>
      </c>
      <c r="CC43" s="4" t="s">
        <v>71</v>
      </c>
      <c r="CD43" s="4">
        <v>1</v>
      </c>
      <c r="CE43" s="4" t="s">
        <v>214</v>
      </c>
      <c r="CF43" s="4" t="s">
        <v>74</v>
      </c>
      <c r="CG43" s="4" t="s">
        <v>199</v>
      </c>
      <c r="CH43" s="6">
        <v>0.01</v>
      </c>
      <c r="CI43" s="4">
        <v>135</v>
      </c>
      <c r="CJ43" s="6">
        <v>1.35</v>
      </c>
      <c r="CK43" s="4" t="s">
        <v>104</v>
      </c>
      <c r="CL43" s="4" t="s">
        <v>177</v>
      </c>
      <c r="CM43" s="4" t="s">
        <v>178</v>
      </c>
      <c r="CN43" s="4">
        <v>2</v>
      </c>
      <c r="CO43" s="6">
        <v>2</v>
      </c>
      <c r="CQ43" s="4" t="s">
        <v>71</v>
      </c>
      <c r="CR43" s="4">
        <v>2</v>
      </c>
      <c r="CS43" s="4" t="s">
        <v>84</v>
      </c>
      <c r="CT43" s="4" t="s">
        <v>74</v>
      </c>
      <c r="CU43" s="4" t="s">
        <v>180</v>
      </c>
      <c r="CV43" s="6">
        <v>0.01</v>
      </c>
      <c r="CW43" s="4">
        <v>195</v>
      </c>
      <c r="CX43" s="6">
        <v>1.95</v>
      </c>
      <c r="CY43" s="4" t="s">
        <v>104</v>
      </c>
      <c r="CZ43" s="4" t="s">
        <v>177</v>
      </c>
      <c r="DA43" s="4" t="s">
        <v>178</v>
      </c>
      <c r="DB43" s="4">
        <v>0.5</v>
      </c>
      <c r="DC43" s="6">
        <v>1</v>
      </c>
      <c r="DE43" s="4" t="s">
        <v>71</v>
      </c>
      <c r="DF43" s="4">
        <v>16</v>
      </c>
      <c r="DG43" s="4" t="s">
        <v>271</v>
      </c>
      <c r="DH43" s="4" t="s">
        <v>74</v>
      </c>
      <c r="DI43" s="4" t="s">
        <v>221</v>
      </c>
      <c r="DJ43" s="6">
        <v>0.53</v>
      </c>
      <c r="DK43" s="4">
        <v>135</v>
      </c>
      <c r="DL43" s="6">
        <v>72.63</v>
      </c>
      <c r="DM43" s="4" t="s">
        <v>104</v>
      </c>
      <c r="DN43" s="4" t="s">
        <v>177</v>
      </c>
      <c r="DO43" s="4" t="s">
        <v>178</v>
      </c>
      <c r="DP43" s="4">
        <v>0.5</v>
      </c>
      <c r="DQ43" s="6">
        <v>8</v>
      </c>
      <c r="DS43" s="4" t="s">
        <v>71</v>
      </c>
      <c r="DT43" s="4">
        <v>8</v>
      </c>
      <c r="DU43" s="4" t="s">
        <v>272</v>
      </c>
      <c r="DV43" s="4" t="s">
        <v>74</v>
      </c>
      <c r="DW43" s="4" t="s">
        <v>209</v>
      </c>
      <c r="DX43" s="6">
        <v>0.19</v>
      </c>
      <c r="DY43" s="4">
        <v>135</v>
      </c>
      <c r="DZ43" s="6">
        <v>26.19</v>
      </c>
      <c r="EA43" s="4" t="s">
        <v>104</v>
      </c>
      <c r="EB43" s="4" t="s">
        <v>177</v>
      </c>
      <c r="EC43" s="4" t="s">
        <v>178</v>
      </c>
      <c r="ED43" s="4">
        <v>0.5</v>
      </c>
      <c r="EE43" s="6">
        <v>4</v>
      </c>
      <c r="EG43" s="4" t="s">
        <v>71</v>
      </c>
      <c r="EH43" s="4">
        <v>8</v>
      </c>
      <c r="EI43" s="4" t="s">
        <v>273</v>
      </c>
      <c r="EJ43" s="4" t="s">
        <v>74</v>
      </c>
      <c r="EK43" s="4" t="s">
        <v>211</v>
      </c>
      <c r="EL43" s="6">
        <v>0.15</v>
      </c>
      <c r="EM43" s="4">
        <v>135</v>
      </c>
      <c r="EN43" s="6">
        <v>20.52</v>
      </c>
      <c r="EO43" s="4" t="s">
        <v>104</v>
      </c>
      <c r="EP43" s="4" t="s">
        <v>177</v>
      </c>
      <c r="EQ43" s="4" t="s">
        <v>178</v>
      </c>
      <c r="ER43" s="4">
        <v>0.5</v>
      </c>
      <c r="ES43" s="6">
        <v>4</v>
      </c>
      <c r="EU43" s="4" t="s">
        <v>71</v>
      </c>
      <c r="EV43" s="4">
        <v>4</v>
      </c>
      <c r="EW43" s="4" t="s">
        <v>274</v>
      </c>
      <c r="EX43" s="4" t="s">
        <v>74</v>
      </c>
      <c r="EY43" s="4" t="s">
        <v>195</v>
      </c>
      <c r="EZ43" s="6">
        <v>0.06</v>
      </c>
      <c r="FA43" s="4">
        <v>135</v>
      </c>
      <c r="FB43" s="6">
        <v>9.18</v>
      </c>
      <c r="FC43" s="4" t="s">
        <v>104</v>
      </c>
      <c r="FD43" s="4" t="s">
        <v>177</v>
      </c>
      <c r="FE43" s="4" t="s">
        <v>178</v>
      </c>
      <c r="FF43" s="4">
        <v>0.5</v>
      </c>
      <c r="FG43" s="6">
        <v>2</v>
      </c>
    </row>
    <row r="44" spans="1:219" x14ac:dyDescent="0.25">
      <c r="A44" t="s">
        <v>173</v>
      </c>
      <c r="C44" s="4" t="s">
        <v>275</v>
      </c>
      <c r="D44" s="4" t="s">
        <v>276</v>
      </c>
      <c r="F44" s="4">
        <v>1400</v>
      </c>
      <c r="H44" s="4" t="s">
        <v>69</v>
      </c>
      <c r="I44" s="4">
        <v>6.31</v>
      </c>
      <c r="J44" s="6">
        <v>29.41</v>
      </c>
      <c r="L44" s="6">
        <v>185.56</v>
      </c>
      <c r="V44" s="4">
        <v>13.43</v>
      </c>
      <c r="Y44" s="6">
        <v>6.77</v>
      </c>
      <c r="Z44" s="4">
        <v>1.5</v>
      </c>
      <c r="AH44" t="s">
        <v>70</v>
      </c>
      <c r="AI44" s="6" t="s">
        <v>70</v>
      </c>
      <c r="AK44" t="s">
        <v>70</v>
      </c>
      <c r="AL44" t="s">
        <v>70</v>
      </c>
      <c r="AM44" s="4">
        <v>1.96</v>
      </c>
      <c r="BA44" s="4" t="s">
        <v>71</v>
      </c>
      <c r="BB44" s="4">
        <v>4</v>
      </c>
      <c r="BC44" s="4" t="s">
        <v>193</v>
      </c>
      <c r="BD44" s="4" t="s">
        <v>74</v>
      </c>
      <c r="BE44" s="4" t="s">
        <v>180</v>
      </c>
      <c r="BF44" s="6">
        <v>0.02</v>
      </c>
      <c r="BG44" s="4">
        <v>185</v>
      </c>
      <c r="BH44" s="6">
        <v>4.4400000000000004</v>
      </c>
      <c r="BI44" s="4" t="s">
        <v>104</v>
      </c>
      <c r="BJ44" s="4" t="s">
        <v>177</v>
      </c>
      <c r="BK44" s="4" t="s">
        <v>178</v>
      </c>
      <c r="BL44" s="4">
        <v>0.5</v>
      </c>
      <c r="BM44" s="6">
        <v>2</v>
      </c>
      <c r="BO44" s="4" t="s">
        <v>71</v>
      </c>
      <c r="BP44" s="4">
        <v>2</v>
      </c>
      <c r="BQ44" s="4" t="s">
        <v>204</v>
      </c>
      <c r="BR44" s="4" t="s">
        <v>74</v>
      </c>
      <c r="BS44" s="4" t="s">
        <v>205</v>
      </c>
      <c r="BT44" s="6">
        <v>0.01</v>
      </c>
      <c r="BU44" s="4">
        <v>135</v>
      </c>
      <c r="BV44" s="6">
        <v>2.4300000000000002</v>
      </c>
      <c r="BW44" s="4" t="s">
        <v>104</v>
      </c>
      <c r="BX44" s="4" t="s">
        <v>177</v>
      </c>
      <c r="BY44" s="4" t="s">
        <v>178</v>
      </c>
      <c r="BZ44" s="4">
        <v>0.5</v>
      </c>
      <c r="CA44" s="6">
        <v>1</v>
      </c>
      <c r="CC44" s="4" t="s">
        <v>71</v>
      </c>
      <c r="CD44" s="4">
        <v>1</v>
      </c>
      <c r="CE44" s="4" t="s">
        <v>201</v>
      </c>
      <c r="CF44" s="4" t="s">
        <v>74</v>
      </c>
      <c r="CG44" s="4" t="s">
        <v>202</v>
      </c>
      <c r="CH44" s="6">
        <v>0.01</v>
      </c>
      <c r="CI44" s="4">
        <v>135</v>
      </c>
      <c r="CJ44" s="6">
        <v>1.89</v>
      </c>
      <c r="CK44" s="4" t="s">
        <v>104</v>
      </c>
      <c r="CL44" s="4" t="s">
        <v>177</v>
      </c>
      <c r="CM44" s="4" t="s">
        <v>178</v>
      </c>
      <c r="CN44" s="4">
        <v>0.5</v>
      </c>
      <c r="CO44" s="6">
        <v>0.5</v>
      </c>
      <c r="CQ44" s="4" t="s">
        <v>71</v>
      </c>
      <c r="CR44" s="4">
        <v>12</v>
      </c>
      <c r="CS44" s="4" t="s">
        <v>272</v>
      </c>
      <c r="CT44" s="4" t="s">
        <v>74</v>
      </c>
      <c r="CU44" s="4" t="s">
        <v>209</v>
      </c>
      <c r="CV44" s="6">
        <v>0.27</v>
      </c>
      <c r="CW44" s="4">
        <v>135</v>
      </c>
      <c r="CX44" s="6">
        <v>37.26</v>
      </c>
      <c r="CY44" s="4" t="s">
        <v>104</v>
      </c>
      <c r="CZ44" s="4" t="s">
        <v>177</v>
      </c>
      <c r="DA44" s="4" t="s">
        <v>178</v>
      </c>
      <c r="DB44" s="4">
        <v>0.5</v>
      </c>
      <c r="DC44" s="6">
        <v>6</v>
      </c>
      <c r="DE44" s="4" t="s">
        <v>71</v>
      </c>
      <c r="DF44" s="4">
        <v>26</v>
      </c>
      <c r="DG44" s="4" t="s">
        <v>277</v>
      </c>
      <c r="DH44" s="4" t="s">
        <v>74</v>
      </c>
      <c r="DI44" s="4" t="s">
        <v>221</v>
      </c>
      <c r="DJ44" s="6">
        <v>0.83</v>
      </c>
      <c r="DK44" s="4">
        <v>135</v>
      </c>
      <c r="DL44" s="6">
        <v>112.32</v>
      </c>
      <c r="DM44" s="4" t="s">
        <v>104</v>
      </c>
      <c r="DN44" s="4" t="s">
        <v>177</v>
      </c>
      <c r="DO44" s="4" t="s">
        <v>178</v>
      </c>
      <c r="DP44" s="4">
        <v>0.5</v>
      </c>
      <c r="DQ44" s="6">
        <v>13</v>
      </c>
      <c r="DS44" s="4" t="s">
        <v>71</v>
      </c>
      <c r="DT44" s="4">
        <v>8</v>
      </c>
      <c r="DU44" s="4" t="s">
        <v>228</v>
      </c>
      <c r="DV44" s="4" t="s">
        <v>74</v>
      </c>
      <c r="DW44" s="4" t="s">
        <v>223</v>
      </c>
      <c r="DX44" s="6">
        <v>0.28999999999999998</v>
      </c>
      <c r="DY44" s="4">
        <v>135</v>
      </c>
      <c r="DZ44" s="6">
        <v>39.96</v>
      </c>
      <c r="EA44" s="4" t="s">
        <v>104</v>
      </c>
      <c r="EB44" s="4" t="s">
        <v>177</v>
      </c>
      <c r="EC44" s="4" t="s">
        <v>178</v>
      </c>
      <c r="ED44" s="4">
        <v>0.5</v>
      </c>
      <c r="EE44" s="6">
        <v>4</v>
      </c>
      <c r="EG44" s="4" t="s">
        <v>71</v>
      </c>
      <c r="EH44" s="4">
        <v>4</v>
      </c>
      <c r="EI44" s="4" t="s">
        <v>278</v>
      </c>
      <c r="EJ44" s="4" t="s">
        <v>74</v>
      </c>
      <c r="EK44" s="4" t="s">
        <v>279</v>
      </c>
      <c r="EL44" s="6">
        <v>0.57999999999999996</v>
      </c>
      <c r="EM44" s="4">
        <v>240</v>
      </c>
      <c r="EN44" s="6">
        <v>140.16</v>
      </c>
      <c r="EO44" s="4" t="s">
        <v>104</v>
      </c>
      <c r="EP44" s="4" t="s">
        <v>177</v>
      </c>
      <c r="EQ44" s="4" t="s">
        <v>78</v>
      </c>
      <c r="ER44" s="4">
        <v>2</v>
      </c>
      <c r="ES44" s="6">
        <v>8</v>
      </c>
    </row>
    <row r="45" spans="1:219" x14ac:dyDescent="0.25">
      <c r="A45" t="s">
        <v>173</v>
      </c>
      <c r="C45" s="4" t="s">
        <v>280</v>
      </c>
      <c r="D45" s="4" t="s">
        <v>281</v>
      </c>
      <c r="F45" s="4">
        <v>1400</v>
      </c>
      <c r="H45" s="4" t="s">
        <v>69</v>
      </c>
      <c r="I45" s="4">
        <v>6.2</v>
      </c>
      <c r="J45" s="6">
        <v>29.41</v>
      </c>
      <c r="L45" s="6">
        <v>182.32</v>
      </c>
      <c r="V45" s="4">
        <v>13.43</v>
      </c>
      <c r="X45" s="4">
        <v>0.8</v>
      </c>
      <c r="Y45" s="6">
        <v>2.1</v>
      </c>
      <c r="Z45" s="4">
        <v>1.5</v>
      </c>
      <c r="AH45" t="s">
        <v>70</v>
      </c>
      <c r="AI45" s="6" t="s">
        <v>70</v>
      </c>
      <c r="AK45" t="s">
        <v>70</v>
      </c>
      <c r="AL45" t="s">
        <v>70</v>
      </c>
      <c r="AM45" s="4">
        <v>1.96</v>
      </c>
      <c r="BA45" s="4" t="s">
        <v>71</v>
      </c>
      <c r="BB45" s="4">
        <v>2</v>
      </c>
      <c r="BC45" s="4" t="s">
        <v>264</v>
      </c>
      <c r="BD45" s="4" t="s">
        <v>74</v>
      </c>
      <c r="BE45" s="4" t="s">
        <v>92</v>
      </c>
      <c r="BF45" s="6">
        <v>0</v>
      </c>
      <c r="BG45" s="4">
        <v>225</v>
      </c>
      <c r="BH45" s="6">
        <v>1.8</v>
      </c>
      <c r="BI45" s="4" t="s">
        <v>104</v>
      </c>
      <c r="BJ45" s="4" t="s">
        <v>177</v>
      </c>
      <c r="BK45" s="4" t="s">
        <v>178</v>
      </c>
      <c r="BL45" s="4">
        <v>0.5</v>
      </c>
      <c r="BM45" s="6">
        <v>1</v>
      </c>
      <c r="BO45" s="4" t="s">
        <v>71</v>
      </c>
      <c r="BP45" s="4">
        <v>2</v>
      </c>
      <c r="BQ45" s="4" t="s">
        <v>79</v>
      </c>
      <c r="BR45" s="4" t="s">
        <v>74</v>
      </c>
      <c r="BS45" s="4" t="s">
        <v>80</v>
      </c>
      <c r="BT45" s="6">
        <v>0.01</v>
      </c>
      <c r="BU45" s="4">
        <v>170</v>
      </c>
      <c r="BV45" s="6">
        <v>2.72</v>
      </c>
      <c r="BW45" s="4" t="s">
        <v>104</v>
      </c>
      <c r="BX45" s="4" t="s">
        <v>177</v>
      </c>
      <c r="BY45" s="4" t="s">
        <v>178</v>
      </c>
      <c r="BZ45" s="4">
        <v>0.5</v>
      </c>
      <c r="CA45" s="6">
        <v>1</v>
      </c>
      <c r="CC45" s="4" t="s">
        <v>71</v>
      </c>
      <c r="CD45" s="4">
        <v>1</v>
      </c>
      <c r="CE45" s="4" t="s">
        <v>201</v>
      </c>
      <c r="CF45" s="4" t="s">
        <v>74</v>
      </c>
      <c r="CG45" s="4" t="s">
        <v>202</v>
      </c>
      <c r="CH45" s="6">
        <v>0.01</v>
      </c>
      <c r="CI45" s="4">
        <v>135</v>
      </c>
      <c r="CJ45" s="6">
        <v>1.89</v>
      </c>
      <c r="CK45" s="4" t="s">
        <v>104</v>
      </c>
      <c r="CL45" s="4" t="s">
        <v>177</v>
      </c>
      <c r="CM45" s="4" t="s">
        <v>178</v>
      </c>
      <c r="CN45" s="4">
        <v>0.5</v>
      </c>
      <c r="CO45" s="6">
        <v>0.5</v>
      </c>
      <c r="CQ45" s="4" t="s">
        <v>71</v>
      </c>
      <c r="CR45" s="4">
        <v>1</v>
      </c>
      <c r="CS45" s="4" t="s">
        <v>194</v>
      </c>
      <c r="CT45" s="4" t="s">
        <v>74</v>
      </c>
      <c r="CU45" s="4" t="s">
        <v>195</v>
      </c>
      <c r="CV45" s="6">
        <v>0.01</v>
      </c>
      <c r="CW45" s="4">
        <v>135</v>
      </c>
      <c r="CX45" s="6">
        <v>2.4300000000000002</v>
      </c>
      <c r="CY45" s="4" t="s">
        <v>104</v>
      </c>
      <c r="CZ45" s="4" t="s">
        <v>177</v>
      </c>
      <c r="DA45" s="4" t="s">
        <v>178</v>
      </c>
      <c r="DB45" s="4">
        <v>0.5</v>
      </c>
      <c r="DC45" s="6">
        <v>0.5</v>
      </c>
      <c r="DE45" s="4" t="s">
        <v>71</v>
      </c>
      <c r="DF45" s="4">
        <v>17</v>
      </c>
      <c r="DG45" s="4" t="s">
        <v>282</v>
      </c>
      <c r="DH45" s="4" t="s">
        <v>74</v>
      </c>
      <c r="DI45" s="4" t="s">
        <v>219</v>
      </c>
      <c r="DJ45" s="6">
        <v>0.45</v>
      </c>
      <c r="DK45" s="4">
        <v>135</v>
      </c>
      <c r="DL45" s="6">
        <v>61.97</v>
      </c>
      <c r="DM45" s="4" t="s">
        <v>104</v>
      </c>
      <c r="DN45" s="4" t="s">
        <v>177</v>
      </c>
      <c r="DO45" s="4" t="s">
        <v>178</v>
      </c>
      <c r="DP45" s="4">
        <v>0.5</v>
      </c>
      <c r="DQ45" s="6">
        <v>8.5</v>
      </c>
      <c r="DS45" s="4" t="s">
        <v>71</v>
      </c>
      <c r="DT45" s="4">
        <v>4</v>
      </c>
      <c r="DU45" s="4" t="s">
        <v>220</v>
      </c>
      <c r="DV45" s="4" t="s">
        <v>74</v>
      </c>
      <c r="DW45" s="4" t="s">
        <v>221</v>
      </c>
      <c r="DX45" s="6">
        <v>0.14000000000000001</v>
      </c>
      <c r="DY45" s="4">
        <v>135</v>
      </c>
      <c r="DZ45" s="6">
        <v>18.899999999999999</v>
      </c>
      <c r="EA45" s="4" t="s">
        <v>104</v>
      </c>
      <c r="EB45" s="4" t="s">
        <v>177</v>
      </c>
      <c r="EC45" s="4" t="s">
        <v>178</v>
      </c>
      <c r="ED45" s="4">
        <v>0.5</v>
      </c>
      <c r="EE45" s="6">
        <v>2</v>
      </c>
      <c r="EG45" s="4" t="s">
        <v>71</v>
      </c>
      <c r="EH45" s="4">
        <v>8</v>
      </c>
      <c r="EI45" s="4" t="s">
        <v>283</v>
      </c>
      <c r="EJ45" s="4" t="s">
        <v>74</v>
      </c>
      <c r="EK45" s="4" t="s">
        <v>230</v>
      </c>
      <c r="EL45" s="6">
        <v>0.33</v>
      </c>
      <c r="EM45" s="4">
        <v>140</v>
      </c>
      <c r="EN45" s="6">
        <v>47.04</v>
      </c>
      <c r="EO45" s="4" t="s">
        <v>104</v>
      </c>
      <c r="EP45" s="4" t="s">
        <v>177</v>
      </c>
      <c r="EQ45" s="4" t="s">
        <v>178</v>
      </c>
      <c r="ER45" s="4">
        <v>0.5</v>
      </c>
      <c r="ES45" s="6">
        <v>4</v>
      </c>
      <c r="EU45" s="4" t="s">
        <v>71</v>
      </c>
      <c r="EV45" s="4">
        <v>1</v>
      </c>
      <c r="EW45" s="4" t="s">
        <v>241</v>
      </c>
      <c r="EX45" s="4" t="s">
        <v>74</v>
      </c>
      <c r="EY45" s="4" t="s">
        <v>242</v>
      </c>
      <c r="EZ45" s="6">
        <v>0.09</v>
      </c>
      <c r="FA45" s="4">
        <v>185</v>
      </c>
      <c r="FB45" s="6">
        <v>16.649999999999999</v>
      </c>
      <c r="FC45" s="4" t="s">
        <v>104</v>
      </c>
      <c r="FD45" s="4" t="s">
        <v>177</v>
      </c>
      <c r="FE45" s="4" t="s">
        <v>178</v>
      </c>
      <c r="FF45" s="4">
        <v>0.5</v>
      </c>
      <c r="FG45" s="6">
        <v>0.5</v>
      </c>
      <c r="FI45" s="4" t="s">
        <v>71</v>
      </c>
      <c r="FJ45" s="4">
        <v>2</v>
      </c>
      <c r="FK45" s="4" t="s">
        <v>284</v>
      </c>
      <c r="FL45" s="4" t="s">
        <v>74</v>
      </c>
      <c r="FM45" s="4" t="s">
        <v>285</v>
      </c>
      <c r="FN45" s="6">
        <v>0.21</v>
      </c>
      <c r="FO45" s="4">
        <v>185</v>
      </c>
      <c r="FP45" s="6">
        <v>39.96</v>
      </c>
      <c r="FQ45" s="4" t="s">
        <v>104</v>
      </c>
      <c r="FR45" s="4" t="s">
        <v>177</v>
      </c>
      <c r="FS45" s="4" t="s">
        <v>78</v>
      </c>
      <c r="FT45" s="4">
        <v>2</v>
      </c>
      <c r="FU45" s="6">
        <v>4</v>
      </c>
      <c r="FW45" s="4" t="s">
        <v>71</v>
      </c>
      <c r="FX45" s="4">
        <v>2</v>
      </c>
      <c r="FY45" s="4" t="s">
        <v>278</v>
      </c>
      <c r="FZ45" s="4" t="s">
        <v>74</v>
      </c>
      <c r="GA45" s="4" t="s">
        <v>279</v>
      </c>
      <c r="GB45" s="6">
        <v>0.28999999999999998</v>
      </c>
      <c r="GC45" s="4">
        <v>240</v>
      </c>
      <c r="GD45" s="6">
        <v>70.08</v>
      </c>
      <c r="GE45" s="4" t="s">
        <v>104</v>
      </c>
      <c r="GF45" s="4" t="s">
        <v>177</v>
      </c>
      <c r="GG45" s="4" t="s">
        <v>78</v>
      </c>
      <c r="GH45" s="4">
        <v>2</v>
      </c>
      <c r="GI45" s="6">
        <v>4</v>
      </c>
      <c r="GK45" s="4" t="s">
        <v>71</v>
      </c>
      <c r="GL45" s="4">
        <v>8</v>
      </c>
      <c r="GM45" s="4" t="s">
        <v>286</v>
      </c>
      <c r="GN45" s="4" t="s">
        <v>74</v>
      </c>
      <c r="GO45" s="4" t="s">
        <v>209</v>
      </c>
      <c r="GP45" s="6">
        <v>0.19</v>
      </c>
      <c r="GQ45" s="4">
        <v>135</v>
      </c>
      <c r="GR45" s="6">
        <v>25.92</v>
      </c>
      <c r="GS45" s="4" t="s">
        <v>104</v>
      </c>
      <c r="GT45" s="4" t="s">
        <v>177</v>
      </c>
      <c r="GU45" s="4" t="s">
        <v>178</v>
      </c>
      <c r="GV45" s="4">
        <v>0.5</v>
      </c>
      <c r="GW45" s="6">
        <v>4</v>
      </c>
      <c r="GY45" s="4" t="s">
        <v>71</v>
      </c>
      <c r="GZ45" s="4">
        <v>8</v>
      </c>
      <c r="HA45" s="4" t="s">
        <v>228</v>
      </c>
      <c r="HB45" s="4" t="s">
        <v>74</v>
      </c>
      <c r="HC45" s="4" t="s">
        <v>223</v>
      </c>
      <c r="HD45" s="6">
        <v>0.28999999999999998</v>
      </c>
      <c r="HE45" s="4">
        <v>135</v>
      </c>
      <c r="HF45" s="6">
        <v>39.96</v>
      </c>
      <c r="HG45" s="4" t="s">
        <v>104</v>
      </c>
      <c r="HH45" s="4" t="s">
        <v>177</v>
      </c>
      <c r="HI45" s="4" t="s">
        <v>178</v>
      </c>
      <c r="HJ45" s="4">
        <v>0.5</v>
      </c>
      <c r="HK45" s="6">
        <v>4</v>
      </c>
    </row>
    <row r="46" spans="1:219" x14ac:dyDescent="0.25">
      <c r="A46" t="s">
        <v>173</v>
      </c>
      <c r="C46" s="4" t="s">
        <v>287</v>
      </c>
      <c r="D46" s="4" t="s">
        <v>288</v>
      </c>
      <c r="F46" s="4">
        <v>1400</v>
      </c>
      <c r="H46" s="4" t="s">
        <v>69</v>
      </c>
      <c r="I46" s="4">
        <v>8.66</v>
      </c>
      <c r="J46" s="6">
        <v>29.41</v>
      </c>
      <c r="L46" s="6">
        <v>254.54</v>
      </c>
      <c r="V46" s="4">
        <v>13.43</v>
      </c>
      <c r="Y46" s="6">
        <v>15.34</v>
      </c>
      <c r="Z46" s="4">
        <v>1.5</v>
      </c>
      <c r="AH46" t="s">
        <v>70</v>
      </c>
      <c r="AI46" s="6" t="s">
        <v>70</v>
      </c>
      <c r="AK46" t="s">
        <v>70</v>
      </c>
      <c r="AL46" t="s">
        <v>70</v>
      </c>
      <c r="AM46" s="4">
        <v>2.96</v>
      </c>
      <c r="BA46" s="4" t="s">
        <v>71</v>
      </c>
      <c r="BB46" s="4">
        <v>4</v>
      </c>
      <c r="BC46" s="4" t="s">
        <v>289</v>
      </c>
      <c r="BD46" s="4" t="s">
        <v>164</v>
      </c>
      <c r="BE46" s="4" t="s">
        <v>216</v>
      </c>
      <c r="BF46" s="6">
        <v>0.63</v>
      </c>
      <c r="BG46" s="4">
        <v>240</v>
      </c>
      <c r="BH46" s="6">
        <v>152.63999999999999</v>
      </c>
      <c r="BI46" s="4" t="s">
        <v>104</v>
      </c>
      <c r="BJ46" s="4" t="s">
        <v>177</v>
      </c>
      <c r="BK46" s="4" t="s">
        <v>78</v>
      </c>
      <c r="BL46" s="4">
        <v>2</v>
      </c>
      <c r="BM46" s="6">
        <v>8</v>
      </c>
      <c r="BO46" s="4" t="s">
        <v>71</v>
      </c>
      <c r="BP46" s="4">
        <v>4</v>
      </c>
      <c r="BQ46" s="4" t="s">
        <v>204</v>
      </c>
      <c r="BR46" s="4" t="s">
        <v>164</v>
      </c>
      <c r="BS46" s="4" t="s">
        <v>182</v>
      </c>
      <c r="BT46" s="6">
        <v>0.04</v>
      </c>
      <c r="BU46" s="4">
        <v>135</v>
      </c>
      <c r="BV46" s="6">
        <v>5.4</v>
      </c>
      <c r="BW46" s="4" t="s">
        <v>104</v>
      </c>
      <c r="BX46" s="4" t="s">
        <v>177</v>
      </c>
      <c r="BY46" s="4" t="s">
        <v>178</v>
      </c>
      <c r="BZ46" s="4">
        <v>0.5</v>
      </c>
      <c r="CA46" s="6">
        <v>2</v>
      </c>
      <c r="CC46" s="4" t="s">
        <v>71</v>
      </c>
      <c r="CD46" s="4">
        <v>1</v>
      </c>
      <c r="CE46" s="4" t="s">
        <v>273</v>
      </c>
      <c r="CF46" s="4" t="s">
        <v>164</v>
      </c>
      <c r="CG46" s="4" t="s">
        <v>211</v>
      </c>
      <c r="CH46" s="6">
        <v>0.02</v>
      </c>
      <c r="CI46" s="4">
        <v>135</v>
      </c>
      <c r="CJ46" s="6">
        <v>2.84</v>
      </c>
      <c r="CK46" s="4" t="s">
        <v>104</v>
      </c>
      <c r="CL46" s="4" t="s">
        <v>177</v>
      </c>
      <c r="CM46" s="4" t="s">
        <v>178</v>
      </c>
      <c r="CN46" s="4">
        <v>0.5</v>
      </c>
      <c r="CO46" s="6">
        <v>0.5</v>
      </c>
      <c r="CQ46" s="4" t="s">
        <v>71</v>
      </c>
      <c r="CR46" s="4">
        <v>18</v>
      </c>
      <c r="CS46" s="4" t="s">
        <v>274</v>
      </c>
      <c r="CT46" s="4" t="s">
        <v>164</v>
      </c>
      <c r="CU46" s="4" t="s">
        <v>195</v>
      </c>
      <c r="CV46" s="6">
        <v>0.32</v>
      </c>
      <c r="CW46" s="4">
        <v>135</v>
      </c>
      <c r="CX46" s="6">
        <v>43.74</v>
      </c>
      <c r="CY46" s="4" t="s">
        <v>104</v>
      </c>
      <c r="CZ46" s="4" t="s">
        <v>177</v>
      </c>
      <c r="DA46" s="4" t="s">
        <v>178</v>
      </c>
      <c r="DB46" s="4">
        <v>0.5</v>
      </c>
      <c r="DC46" s="6">
        <v>9</v>
      </c>
      <c r="DE46" s="4" t="s">
        <v>71</v>
      </c>
      <c r="DF46" s="4">
        <v>22</v>
      </c>
      <c r="DG46" s="4" t="s">
        <v>282</v>
      </c>
      <c r="DH46" s="4" t="s">
        <v>164</v>
      </c>
      <c r="DI46" s="4" t="s">
        <v>219</v>
      </c>
      <c r="DJ46" s="6">
        <v>0.63</v>
      </c>
      <c r="DK46" s="4">
        <v>135</v>
      </c>
      <c r="DL46" s="6">
        <v>86.13</v>
      </c>
      <c r="DM46" s="4" t="s">
        <v>104</v>
      </c>
      <c r="DN46" s="4" t="s">
        <v>177</v>
      </c>
      <c r="DO46" s="4" t="s">
        <v>178</v>
      </c>
      <c r="DP46" s="4">
        <v>0.5</v>
      </c>
      <c r="DQ46" s="6">
        <v>11</v>
      </c>
      <c r="DS46" s="4" t="s">
        <v>71</v>
      </c>
      <c r="DT46" s="4">
        <v>4</v>
      </c>
      <c r="DU46" s="4" t="s">
        <v>290</v>
      </c>
      <c r="DV46" s="4" t="s">
        <v>164</v>
      </c>
      <c r="DW46" s="4" t="s">
        <v>242</v>
      </c>
      <c r="DX46" s="6">
        <v>0.38</v>
      </c>
      <c r="DY46" s="4">
        <v>185</v>
      </c>
      <c r="DZ46" s="6">
        <v>71.78</v>
      </c>
      <c r="EA46" s="4" t="s">
        <v>104</v>
      </c>
      <c r="EB46" s="4" t="s">
        <v>177</v>
      </c>
      <c r="EC46" s="4" t="s">
        <v>178</v>
      </c>
      <c r="ED46" s="4">
        <v>0.5</v>
      </c>
      <c r="EE46" s="6">
        <v>2</v>
      </c>
      <c r="EG46" s="4" t="s">
        <v>71</v>
      </c>
      <c r="EH46" s="4">
        <v>4</v>
      </c>
      <c r="EI46" s="4" t="s">
        <v>291</v>
      </c>
      <c r="EJ46" s="4" t="s">
        <v>164</v>
      </c>
      <c r="EK46" s="4" t="s">
        <v>240</v>
      </c>
      <c r="EL46" s="6">
        <v>0.34</v>
      </c>
      <c r="EM46" s="4">
        <v>160</v>
      </c>
      <c r="EN46" s="6">
        <v>55.04</v>
      </c>
      <c r="EO46" s="4" t="s">
        <v>104</v>
      </c>
      <c r="EP46" s="4" t="s">
        <v>177</v>
      </c>
      <c r="EQ46" s="4" t="s">
        <v>178</v>
      </c>
      <c r="ER46" s="4">
        <v>0.5</v>
      </c>
      <c r="ES46" s="6">
        <v>2</v>
      </c>
      <c r="EU46" s="4" t="s">
        <v>71</v>
      </c>
      <c r="EV46" s="4">
        <v>4</v>
      </c>
      <c r="EW46" s="4" t="s">
        <v>292</v>
      </c>
      <c r="EX46" s="4" t="s">
        <v>164</v>
      </c>
      <c r="EY46" s="4" t="s">
        <v>237</v>
      </c>
      <c r="EZ46" s="6">
        <v>0.27</v>
      </c>
      <c r="FA46" s="4">
        <v>145</v>
      </c>
      <c r="FB46" s="6">
        <v>40.020000000000003</v>
      </c>
      <c r="FC46" s="4" t="s">
        <v>104</v>
      </c>
      <c r="FD46" s="4" t="s">
        <v>177</v>
      </c>
      <c r="FE46" s="4" t="s">
        <v>178</v>
      </c>
      <c r="FF46" s="4">
        <v>0.5</v>
      </c>
      <c r="FG46" s="6">
        <v>2</v>
      </c>
      <c r="FI46" s="4" t="s">
        <v>71</v>
      </c>
      <c r="FJ46" s="4">
        <v>4</v>
      </c>
      <c r="FK46" s="4" t="s">
        <v>293</v>
      </c>
      <c r="FL46" s="4" t="s">
        <v>164</v>
      </c>
      <c r="FM46" s="4" t="s">
        <v>253</v>
      </c>
      <c r="FN46" s="6">
        <v>0.2</v>
      </c>
      <c r="FO46" s="4">
        <v>140</v>
      </c>
      <c r="FP46" s="6">
        <v>29.12</v>
      </c>
      <c r="FQ46" s="4" t="s">
        <v>104</v>
      </c>
      <c r="FR46" s="4" t="s">
        <v>177</v>
      </c>
      <c r="FS46" s="4" t="s">
        <v>178</v>
      </c>
      <c r="FT46" s="4">
        <v>0.5</v>
      </c>
      <c r="FU46" s="6">
        <v>2</v>
      </c>
      <c r="FW46" s="4" t="s">
        <v>71</v>
      </c>
      <c r="FX46" s="4">
        <v>4</v>
      </c>
      <c r="FY46" s="4" t="s">
        <v>294</v>
      </c>
      <c r="FZ46" s="4" t="s">
        <v>164</v>
      </c>
      <c r="GA46" s="4" t="s">
        <v>230</v>
      </c>
      <c r="GB46" s="6">
        <v>0.17</v>
      </c>
      <c r="GC46" s="4">
        <v>140</v>
      </c>
      <c r="GD46" s="6">
        <v>24.64</v>
      </c>
      <c r="GE46" s="4" t="s">
        <v>104</v>
      </c>
      <c r="GF46" s="4" t="s">
        <v>177</v>
      </c>
      <c r="GG46" s="4" t="s">
        <v>178</v>
      </c>
      <c r="GH46" s="4">
        <v>0.5</v>
      </c>
      <c r="GI46" s="6">
        <v>2</v>
      </c>
    </row>
    <row r="47" spans="1:219" x14ac:dyDescent="0.25">
      <c r="A47" t="s">
        <v>173</v>
      </c>
      <c r="C47" s="4" t="s">
        <v>295</v>
      </c>
      <c r="D47" s="4" t="s">
        <v>296</v>
      </c>
      <c r="F47" s="4">
        <v>1400</v>
      </c>
      <c r="H47" s="4" t="s">
        <v>69</v>
      </c>
      <c r="I47" s="4">
        <v>8.26</v>
      </c>
      <c r="J47" s="6">
        <v>29.41</v>
      </c>
      <c r="L47" s="6">
        <v>242.91</v>
      </c>
      <c r="V47" s="4">
        <v>13.43</v>
      </c>
      <c r="Y47" s="6">
        <v>15.36</v>
      </c>
      <c r="Z47" s="4">
        <v>1.5</v>
      </c>
      <c r="AH47" t="s">
        <v>70</v>
      </c>
      <c r="AI47" s="6" t="s">
        <v>70</v>
      </c>
      <c r="AK47" t="s">
        <v>70</v>
      </c>
      <c r="AL47" t="s">
        <v>70</v>
      </c>
      <c r="AM47" s="4">
        <v>2.96</v>
      </c>
      <c r="BA47" s="4" t="s">
        <v>71</v>
      </c>
      <c r="BB47" s="4">
        <v>4</v>
      </c>
      <c r="BC47" s="4" t="s">
        <v>289</v>
      </c>
      <c r="BD47" s="4" t="s">
        <v>164</v>
      </c>
      <c r="BE47" s="4" t="s">
        <v>216</v>
      </c>
      <c r="BF47" s="6">
        <v>0.63</v>
      </c>
      <c r="BG47" s="4">
        <v>240</v>
      </c>
      <c r="BH47" s="6">
        <v>152.63999999999999</v>
      </c>
      <c r="BI47" s="4" t="s">
        <v>104</v>
      </c>
      <c r="BJ47" s="4" t="s">
        <v>177</v>
      </c>
      <c r="BK47" s="4" t="s">
        <v>78</v>
      </c>
      <c r="BL47" s="4">
        <v>2</v>
      </c>
      <c r="BM47" s="6">
        <v>8</v>
      </c>
      <c r="BO47" s="4" t="s">
        <v>71</v>
      </c>
      <c r="BP47" s="4">
        <v>1</v>
      </c>
      <c r="BQ47" s="4" t="s">
        <v>273</v>
      </c>
      <c r="BR47" s="4" t="s">
        <v>164</v>
      </c>
      <c r="BS47" s="4" t="s">
        <v>211</v>
      </c>
      <c r="BT47" s="6">
        <v>0.02</v>
      </c>
      <c r="BU47" s="4">
        <v>135</v>
      </c>
      <c r="BV47" s="6">
        <v>2.84</v>
      </c>
      <c r="BW47" s="4" t="s">
        <v>104</v>
      </c>
      <c r="BX47" s="4" t="s">
        <v>177</v>
      </c>
      <c r="BY47" s="4" t="s">
        <v>178</v>
      </c>
      <c r="BZ47" s="4">
        <v>0.5</v>
      </c>
      <c r="CA47" s="6">
        <v>0.5</v>
      </c>
      <c r="CC47" s="4" t="s">
        <v>71</v>
      </c>
      <c r="CD47" s="4">
        <v>4</v>
      </c>
      <c r="CE47" s="4" t="s">
        <v>274</v>
      </c>
      <c r="CF47" s="4" t="s">
        <v>164</v>
      </c>
      <c r="CG47" s="4" t="s">
        <v>195</v>
      </c>
      <c r="CH47" s="6">
        <v>7.0000000000000007E-2</v>
      </c>
      <c r="CI47" s="4">
        <v>135</v>
      </c>
      <c r="CJ47" s="6">
        <v>9.7200000000000006</v>
      </c>
      <c r="CK47" s="4" t="s">
        <v>104</v>
      </c>
      <c r="CL47" s="4" t="s">
        <v>177</v>
      </c>
      <c r="CM47" s="4" t="s">
        <v>178</v>
      </c>
      <c r="CN47" s="4">
        <v>0.5</v>
      </c>
      <c r="CO47" s="6">
        <v>2</v>
      </c>
      <c r="CQ47" s="4" t="s">
        <v>71</v>
      </c>
      <c r="CR47" s="4">
        <v>18</v>
      </c>
      <c r="CS47" s="4" t="s">
        <v>273</v>
      </c>
      <c r="CT47" s="4" t="s">
        <v>164</v>
      </c>
      <c r="CU47" s="4" t="s">
        <v>211</v>
      </c>
      <c r="CV47" s="6">
        <v>0.34</v>
      </c>
      <c r="CW47" s="4">
        <v>135</v>
      </c>
      <c r="CX47" s="6">
        <v>46.17</v>
      </c>
      <c r="CY47" s="4" t="s">
        <v>104</v>
      </c>
      <c r="CZ47" s="4" t="s">
        <v>177</v>
      </c>
      <c r="DA47" s="4" t="s">
        <v>178</v>
      </c>
      <c r="DB47" s="4">
        <v>0.5</v>
      </c>
      <c r="DC47" s="6">
        <v>9</v>
      </c>
      <c r="DE47" s="4" t="s">
        <v>71</v>
      </c>
      <c r="DF47" s="4">
        <v>22</v>
      </c>
      <c r="DG47" s="4" t="s">
        <v>282</v>
      </c>
      <c r="DH47" s="4" t="s">
        <v>164</v>
      </c>
      <c r="DI47" s="4" t="s">
        <v>219</v>
      </c>
      <c r="DJ47" s="6">
        <v>0.59</v>
      </c>
      <c r="DK47" s="4">
        <v>135</v>
      </c>
      <c r="DL47" s="6">
        <v>80.19</v>
      </c>
      <c r="DM47" s="4" t="s">
        <v>104</v>
      </c>
      <c r="DN47" s="4" t="s">
        <v>177</v>
      </c>
      <c r="DO47" s="4" t="s">
        <v>178</v>
      </c>
      <c r="DP47" s="4">
        <v>0.5</v>
      </c>
      <c r="DQ47" s="6">
        <v>11</v>
      </c>
      <c r="DS47" s="4" t="s">
        <v>71</v>
      </c>
      <c r="DT47" s="4">
        <v>4</v>
      </c>
      <c r="DU47" s="4" t="s">
        <v>290</v>
      </c>
      <c r="DV47" s="4" t="s">
        <v>164</v>
      </c>
      <c r="DW47" s="4" t="s">
        <v>242</v>
      </c>
      <c r="DX47" s="6">
        <v>0.38</v>
      </c>
      <c r="DY47" s="4">
        <v>185</v>
      </c>
      <c r="DZ47" s="6">
        <v>71.78</v>
      </c>
      <c r="EA47" s="4" t="s">
        <v>104</v>
      </c>
      <c r="EB47" s="4" t="s">
        <v>177</v>
      </c>
      <c r="EC47" s="4" t="s">
        <v>178</v>
      </c>
      <c r="ED47" s="4">
        <v>0.5</v>
      </c>
      <c r="EE47" s="6">
        <v>2</v>
      </c>
      <c r="EG47" s="4" t="s">
        <v>71</v>
      </c>
      <c r="EH47" s="4">
        <v>4</v>
      </c>
      <c r="EI47" s="4" t="s">
        <v>291</v>
      </c>
      <c r="EJ47" s="4" t="s">
        <v>164</v>
      </c>
      <c r="EK47" s="4" t="s">
        <v>240</v>
      </c>
      <c r="EL47" s="6">
        <v>0.34</v>
      </c>
      <c r="EM47" s="4">
        <v>160</v>
      </c>
      <c r="EN47" s="6">
        <v>55.04</v>
      </c>
      <c r="EO47" s="4" t="s">
        <v>104</v>
      </c>
      <c r="EP47" s="4" t="s">
        <v>177</v>
      </c>
      <c r="EQ47" s="4" t="s">
        <v>178</v>
      </c>
      <c r="ER47" s="4">
        <v>0.5</v>
      </c>
      <c r="ES47" s="6">
        <v>2</v>
      </c>
      <c r="EU47" s="4" t="s">
        <v>71</v>
      </c>
      <c r="EV47" s="4">
        <v>4</v>
      </c>
      <c r="EW47" s="4" t="s">
        <v>292</v>
      </c>
      <c r="EX47" s="4" t="s">
        <v>164</v>
      </c>
      <c r="EY47" s="4" t="s">
        <v>237</v>
      </c>
      <c r="EZ47" s="6">
        <v>0.27</v>
      </c>
      <c r="FA47" s="4">
        <v>145</v>
      </c>
      <c r="FB47" s="6">
        <v>40.020000000000003</v>
      </c>
      <c r="FC47" s="4" t="s">
        <v>104</v>
      </c>
      <c r="FD47" s="4" t="s">
        <v>177</v>
      </c>
      <c r="FE47" s="4" t="s">
        <v>178</v>
      </c>
      <c r="FF47" s="4">
        <v>0.5</v>
      </c>
      <c r="FG47" s="6">
        <v>2</v>
      </c>
      <c r="FI47" s="4" t="s">
        <v>71</v>
      </c>
      <c r="FJ47" s="4">
        <v>4</v>
      </c>
      <c r="FK47" s="4" t="s">
        <v>293</v>
      </c>
      <c r="FL47" s="4" t="s">
        <v>164</v>
      </c>
      <c r="FM47" s="4" t="s">
        <v>253</v>
      </c>
      <c r="FN47" s="6">
        <v>0.2</v>
      </c>
      <c r="FO47" s="4">
        <v>140</v>
      </c>
      <c r="FP47" s="6">
        <v>29.12</v>
      </c>
      <c r="FQ47" s="4" t="s">
        <v>104</v>
      </c>
      <c r="FR47" s="4" t="s">
        <v>177</v>
      </c>
      <c r="FS47" s="4" t="s">
        <v>178</v>
      </c>
      <c r="FT47" s="4">
        <v>0.5</v>
      </c>
      <c r="FU47" s="6">
        <v>2</v>
      </c>
      <c r="FW47" s="4" t="s">
        <v>71</v>
      </c>
      <c r="FX47" s="4">
        <v>4</v>
      </c>
      <c r="FY47" s="4" t="s">
        <v>294</v>
      </c>
      <c r="FZ47" s="4" t="s">
        <v>164</v>
      </c>
      <c r="GA47" s="4" t="s">
        <v>230</v>
      </c>
      <c r="GB47" s="6">
        <v>0.17</v>
      </c>
      <c r="GC47" s="4">
        <v>140</v>
      </c>
      <c r="GD47" s="6">
        <v>24.64</v>
      </c>
      <c r="GE47" s="4" t="s">
        <v>104</v>
      </c>
      <c r="GF47" s="4" t="s">
        <v>177</v>
      </c>
      <c r="GG47" s="4" t="s">
        <v>178</v>
      </c>
      <c r="GH47" s="4">
        <v>0.5</v>
      </c>
      <c r="GI47" s="6">
        <v>2</v>
      </c>
    </row>
    <row r="48" spans="1:219" x14ac:dyDescent="0.25">
      <c r="A48" t="s">
        <v>173</v>
      </c>
      <c r="C48" s="4" t="s">
        <v>297</v>
      </c>
      <c r="D48" s="4" t="s">
        <v>298</v>
      </c>
      <c r="F48" s="4">
        <v>1400</v>
      </c>
      <c r="H48" s="4" t="s">
        <v>69</v>
      </c>
      <c r="I48" s="4">
        <v>9.3000000000000007</v>
      </c>
      <c r="J48" s="6">
        <v>29.41</v>
      </c>
      <c r="L48" s="6">
        <v>273.49</v>
      </c>
      <c r="V48" s="4">
        <v>13.43</v>
      </c>
      <c r="Y48" s="6">
        <v>15.2</v>
      </c>
      <c r="Z48" s="4">
        <v>1.5</v>
      </c>
      <c r="AH48" t="s">
        <v>70</v>
      </c>
      <c r="AI48" s="6" t="s">
        <v>70</v>
      </c>
      <c r="AK48" t="s">
        <v>70</v>
      </c>
      <c r="AL48" t="s">
        <v>70</v>
      </c>
      <c r="AM48" s="4">
        <v>2.96</v>
      </c>
      <c r="BA48" s="4" t="s">
        <v>71</v>
      </c>
      <c r="BB48" s="4">
        <v>4</v>
      </c>
      <c r="BC48" s="4" t="s">
        <v>176</v>
      </c>
      <c r="BD48" s="4" t="s">
        <v>164</v>
      </c>
      <c r="BE48" s="4" t="s">
        <v>180</v>
      </c>
      <c r="BF48" s="6">
        <v>0.02</v>
      </c>
      <c r="BG48" s="4">
        <v>195</v>
      </c>
      <c r="BH48" s="6">
        <v>4.29</v>
      </c>
      <c r="BI48" s="4" t="s">
        <v>104</v>
      </c>
      <c r="BJ48" s="4" t="s">
        <v>177</v>
      </c>
      <c r="BK48" s="4" t="s">
        <v>178</v>
      </c>
      <c r="BL48" s="4">
        <v>0.5</v>
      </c>
      <c r="BM48" s="6">
        <v>2</v>
      </c>
      <c r="BO48" s="4" t="s">
        <v>71</v>
      </c>
      <c r="BP48" s="4">
        <v>2</v>
      </c>
      <c r="BQ48" s="4" t="s">
        <v>188</v>
      </c>
      <c r="BR48" s="4" t="s">
        <v>164</v>
      </c>
      <c r="BS48" s="4" t="s">
        <v>80</v>
      </c>
      <c r="BT48" s="6">
        <v>0.01</v>
      </c>
      <c r="BU48" s="4">
        <v>170</v>
      </c>
      <c r="BV48" s="6">
        <v>2.5499999999999998</v>
      </c>
      <c r="BW48" s="4" t="s">
        <v>104</v>
      </c>
      <c r="BX48" s="4" t="s">
        <v>177</v>
      </c>
      <c r="BY48" s="4" t="s">
        <v>178</v>
      </c>
      <c r="BZ48" s="4">
        <v>0.5</v>
      </c>
      <c r="CA48" s="6">
        <v>1</v>
      </c>
      <c r="CC48" s="4" t="s">
        <v>71</v>
      </c>
      <c r="CD48" s="4">
        <v>1</v>
      </c>
      <c r="CE48" s="4" t="s">
        <v>181</v>
      </c>
      <c r="CF48" s="4" t="s">
        <v>164</v>
      </c>
      <c r="CG48" s="4" t="s">
        <v>202</v>
      </c>
      <c r="CH48" s="6">
        <v>0.01</v>
      </c>
      <c r="CI48" s="4">
        <v>135</v>
      </c>
      <c r="CJ48" s="6">
        <v>1.76</v>
      </c>
      <c r="CK48" s="4" t="s">
        <v>104</v>
      </c>
      <c r="CL48" s="4" t="s">
        <v>177</v>
      </c>
      <c r="CM48" s="4" t="s">
        <v>178</v>
      </c>
      <c r="CN48" s="4">
        <v>0.5</v>
      </c>
      <c r="CO48" s="6">
        <v>0.5</v>
      </c>
      <c r="CQ48" s="4" t="s">
        <v>71</v>
      </c>
      <c r="CR48" s="4">
        <v>20</v>
      </c>
      <c r="CS48" s="4" t="s">
        <v>274</v>
      </c>
      <c r="CT48" s="4" t="s">
        <v>164</v>
      </c>
      <c r="CU48" s="4" t="s">
        <v>195</v>
      </c>
      <c r="CV48" s="6">
        <v>0.34</v>
      </c>
      <c r="CW48" s="4">
        <v>135</v>
      </c>
      <c r="CX48" s="6">
        <v>45.9</v>
      </c>
      <c r="CY48" s="4" t="s">
        <v>104</v>
      </c>
      <c r="CZ48" s="4" t="s">
        <v>177</v>
      </c>
      <c r="DA48" s="4" t="s">
        <v>178</v>
      </c>
      <c r="DB48" s="4">
        <v>0.5</v>
      </c>
      <c r="DC48" s="6">
        <v>10</v>
      </c>
      <c r="DE48" s="4" t="s">
        <v>71</v>
      </c>
      <c r="DF48" s="4">
        <v>22</v>
      </c>
      <c r="DG48" s="4" t="s">
        <v>282</v>
      </c>
      <c r="DH48" s="4" t="s">
        <v>164</v>
      </c>
      <c r="DI48" s="4" t="s">
        <v>219</v>
      </c>
      <c r="DJ48" s="6">
        <v>0.63</v>
      </c>
      <c r="DK48" s="4">
        <v>135</v>
      </c>
      <c r="DL48" s="6">
        <v>86.13</v>
      </c>
      <c r="DM48" s="4" t="s">
        <v>104</v>
      </c>
      <c r="DN48" s="4" t="s">
        <v>177</v>
      </c>
      <c r="DO48" s="4" t="s">
        <v>178</v>
      </c>
      <c r="DP48" s="4">
        <v>0.5</v>
      </c>
      <c r="DQ48" s="6">
        <v>11</v>
      </c>
      <c r="DS48" s="4" t="s">
        <v>71</v>
      </c>
      <c r="DT48" s="4">
        <v>2</v>
      </c>
      <c r="DU48" s="4" t="s">
        <v>271</v>
      </c>
      <c r="DV48" s="4" t="s">
        <v>164</v>
      </c>
      <c r="DW48" s="4" t="s">
        <v>221</v>
      </c>
      <c r="DX48" s="6">
        <v>0.06</v>
      </c>
      <c r="DY48" s="4">
        <v>135</v>
      </c>
      <c r="DZ48" s="6">
        <v>8.91</v>
      </c>
      <c r="EA48" s="4" t="s">
        <v>104</v>
      </c>
      <c r="EB48" s="4" t="s">
        <v>177</v>
      </c>
      <c r="EC48" s="4" t="s">
        <v>178</v>
      </c>
      <c r="ED48" s="4">
        <v>0.5</v>
      </c>
      <c r="EE48" s="6">
        <v>1</v>
      </c>
      <c r="EG48" s="4" t="s">
        <v>71</v>
      </c>
      <c r="EH48" s="4">
        <v>4</v>
      </c>
      <c r="EI48" s="4" t="s">
        <v>294</v>
      </c>
      <c r="EJ48" s="4" t="s">
        <v>164</v>
      </c>
      <c r="EK48" s="4" t="s">
        <v>230</v>
      </c>
      <c r="EL48" s="6">
        <v>0.16</v>
      </c>
      <c r="EM48" s="4">
        <v>140</v>
      </c>
      <c r="EN48" s="6">
        <v>22.96</v>
      </c>
      <c r="EO48" s="4" t="s">
        <v>104</v>
      </c>
      <c r="EP48" s="4" t="s">
        <v>177</v>
      </c>
      <c r="EQ48" s="4" t="s">
        <v>178</v>
      </c>
      <c r="ER48" s="4">
        <v>0.5</v>
      </c>
      <c r="ES48" s="6">
        <v>2</v>
      </c>
      <c r="EU48" s="4" t="s">
        <v>71</v>
      </c>
      <c r="EV48" s="4">
        <v>4</v>
      </c>
      <c r="EW48" s="4" t="s">
        <v>292</v>
      </c>
      <c r="EX48" s="4" t="s">
        <v>164</v>
      </c>
      <c r="EY48" s="4" t="s">
        <v>237</v>
      </c>
      <c r="EZ48" s="6">
        <v>0.27</v>
      </c>
      <c r="FA48" s="4">
        <v>145</v>
      </c>
      <c r="FB48" s="6">
        <v>40.020000000000003</v>
      </c>
      <c r="FC48" s="4" t="s">
        <v>104</v>
      </c>
      <c r="FD48" s="4" t="s">
        <v>177</v>
      </c>
      <c r="FE48" s="4" t="s">
        <v>178</v>
      </c>
      <c r="FF48" s="4">
        <v>0.5</v>
      </c>
      <c r="FG48" s="6">
        <v>2</v>
      </c>
      <c r="FI48" s="4" t="s">
        <v>71</v>
      </c>
      <c r="FJ48" s="4">
        <v>4</v>
      </c>
      <c r="FK48" s="4" t="s">
        <v>293</v>
      </c>
      <c r="FL48" s="4" t="s">
        <v>164</v>
      </c>
      <c r="FM48" s="4" t="s">
        <v>253</v>
      </c>
      <c r="FN48" s="6">
        <v>0.2</v>
      </c>
      <c r="FO48" s="4">
        <v>140</v>
      </c>
      <c r="FP48" s="6">
        <v>29.12</v>
      </c>
      <c r="FQ48" s="4" t="s">
        <v>104</v>
      </c>
      <c r="FR48" s="4" t="s">
        <v>177</v>
      </c>
      <c r="FS48" s="4" t="s">
        <v>178</v>
      </c>
      <c r="FT48" s="4">
        <v>0.5</v>
      </c>
      <c r="FU48" s="6">
        <v>2</v>
      </c>
      <c r="FW48" s="4" t="s">
        <v>71</v>
      </c>
      <c r="FX48" s="4">
        <v>4</v>
      </c>
      <c r="FY48" s="4" t="s">
        <v>291</v>
      </c>
      <c r="FZ48" s="4" t="s">
        <v>164</v>
      </c>
      <c r="GA48" s="4" t="s">
        <v>240</v>
      </c>
      <c r="GB48" s="6">
        <v>0.34</v>
      </c>
      <c r="GC48" s="4">
        <v>160</v>
      </c>
      <c r="GD48" s="6">
        <v>55.04</v>
      </c>
      <c r="GE48" s="4" t="s">
        <v>104</v>
      </c>
      <c r="GF48" s="4" t="s">
        <v>177</v>
      </c>
      <c r="GG48" s="4" t="s">
        <v>178</v>
      </c>
      <c r="GH48" s="4">
        <v>0.5</v>
      </c>
      <c r="GI48" s="6">
        <v>2</v>
      </c>
      <c r="GK48" s="4" t="s">
        <v>71</v>
      </c>
      <c r="GL48" s="4">
        <v>4</v>
      </c>
      <c r="GM48" s="4" t="s">
        <v>290</v>
      </c>
      <c r="GN48" s="4" t="s">
        <v>164</v>
      </c>
      <c r="GO48" s="4" t="s">
        <v>242</v>
      </c>
      <c r="GP48" s="6">
        <v>0.38</v>
      </c>
      <c r="GQ48" s="4">
        <v>185</v>
      </c>
      <c r="GR48" s="6">
        <v>71.78</v>
      </c>
      <c r="GS48" s="4" t="s">
        <v>104</v>
      </c>
      <c r="GT48" s="4" t="s">
        <v>177</v>
      </c>
      <c r="GU48" s="4" t="s">
        <v>78</v>
      </c>
      <c r="GV48" s="4">
        <v>2</v>
      </c>
      <c r="GW48" s="6">
        <v>8</v>
      </c>
      <c r="GY48" s="4" t="s">
        <v>71</v>
      </c>
      <c r="GZ48" s="4">
        <v>4</v>
      </c>
      <c r="HA48" s="4" t="s">
        <v>299</v>
      </c>
      <c r="HB48" s="4" t="s">
        <v>164</v>
      </c>
      <c r="HC48" s="4" t="s">
        <v>279</v>
      </c>
      <c r="HD48" s="6">
        <v>0.56999999999999995</v>
      </c>
      <c r="HE48" s="4">
        <v>240</v>
      </c>
      <c r="HF48" s="6">
        <v>138.24</v>
      </c>
      <c r="HG48" s="4" t="s">
        <v>104</v>
      </c>
      <c r="HH48" s="4" t="s">
        <v>177</v>
      </c>
      <c r="HI48" s="4" t="s">
        <v>78</v>
      </c>
      <c r="HJ48" s="4">
        <v>2</v>
      </c>
      <c r="HK48" s="6">
        <v>8</v>
      </c>
    </row>
    <row r="49" spans="1:219" x14ac:dyDescent="0.25">
      <c r="A49" t="s">
        <v>173</v>
      </c>
      <c r="C49" s="4" t="s">
        <v>300</v>
      </c>
      <c r="D49" s="4" t="s">
        <v>301</v>
      </c>
      <c r="F49" s="4">
        <v>1400</v>
      </c>
      <c r="H49" s="4" t="s">
        <v>69</v>
      </c>
      <c r="I49" s="4">
        <v>5.19</v>
      </c>
      <c r="J49" s="6">
        <v>29.41</v>
      </c>
      <c r="L49" s="6">
        <v>152.53</v>
      </c>
      <c r="V49" s="4">
        <v>9.19</v>
      </c>
      <c r="Y49" s="6">
        <v>8.0399999999999991</v>
      </c>
      <c r="Z49" s="4">
        <v>1.5</v>
      </c>
      <c r="AH49" t="s">
        <v>70</v>
      </c>
      <c r="AI49" s="6" t="s">
        <v>70</v>
      </c>
      <c r="AK49" t="s">
        <v>70</v>
      </c>
      <c r="AL49" t="s">
        <v>70</v>
      </c>
      <c r="AM49" s="4">
        <v>1.5</v>
      </c>
      <c r="BA49" s="4" t="s">
        <v>71</v>
      </c>
      <c r="BB49" s="4">
        <v>4</v>
      </c>
      <c r="BC49" s="4" t="s">
        <v>302</v>
      </c>
      <c r="BD49" s="4" t="s">
        <v>74</v>
      </c>
      <c r="BE49" s="4" t="s">
        <v>266</v>
      </c>
      <c r="BF49" s="6">
        <v>0.03</v>
      </c>
      <c r="BG49" s="4">
        <v>135</v>
      </c>
      <c r="BH49" s="6">
        <v>5.13</v>
      </c>
      <c r="BI49" s="4" t="s">
        <v>104</v>
      </c>
      <c r="BJ49" s="4" t="s">
        <v>177</v>
      </c>
      <c r="BK49" s="4" t="s">
        <v>178</v>
      </c>
      <c r="BL49" s="4">
        <v>0.5</v>
      </c>
      <c r="BM49" s="6">
        <v>2</v>
      </c>
      <c r="BO49" s="4" t="s">
        <v>71</v>
      </c>
      <c r="BP49" s="4">
        <v>1</v>
      </c>
      <c r="BQ49" s="4" t="s">
        <v>181</v>
      </c>
      <c r="BR49" s="4" t="s">
        <v>74</v>
      </c>
      <c r="BS49" s="4" t="s">
        <v>202</v>
      </c>
      <c r="BT49" s="6">
        <v>0.01</v>
      </c>
      <c r="BU49" s="4">
        <v>135</v>
      </c>
      <c r="BV49" s="6">
        <v>1.76</v>
      </c>
      <c r="BW49" s="4" t="s">
        <v>104</v>
      </c>
      <c r="BX49" s="4" t="s">
        <v>177</v>
      </c>
      <c r="BY49" s="4" t="s">
        <v>178</v>
      </c>
      <c r="BZ49" s="4">
        <v>0.5</v>
      </c>
      <c r="CA49" s="6">
        <v>0.5</v>
      </c>
      <c r="CC49" s="4" t="s">
        <v>71</v>
      </c>
      <c r="CD49" s="4">
        <v>4</v>
      </c>
      <c r="CE49" s="4" t="s">
        <v>303</v>
      </c>
      <c r="CF49" s="4" t="s">
        <v>74</v>
      </c>
      <c r="CG49" s="4" t="s">
        <v>244</v>
      </c>
      <c r="CH49" s="6">
        <v>0.53</v>
      </c>
      <c r="CI49" s="4">
        <v>240</v>
      </c>
      <c r="CJ49" s="6">
        <v>127.68</v>
      </c>
      <c r="CK49" s="4" t="s">
        <v>104</v>
      </c>
      <c r="CL49" s="4" t="s">
        <v>177</v>
      </c>
      <c r="CM49" s="4" t="s">
        <v>78</v>
      </c>
      <c r="CN49" s="4">
        <v>2</v>
      </c>
      <c r="CO49" s="6">
        <v>8</v>
      </c>
      <c r="CQ49" s="4" t="s">
        <v>71</v>
      </c>
      <c r="CR49" s="4">
        <v>16</v>
      </c>
      <c r="CS49" s="4" t="s">
        <v>272</v>
      </c>
      <c r="CT49" s="4" t="s">
        <v>74</v>
      </c>
      <c r="CU49" s="4" t="s">
        <v>209</v>
      </c>
      <c r="CV49" s="6">
        <v>0.39</v>
      </c>
      <c r="CW49" s="4">
        <v>135</v>
      </c>
      <c r="CX49" s="6">
        <v>53.06</v>
      </c>
      <c r="CY49" s="4" t="s">
        <v>104</v>
      </c>
      <c r="CZ49" s="4" t="s">
        <v>177</v>
      </c>
      <c r="DA49" s="4" t="s">
        <v>178</v>
      </c>
      <c r="DB49" s="4">
        <v>0.5</v>
      </c>
      <c r="DC49" s="6">
        <v>8</v>
      </c>
      <c r="DE49" s="4" t="s">
        <v>71</v>
      </c>
      <c r="DF49" s="4">
        <v>4</v>
      </c>
      <c r="DG49" s="4" t="s">
        <v>271</v>
      </c>
      <c r="DH49" s="4" t="s">
        <v>74</v>
      </c>
      <c r="DI49" s="4" t="s">
        <v>221</v>
      </c>
      <c r="DJ49" s="6">
        <v>0.13</v>
      </c>
      <c r="DK49" s="4">
        <v>140</v>
      </c>
      <c r="DL49" s="6">
        <v>18.48</v>
      </c>
      <c r="DM49" s="4" t="s">
        <v>104</v>
      </c>
      <c r="DN49" s="4" t="s">
        <v>177</v>
      </c>
      <c r="DO49" s="4" t="s">
        <v>178</v>
      </c>
      <c r="DP49" s="4">
        <v>0.5</v>
      </c>
      <c r="DQ49" s="6">
        <v>2</v>
      </c>
      <c r="DS49" s="4" t="s">
        <v>71</v>
      </c>
      <c r="DT49" s="4">
        <v>4</v>
      </c>
      <c r="DU49" s="4" t="s">
        <v>228</v>
      </c>
      <c r="DV49" s="4" t="s">
        <v>74</v>
      </c>
      <c r="DW49" s="4" t="s">
        <v>223</v>
      </c>
      <c r="DX49" s="6">
        <v>0.14000000000000001</v>
      </c>
      <c r="DY49" s="4">
        <v>140</v>
      </c>
      <c r="DZ49" s="6">
        <v>20.72</v>
      </c>
      <c r="EA49" s="4" t="s">
        <v>104</v>
      </c>
      <c r="EB49" s="4" t="s">
        <v>177</v>
      </c>
      <c r="EC49" s="4" t="s">
        <v>178</v>
      </c>
      <c r="ED49" s="4">
        <v>0.5</v>
      </c>
      <c r="EE49" s="6">
        <v>2</v>
      </c>
      <c r="EG49" s="4" t="s">
        <v>71</v>
      </c>
      <c r="EH49" s="4">
        <v>6</v>
      </c>
      <c r="EI49" s="4" t="s">
        <v>293</v>
      </c>
      <c r="EJ49" s="4" t="s">
        <v>74</v>
      </c>
      <c r="EK49" s="4" t="s">
        <v>253</v>
      </c>
      <c r="EL49" s="6">
        <v>0.28999999999999998</v>
      </c>
      <c r="EM49" s="4">
        <v>140</v>
      </c>
      <c r="EN49" s="6">
        <v>41.16</v>
      </c>
      <c r="EO49" s="4" t="s">
        <v>104</v>
      </c>
      <c r="EP49" s="4" t="s">
        <v>177</v>
      </c>
      <c r="EQ49" s="4" t="s">
        <v>178</v>
      </c>
      <c r="ER49" s="4">
        <v>0.5</v>
      </c>
      <c r="ES49" s="6">
        <v>3</v>
      </c>
    </row>
    <row r="50" spans="1:219" x14ac:dyDescent="0.25">
      <c r="A50" t="s">
        <v>173</v>
      </c>
      <c r="C50" s="4" t="s">
        <v>304</v>
      </c>
      <c r="D50" s="4" t="s">
        <v>305</v>
      </c>
      <c r="F50" s="4">
        <v>1400</v>
      </c>
      <c r="H50" s="4" t="s">
        <v>69</v>
      </c>
      <c r="I50" s="4">
        <v>5.98</v>
      </c>
      <c r="J50" s="6">
        <v>29.41</v>
      </c>
      <c r="L50" s="6">
        <v>175.79</v>
      </c>
      <c r="V50" s="4">
        <v>9.19</v>
      </c>
      <c r="Y50" s="6">
        <v>7.95</v>
      </c>
      <c r="Z50" s="4">
        <v>1.5</v>
      </c>
      <c r="AH50" t="s">
        <v>70</v>
      </c>
      <c r="AI50" s="6" t="s">
        <v>70</v>
      </c>
      <c r="AK50" t="s">
        <v>70</v>
      </c>
      <c r="AL50" t="s">
        <v>70</v>
      </c>
      <c r="AM50" s="4">
        <v>1.5</v>
      </c>
      <c r="BA50" s="4" t="s">
        <v>71</v>
      </c>
      <c r="BB50" s="4">
        <v>4</v>
      </c>
      <c r="BC50" s="4" t="s">
        <v>302</v>
      </c>
      <c r="BD50" s="4" t="s">
        <v>74</v>
      </c>
      <c r="BE50" s="4" t="s">
        <v>266</v>
      </c>
      <c r="BF50" s="6">
        <v>0.03</v>
      </c>
      <c r="BG50" s="4">
        <v>135</v>
      </c>
      <c r="BH50" s="6">
        <v>5.13</v>
      </c>
      <c r="BI50" s="4" t="s">
        <v>104</v>
      </c>
      <c r="BJ50" s="4" t="s">
        <v>177</v>
      </c>
      <c r="BK50" s="4" t="s">
        <v>178</v>
      </c>
      <c r="BL50" s="4">
        <v>0.5</v>
      </c>
      <c r="BM50" s="6">
        <v>2</v>
      </c>
      <c r="BO50" s="4" t="s">
        <v>71</v>
      </c>
      <c r="BP50" s="4">
        <v>1</v>
      </c>
      <c r="BQ50" s="4" t="s">
        <v>181</v>
      </c>
      <c r="BR50" s="4" t="s">
        <v>74</v>
      </c>
      <c r="BS50" s="4" t="s">
        <v>202</v>
      </c>
      <c r="BT50" s="6">
        <v>0.01</v>
      </c>
      <c r="BU50" s="4">
        <v>135</v>
      </c>
      <c r="BV50" s="6">
        <v>1.76</v>
      </c>
      <c r="BW50" s="4" t="s">
        <v>104</v>
      </c>
      <c r="BX50" s="4" t="s">
        <v>177</v>
      </c>
      <c r="BY50" s="4" t="s">
        <v>178</v>
      </c>
      <c r="BZ50" s="4">
        <v>0.5</v>
      </c>
      <c r="CA50" s="6">
        <v>0.5</v>
      </c>
      <c r="CC50" s="4" t="s">
        <v>71</v>
      </c>
      <c r="CD50" s="4">
        <v>4</v>
      </c>
      <c r="CE50" s="4" t="s">
        <v>303</v>
      </c>
      <c r="CF50" s="4" t="s">
        <v>74</v>
      </c>
      <c r="CG50" s="4" t="s">
        <v>244</v>
      </c>
      <c r="CH50" s="6">
        <v>0.53</v>
      </c>
      <c r="CI50" s="4">
        <v>240</v>
      </c>
      <c r="CJ50" s="6">
        <v>127.68</v>
      </c>
      <c r="CK50" s="4" t="s">
        <v>104</v>
      </c>
      <c r="CL50" s="4" t="s">
        <v>177</v>
      </c>
      <c r="CM50" s="4" t="s">
        <v>78</v>
      </c>
      <c r="CN50" s="4">
        <v>2</v>
      </c>
      <c r="CO50" s="6">
        <v>8</v>
      </c>
      <c r="CQ50" s="4" t="s">
        <v>71</v>
      </c>
      <c r="CR50" s="4">
        <v>16</v>
      </c>
      <c r="CS50" s="4" t="s">
        <v>272</v>
      </c>
      <c r="CT50" s="4" t="s">
        <v>74</v>
      </c>
      <c r="CU50" s="4" t="s">
        <v>209</v>
      </c>
      <c r="CV50" s="6">
        <v>0.38</v>
      </c>
      <c r="CW50" s="4">
        <v>135</v>
      </c>
      <c r="CX50" s="6">
        <v>52.52</v>
      </c>
      <c r="CY50" s="4" t="s">
        <v>104</v>
      </c>
      <c r="CZ50" s="4" t="s">
        <v>177</v>
      </c>
      <c r="DA50" s="4" t="s">
        <v>178</v>
      </c>
      <c r="DB50" s="4">
        <v>0.5</v>
      </c>
      <c r="DC50" s="6">
        <v>8</v>
      </c>
      <c r="DE50" s="4" t="s">
        <v>71</v>
      </c>
      <c r="DF50" s="4">
        <v>34</v>
      </c>
      <c r="DG50" s="4" t="s">
        <v>274</v>
      </c>
      <c r="DH50" s="4" t="s">
        <v>74</v>
      </c>
      <c r="DI50" s="4" t="s">
        <v>195</v>
      </c>
      <c r="DJ50" s="6">
        <v>0.56999999999999995</v>
      </c>
      <c r="DK50" s="4">
        <v>135</v>
      </c>
      <c r="DL50" s="6">
        <v>78.03</v>
      </c>
      <c r="DM50" s="4" t="s">
        <v>104</v>
      </c>
      <c r="DN50" s="4" t="s">
        <v>177</v>
      </c>
      <c r="DO50" s="4" t="s">
        <v>178</v>
      </c>
      <c r="DP50" s="4">
        <v>0.5</v>
      </c>
      <c r="DQ50" s="6">
        <v>17</v>
      </c>
    </row>
    <row r="51" spans="1:219" x14ac:dyDescent="0.25">
      <c r="A51" t="s">
        <v>173</v>
      </c>
      <c r="C51" s="4" t="s">
        <v>306</v>
      </c>
      <c r="D51" s="4" t="s">
        <v>307</v>
      </c>
      <c r="F51" s="4">
        <v>1400</v>
      </c>
      <c r="H51" s="4" t="s">
        <v>69</v>
      </c>
      <c r="I51" s="4">
        <v>6.69</v>
      </c>
      <c r="J51" s="6">
        <v>29.41</v>
      </c>
      <c r="L51" s="6">
        <v>196.86</v>
      </c>
      <c r="V51" s="4">
        <v>13.43</v>
      </c>
      <c r="Y51" s="6">
        <v>8.83</v>
      </c>
      <c r="Z51" s="4">
        <v>1.5</v>
      </c>
      <c r="AH51" t="s">
        <v>70</v>
      </c>
      <c r="AI51" s="6" t="s">
        <v>70</v>
      </c>
      <c r="AK51" t="s">
        <v>70</v>
      </c>
      <c r="AL51" t="s">
        <v>70</v>
      </c>
      <c r="AM51" s="4">
        <v>1.5</v>
      </c>
      <c r="BA51" s="4" t="s">
        <v>71</v>
      </c>
      <c r="BB51" s="4">
        <v>4</v>
      </c>
      <c r="BC51" s="4" t="s">
        <v>274</v>
      </c>
      <c r="BD51" s="4" t="s">
        <v>74</v>
      </c>
      <c r="BE51" s="4" t="s">
        <v>195</v>
      </c>
      <c r="BF51" s="6">
        <v>0.06</v>
      </c>
      <c r="BG51" s="4">
        <v>135</v>
      </c>
      <c r="BH51" s="6">
        <v>9.18</v>
      </c>
      <c r="BI51" s="4" t="s">
        <v>104</v>
      </c>
      <c r="BJ51" s="4" t="s">
        <v>177</v>
      </c>
      <c r="BK51" s="4" t="s">
        <v>178</v>
      </c>
      <c r="BL51" s="4">
        <v>0.5</v>
      </c>
      <c r="BM51" s="6">
        <v>2</v>
      </c>
      <c r="BO51" s="4" t="s">
        <v>71</v>
      </c>
      <c r="BP51" s="4">
        <v>1</v>
      </c>
      <c r="BQ51" s="4" t="s">
        <v>273</v>
      </c>
      <c r="BR51" s="4" t="s">
        <v>74</v>
      </c>
      <c r="BS51" s="4" t="s">
        <v>211</v>
      </c>
      <c r="BT51" s="6">
        <v>0.01</v>
      </c>
      <c r="BU51" s="4">
        <v>135</v>
      </c>
      <c r="BV51" s="6">
        <v>2.57</v>
      </c>
      <c r="BW51" s="4" t="s">
        <v>104</v>
      </c>
      <c r="BX51" s="4" t="s">
        <v>177</v>
      </c>
      <c r="BY51" s="4" t="s">
        <v>178</v>
      </c>
      <c r="BZ51" s="4">
        <v>0.5</v>
      </c>
      <c r="CA51" s="6">
        <v>0.5</v>
      </c>
      <c r="CC51" s="4" t="s">
        <v>71</v>
      </c>
      <c r="CD51" s="4">
        <v>4</v>
      </c>
      <c r="CE51" s="4" t="s">
        <v>289</v>
      </c>
      <c r="CF51" s="4" t="s">
        <v>74</v>
      </c>
      <c r="CG51" s="4" t="s">
        <v>216</v>
      </c>
      <c r="CH51" s="6">
        <v>0.62</v>
      </c>
      <c r="CI51" s="4">
        <v>240</v>
      </c>
      <c r="CJ51" s="6">
        <v>150.72</v>
      </c>
      <c r="CK51" s="4" t="s">
        <v>104</v>
      </c>
      <c r="CL51" s="4" t="s">
        <v>177</v>
      </c>
      <c r="CM51" s="4" t="s">
        <v>78</v>
      </c>
      <c r="CN51" s="4">
        <v>2</v>
      </c>
      <c r="CO51" s="6">
        <v>8</v>
      </c>
      <c r="CQ51" s="4" t="s">
        <v>71</v>
      </c>
      <c r="CR51" s="4">
        <v>16</v>
      </c>
      <c r="CS51" s="4" t="s">
        <v>282</v>
      </c>
      <c r="CT51" s="4" t="s">
        <v>74</v>
      </c>
      <c r="CU51" s="4" t="s">
        <v>219</v>
      </c>
      <c r="CV51" s="6">
        <v>0.43</v>
      </c>
      <c r="CW51" s="4">
        <v>135</v>
      </c>
      <c r="CX51" s="6">
        <v>58.32</v>
      </c>
      <c r="CY51" s="4" t="s">
        <v>104</v>
      </c>
      <c r="CZ51" s="4" t="s">
        <v>177</v>
      </c>
      <c r="DA51" s="4" t="s">
        <v>178</v>
      </c>
      <c r="DB51" s="4">
        <v>0.5</v>
      </c>
      <c r="DC51" s="6">
        <v>8</v>
      </c>
      <c r="DE51" s="4" t="s">
        <v>71</v>
      </c>
      <c r="DF51" s="4">
        <v>54</v>
      </c>
      <c r="DG51" s="4" t="s">
        <v>308</v>
      </c>
      <c r="DH51" s="4" t="s">
        <v>74</v>
      </c>
      <c r="DI51" s="4" t="s">
        <v>92</v>
      </c>
      <c r="DJ51" s="6">
        <v>0.19</v>
      </c>
      <c r="DK51" s="4">
        <v>225</v>
      </c>
      <c r="DL51" s="6">
        <v>42.98</v>
      </c>
      <c r="DM51" s="4" t="s">
        <v>104</v>
      </c>
      <c r="DN51" s="4" t="s">
        <v>177</v>
      </c>
      <c r="DO51" s="4" t="s">
        <v>178</v>
      </c>
      <c r="DP51" s="4">
        <v>0.5</v>
      </c>
      <c r="DQ51" s="6">
        <v>27</v>
      </c>
      <c r="DS51" s="4" t="s">
        <v>71</v>
      </c>
      <c r="DT51" s="4">
        <v>2</v>
      </c>
      <c r="DU51" s="4" t="s">
        <v>176</v>
      </c>
      <c r="DV51" s="4" t="s">
        <v>74</v>
      </c>
      <c r="DW51" s="4" t="s">
        <v>180</v>
      </c>
      <c r="DX51" s="6">
        <v>0.01</v>
      </c>
      <c r="DY51" s="4">
        <v>195</v>
      </c>
      <c r="DZ51" s="6">
        <v>2.15</v>
      </c>
      <c r="EA51" s="4" t="s">
        <v>104</v>
      </c>
      <c r="EB51" s="4" t="s">
        <v>177</v>
      </c>
      <c r="EC51" s="4" t="s">
        <v>178</v>
      </c>
      <c r="ED51" s="4">
        <v>0.5</v>
      </c>
      <c r="EE51" s="6">
        <v>1</v>
      </c>
      <c r="EG51" s="4" t="s">
        <v>71</v>
      </c>
      <c r="EH51" s="4">
        <v>2</v>
      </c>
      <c r="EI51" s="4" t="s">
        <v>188</v>
      </c>
      <c r="EJ51" s="4" t="s">
        <v>74</v>
      </c>
      <c r="EK51" s="4" t="s">
        <v>80</v>
      </c>
      <c r="EL51" s="6">
        <v>0.01</v>
      </c>
      <c r="EM51" s="4">
        <v>170</v>
      </c>
      <c r="EN51" s="6">
        <v>2.5499999999999998</v>
      </c>
      <c r="EO51" s="4" t="s">
        <v>104</v>
      </c>
      <c r="EP51" s="4" t="s">
        <v>177</v>
      </c>
      <c r="EQ51" s="4" t="s">
        <v>178</v>
      </c>
      <c r="ER51" s="4">
        <v>0.5</v>
      </c>
      <c r="ES51" s="6">
        <v>1</v>
      </c>
      <c r="EU51" s="4" t="s">
        <v>71</v>
      </c>
      <c r="EV51" s="4">
        <v>2</v>
      </c>
      <c r="EW51" s="4" t="s">
        <v>214</v>
      </c>
      <c r="EX51" s="4" t="s">
        <v>74</v>
      </c>
      <c r="EY51" s="4" t="s">
        <v>199</v>
      </c>
      <c r="EZ51" s="6">
        <v>0.02</v>
      </c>
      <c r="FA51" s="4">
        <v>135</v>
      </c>
      <c r="FB51" s="6">
        <v>2.7</v>
      </c>
      <c r="FC51" s="4" t="s">
        <v>104</v>
      </c>
      <c r="FD51" s="4" t="s">
        <v>177</v>
      </c>
      <c r="FE51" s="4" t="s">
        <v>178</v>
      </c>
      <c r="FF51" s="4">
        <v>0.5</v>
      </c>
      <c r="FG51" s="6">
        <v>1</v>
      </c>
      <c r="FI51" s="4" t="s">
        <v>71</v>
      </c>
      <c r="FJ51" s="4">
        <v>2</v>
      </c>
      <c r="FK51" s="4" t="s">
        <v>274</v>
      </c>
      <c r="FL51" s="4" t="s">
        <v>74</v>
      </c>
      <c r="FM51" s="4" t="s">
        <v>195</v>
      </c>
      <c r="FN51" s="6">
        <v>0.03</v>
      </c>
      <c r="FO51" s="4">
        <v>135</v>
      </c>
      <c r="FP51" s="6">
        <v>4.59</v>
      </c>
      <c r="FQ51" s="4" t="s">
        <v>104</v>
      </c>
      <c r="FR51" s="4" t="s">
        <v>177</v>
      </c>
      <c r="FS51" s="4" t="s">
        <v>178</v>
      </c>
      <c r="FT51" s="4">
        <v>0.5</v>
      </c>
      <c r="FU51" s="6">
        <v>1</v>
      </c>
      <c r="FW51" s="4" t="s">
        <v>71</v>
      </c>
      <c r="FX51" s="4">
        <v>4</v>
      </c>
      <c r="FY51" s="4" t="s">
        <v>271</v>
      </c>
      <c r="FZ51" s="4" t="s">
        <v>74</v>
      </c>
      <c r="GA51" s="4" t="s">
        <v>221</v>
      </c>
      <c r="GB51" s="6">
        <v>0.13</v>
      </c>
      <c r="GC51" s="4">
        <v>140</v>
      </c>
      <c r="GD51" s="6">
        <v>18.48</v>
      </c>
      <c r="GE51" s="4" t="s">
        <v>104</v>
      </c>
      <c r="GF51" s="4" t="s">
        <v>177</v>
      </c>
      <c r="GG51" s="4" t="s">
        <v>178</v>
      </c>
      <c r="GH51" s="4">
        <v>0.5</v>
      </c>
      <c r="GI51" s="6">
        <v>2</v>
      </c>
    </row>
    <row r="52" spans="1:219" x14ac:dyDescent="0.25">
      <c r="A52" t="s">
        <v>173</v>
      </c>
      <c r="C52" s="4" t="s">
        <v>309</v>
      </c>
      <c r="D52" s="4" t="s">
        <v>310</v>
      </c>
      <c r="F52" s="4">
        <v>1400</v>
      </c>
      <c r="H52" s="4" t="s">
        <v>69</v>
      </c>
      <c r="I52" s="4">
        <v>7.37</v>
      </c>
      <c r="J52" s="6">
        <v>29.41</v>
      </c>
      <c r="L52" s="6">
        <v>216.59</v>
      </c>
      <c r="V52" s="4">
        <v>13.43</v>
      </c>
      <c r="Y52" s="6">
        <v>11.2</v>
      </c>
      <c r="Z52" s="4">
        <v>1.5</v>
      </c>
      <c r="AH52" t="s">
        <v>70</v>
      </c>
      <c r="AI52" s="6" t="s">
        <v>70</v>
      </c>
      <c r="AK52" t="s">
        <v>70</v>
      </c>
      <c r="AL52" t="s">
        <v>70</v>
      </c>
      <c r="AM52" s="4">
        <v>2</v>
      </c>
      <c r="BA52" s="4" t="s">
        <v>71</v>
      </c>
      <c r="BB52" s="4">
        <v>4</v>
      </c>
      <c r="BC52" s="4" t="s">
        <v>194</v>
      </c>
      <c r="BD52" s="4" t="s">
        <v>74</v>
      </c>
      <c r="BE52" s="4" t="s">
        <v>311</v>
      </c>
      <c r="BF52" s="6">
        <v>7.0000000000000007E-2</v>
      </c>
      <c r="BG52" s="4">
        <v>135</v>
      </c>
      <c r="BH52" s="6">
        <v>9.7200000000000006</v>
      </c>
      <c r="BI52" s="4" t="s">
        <v>104</v>
      </c>
      <c r="BJ52" s="4" t="s">
        <v>177</v>
      </c>
      <c r="BK52" s="4" t="s">
        <v>178</v>
      </c>
      <c r="BL52" s="4">
        <v>0.5</v>
      </c>
      <c r="BM52" s="6">
        <v>2</v>
      </c>
      <c r="BO52" s="4" t="s">
        <v>71</v>
      </c>
      <c r="BP52" s="4">
        <v>1</v>
      </c>
      <c r="BQ52" s="4" t="s">
        <v>272</v>
      </c>
      <c r="BR52" s="4" t="s">
        <v>74</v>
      </c>
      <c r="BS52" s="4" t="s">
        <v>209</v>
      </c>
      <c r="BT52" s="6">
        <v>0.02</v>
      </c>
      <c r="BU52" s="4">
        <v>135</v>
      </c>
      <c r="BV52" s="6">
        <v>3.11</v>
      </c>
      <c r="BW52" s="4" t="s">
        <v>104</v>
      </c>
      <c r="BX52" s="4" t="s">
        <v>177</v>
      </c>
      <c r="BY52" s="4" t="s">
        <v>178</v>
      </c>
      <c r="BZ52" s="4">
        <v>0.5</v>
      </c>
      <c r="CA52" s="6">
        <v>0.5</v>
      </c>
      <c r="CC52" s="4" t="s">
        <v>71</v>
      </c>
      <c r="CD52" s="4">
        <v>4</v>
      </c>
      <c r="CE52" s="4" t="s">
        <v>312</v>
      </c>
      <c r="CF52" s="4" t="s">
        <v>74</v>
      </c>
      <c r="CG52" s="4" t="s">
        <v>313</v>
      </c>
      <c r="CH52" s="6">
        <v>0.72</v>
      </c>
      <c r="CI52" s="4">
        <v>253</v>
      </c>
      <c r="CJ52" s="6">
        <v>182.16</v>
      </c>
      <c r="CK52" s="4" t="s">
        <v>104</v>
      </c>
      <c r="CL52" s="4" t="s">
        <v>177</v>
      </c>
      <c r="CM52" s="4" t="s">
        <v>78</v>
      </c>
      <c r="CN52" s="4">
        <v>2</v>
      </c>
      <c r="CO52" s="6">
        <v>8</v>
      </c>
      <c r="CQ52" s="4" t="s">
        <v>71</v>
      </c>
      <c r="CR52" s="4">
        <v>16</v>
      </c>
      <c r="CS52" s="4" t="s">
        <v>271</v>
      </c>
      <c r="CT52" s="4" t="s">
        <v>74</v>
      </c>
      <c r="CU52" s="4" t="s">
        <v>221</v>
      </c>
      <c r="CV52" s="6">
        <v>0.52</v>
      </c>
      <c r="CW52" s="4">
        <v>140</v>
      </c>
      <c r="CX52" s="6">
        <v>73.92</v>
      </c>
      <c r="CY52" s="4" t="s">
        <v>104</v>
      </c>
      <c r="CZ52" s="4" t="s">
        <v>177</v>
      </c>
      <c r="DA52" s="4" t="s">
        <v>178</v>
      </c>
      <c r="DB52" s="4">
        <v>0.5</v>
      </c>
      <c r="DC52" s="6">
        <v>8</v>
      </c>
      <c r="DE52" s="4" t="s">
        <v>71</v>
      </c>
      <c r="DF52" s="4">
        <v>12</v>
      </c>
      <c r="DG52" s="4" t="s">
        <v>176</v>
      </c>
      <c r="DH52" s="4" t="s">
        <v>74</v>
      </c>
      <c r="DI52" s="4" t="s">
        <v>180</v>
      </c>
      <c r="DJ52" s="6">
        <v>0.06</v>
      </c>
      <c r="DK52" s="4">
        <v>195</v>
      </c>
      <c r="DL52" s="6">
        <v>12.87</v>
      </c>
      <c r="DM52" s="4" t="s">
        <v>104</v>
      </c>
      <c r="DN52" s="4" t="s">
        <v>177</v>
      </c>
      <c r="DO52" s="4" t="s">
        <v>178</v>
      </c>
      <c r="DP52" s="4">
        <v>0.5</v>
      </c>
      <c r="DQ52" s="6">
        <v>6</v>
      </c>
      <c r="DS52" s="4" t="s">
        <v>71</v>
      </c>
      <c r="DT52" s="4">
        <v>4</v>
      </c>
      <c r="DU52" s="4" t="s">
        <v>79</v>
      </c>
      <c r="DV52" s="4" t="s">
        <v>74</v>
      </c>
      <c r="DW52" s="4" t="s">
        <v>205</v>
      </c>
      <c r="DX52" s="6">
        <v>0.03</v>
      </c>
      <c r="DY52" s="4">
        <v>170</v>
      </c>
      <c r="DZ52" s="6">
        <v>5.44</v>
      </c>
      <c r="EA52" s="4" t="s">
        <v>104</v>
      </c>
      <c r="EB52" s="4" t="s">
        <v>177</v>
      </c>
      <c r="EC52" s="4" t="s">
        <v>178</v>
      </c>
      <c r="ED52" s="4">
        <v>0.5</v>
      </c>
      <c r="EE52" s="6">
        <v>2</v>
      </c>
      <c r="EG52" s="4" t="s">
        <v>71</v>
      </c>
      <c r="EH52" s="4">
        <v>64</v>
      </c>
      <c r="EI52" s="4" t="s">
        <v>302</v>
      </c>
      <c r="EJ52" s="4" t="s">
        <v>74</v>
      </c>
      <c r="EK52" s="4" t="s">
        <v>266</v>
      </c>
      <c r="EL52" s="6">
        <v>0.63</v>
      </c>
      <c r="EM52" s="4">
        <v>135</v>
      </c>
      <c r="EN52" s="6">
        <v>86.27</v>
      </c>
      <c r="EO52" s="4" t="s">
        <v>104</v>
      </c>
      <c r="EP52" s="4" t="s">
        <v>177</v>
      </c>
      <c r="EQ52" s="4" t="s">
        <v>178</v>
      </c>
      <c r="ER52" s="4">
        <v>0.5</v>
      </c>
      <c r="ES52" s="6">
        <v>32</v>
      </c>
    </row>
    <row r="53" spans="1:219" x14ac:dyDescent="0.25">
      <c r="A53" t="s">
        <v>173</v>
      </c>
      <c r="C53" s="4" t="s">
        <v>314</v>
      </c>
      <c r="D53" s="4" t="s">
        <v>315</v>
      </c>
      <c r="F53" s="4">
        <v>1400</v>
      </c>
      <c r="H53" s="4" t="s">
        <v>69</v>
      </c>
      <c r="I53" s="4">
        <v>7.3</v>
      </c>
      <c r="J53" s="6">
        <v>29.41</v>
      </c>
      <c r="L53" s="6">
        <v>214.6</v>
      </c>
      <c r="V53" s="4">
        <v>13.43</v>
      </c>
      <c r="Y53" s="6">
        <v>11.13</v>
      </c>
      <c r="Z53" s="4">
        <v>1.5</v>
      </c>
      <c r="AH53" t="s">
        <v>70</v>
      </c>
      <c r="AI53" s="6" t="s">
        <v>70</v>
      </c>
      <c r="AK53" t="s">
        <v>70</v>
      </c>
      <c r="AL53" t="s">
        <v>70</v>
      </c>
      <c r="AM53" s="4">
        <v>2</v>
      </c>
      <c r="BA53" s="4" t="s">
        <v>71</v>
      </c>
      <c r="BB53" s="4">
        <v>12</v>
      </c>
      <c r="BC53" s="4" t="s">
        <v>194</v>
      </c>
      <c r="BD53" s="4" t="s">
        <v>74</v>
      </c>
      <c r="BE53" s="4" t="s">
        <v>311</v>
      </c>
      <c r="BF53" s="6">
        <v>0.21</v>
      </c>
      <c r="BG53" s="4">
        <v>135</v>
      </c>
      <c r="BH53" s="6">
        <v>29.16</v>
      </c>
      <c r="BI53" s="4" t="s">
        <v>104</v>
      </c>
      <c r="BJ53" s="4" t="s">
        <v>177</v>
      </c>
      <c r="BK53" s="4" t="s">
        <v>178</v>
      </c>
      <c r="BL53" s="4">
        <v>0.5</v>
      </c>
      <c r="BM53" s="6">
        <v>6</v>
      </c>
      <c r="BO53" s="4" t="s">
        <v>71</v>
      </c>
      <c r="BP53" s="4">
        <v>1</v>
      </c>
      <c r="BQ53" s="4" t="s">
        <v>272</v>
      </c>
      <c r="BR53" s="4" t="s">
        <v>74</v>
      </c>
      <c r="BS53" s="4" t="s">
        <v>209</v>
      </c>
      <c r="BT53" s="6">
        <v>0.02</v>
      </c>
      <c r="BU53" s="4">
        <v>135</v>
      </c>
      <c r="BV53" s="6">
        <v>3.11</v>
      </c>
      <c r="BW53" s="4" t="s">
        <v>104</v>
      </c>
      <c r="BX53" s="4" t="s">
        <v>177</v>
      </c>
      <c r="BY53" s="4" t="s">
        <v>178</v>
      </c>
      <c r="BZ53" s="4">
        <v>0.5</v>
      </c>
      <c r="CA53" s="6">
        <v>0.5</v>
      </c>
      <c r="CC53" s="4" t="s">
        <v>71</v>
      </c>
      <c r="CD53" s="4">
        <v>4</v>
      </c>
      <c r="CE53" s="4" t="s">
        <v>312</v>
      </c>
      <c r="CF53" s="4" t="s">
        <v>74</v>
      </c>
      <c r="CG53" s="4" t="s">
        <v>313</v>
      </c>
      <c r="CH53" s="6">
        <v>0.72</v>
      </c>
      <c r="CI53" s="4">
        <v>253</v>
      </c>
      <c r="CJ53" s="6">
        <v>182.16</v>
      </c>
      <c r="CK53" s="4" t="s">
        <v>104</v>
      </c>
      <c r="CL53" s="4" t="s">
        <v>177</v>
      </c>
      <c r="CM53" s="4" t="s">
        <v>78</v>
      </c>
      <c r="CN53" s="4">
        <v>2</v>
      </c>
      <c r="CO53" s="6">
        <v>8</v>
      </c>
      <c r="CQ53" s="4" t="s">
        <v>71</v>
      </c>
      <c r="CR53" s="4">
        <v>16</v>
      </c>
      <c r="CS53" s="4" t="s">
        <v>271</v>
      </c>
      <c r="CT53" s="4" t="s">
        <v>74</v>
      </c>
      <c r="CU53" s="4" t="s">
        <v>221</v>
      </c>
      <c r="CV53" s="6">
        <v>0.53</v>
      </c>
      <c r="CW53" s="4">
        <v>140</v>
      </c>
      <c r="CX53" s="6">
        <v>74.2</v>
      </c>
      <c r="CY53" s="4" t="s">
        <v>104</v>
      </c>
      <c r="CZ53" s="4" t="s">
        <v>177</v>
      </c>
      <c r="DA53" s="4" t="s">
        <v>178</v>
      </c>
      <c r="DB53" s="4">
        <v>0.5</v>
      </c>
      <c r="DC53" s="6">
        <v>8</v>
      </c>
      <c r="DE53" s="4" t="s">
        <v>71</v>
      </c>
      <c r="DF53" s="4">
        <v>14</v>
      </c>
      <c r="DG53" s="4" t="s">
        <v>204</v>
      </c>
      <c r="DH53" s="4" t="s">
        <v>74</v>
      </c>
      <c r="DI53" s="4" t="s">
        <v>182</v>
      </c>
      <c r="DJ53" s="6">
        <v>0.13</v>
      </c>
      <c r="DK53" s="4">
        <v>135</v>
      </c>
      <c r="DL53" s="6">
        <v>17.55</v>
      </c>
      <c r="DM53" s="4" t="s">
        <v>104</v>
      </c>
      <c r="DN53" s="4" t="s">
        <v>177</v>
      </c>
      <c r="DO53" s="4" t="s">
        <v>178</v>
      </c>
      <c r="DP53" s="4">
        <v>0.5</v>
      </c>
      <c r="DQ53" s="6">
        <v>7</v>
      </c>
      <c r="DS53" s="4" t="s">
        <v>71</v>
      </c>
      <c r="DT53" s="4">
        <v>2</v>
      </c>
      <c r="DU53" s="4" t="s">
        <v>214</v>
      </c>
      <c r="DV53" s="4" t="s">
        <v>74</v>
      </c>
      <c r="DW53" s="4" t="s">
        <v>199</v>
      </c>
      <c r="DX53" s="6">
        <v>0.02</v>
      </c>
      <c r="DY53" s="4">
        <v>135</v>
      </c>
      <c r="DZ53" s="6">
        <v>2.7</v>
      </c>
      <c r="EA53" s="4" t="s">
        <v>104</v>
      </c>
      <c r="EB53" s="4" t="s">
        <v>177</v>
      </c>
      <c r="EC53" s="4" t="s">
        <v>178</v>
      </c>
      <c r="ED53" s="4">
        <v>0.5</v>
      </c>
      <c r="EE53" s="6">
        <v>1</v>
      </c>
      <c r="EG53" s="4" t="s">
        <v>71</v>
      </c>
      <c r="EH53" s="4">
        <v>6</v>
      </c>
      <c r="EI53" s="4" t="s">
        <v>274</v>
      </c>
      <c r="EJ53" s="4" t="s">
        <v>74</v>
      </c>
      <c r="EK53" s="4" t="s">
        <v>195</v>
      </c>
      <c r="EL53" s="6">
        <v>0.1</v>
      </c>
      <c r="EM53" s="4">
        <v>135</v>
      </c>
      <c r="EN53" s="6">
        <v>13.77</v>
      </c>
      <c r="EO53" s="4" t="s">
        <v>104</v>
      </c>
      <c r="EP53" s="4" t="s">
        <v>177</v>
      </c>
      <c r="EQ53" s="4" t="s">
        <v>178</v>
      </c>
      <c r="ER53" s="4">
        <v>0.5</v>
      </c>
      <c r="ES53" s="6">
        <v>3</v>
      </c>
      <c r="EU53" s="4" t="s">
        <v>71</v>
      </c>
      <c r="EV53" s="4">
        <v>2</v>
      </c>
      <c r="EW53" s="4" t="s">
        <v>272</v>
      </c>
      <c r="EX53" s="4" t="s">
        <v>74</v>
      </c>
      <c r="EY53" s="4" t="s">
        <v>209</v>
      </c>
      <c r="EZ53" s="6">
        <v>0.04</v>
      </c>
      <c r="FA53" s="4">
        <v>135</v>
      </c>
      <c r="FB53" s="6">
        <v>6.21</v>
      </c>
      <c r="FC53" s="4" t="s">
        <v>104</v>
      </c>
      <c r="FD53" s="4" t="s">
        <v>177</v>
      </c>
      <c r="FE53" s="4" t="s">
        <v>178</v>
      </c>
      <c r="FF53" s="4">
        <v>0.5</v>
      </c>
      <c r="FG53" s="6">
        <v>1</v>
      </c>
      <c r="FI53" s="4" t="s">
        <v>71</v>
      </c>
      <c r="FJ53" s="4">
        <v>2</v>
      </c>
      <c r="FK53" s="4" t="s">
        <v>282</v>
      </c>
      <c r="FL53" s="4" t="s">
        <v>74</v>
      </c>
      <c r="FM53" s="4" t="s">
        <v>219</v>
      </c>
      <c r="FN53" s="6">
        <v>0.05</v>
      </c>
      <c r="FO53" s="4">
        <v>135</v>
      </c>
      <c r="FP53" s="6">
        <v>7.29</v>
      </c>
      <c r="FQ53" s="4" t="s">
        <v>104</v>
      </c>
      <c r="FR53" s="4" t="s">
        <v>177</v>
      </c>
      <c r="FS53" s="4" t="s">
        <v>178</v>
      </c>
      <c r="FT53" s="4">
        <v>0.5</v>
      </c>
      <c r="FU53" s="6">
        <v>1</v>
      </c>
      <c r="FW53" s="4" t="s">
        <v>71</v>
      </c>
      <c r="FX53" s="4">
        <v>2</v>
      </c>
      <c r="FY53" s="4" t="s">
        <v>228</v>
      </c>
      <c r="FZ53" s="4" t="s">
        <v>74</v>
      </c>
      <c r="GA53" s="4" t="s">
        <v>223</v>
      </c>
      <c r="GB53" s="6">
        <v>7.0000000000000007E-2</v>
      </c>
      <c r="GC53" s="4">
        <v>140</v>
      </c>
      <c r="GD53" s="6">
        <v>10.36</v>
      </c>
      <c r="GE53" s="4" t="s">
        <v>104</v>
      </c>
      <c r="GF53" s="4" t="s">
        <v>177</v>
      </c>
      <c r="GG53" s="4" t="s">
        <v>178</v>
      </c>
      <c r="GH53" s="4">
        <v>0.5</v>
      </c>
      <c r="GI53" s="6">
        <v>1</v>
      </c>
      <c r="GK53" s="4" t="s">
        <v>71</v>
      </c>
      <c r="GL53" s="4">
        <v>8</v>
      </c>
      <c r="GM53" s="4" t="s">
        <v>188</v>
      </c>
      <c r="GN53" s="4" t="s">
        <v>74</v>
      </c>
      <c r="GO53" s="4" t="s">
        <v>80</v>
      </c>
      <c r="GP53" s="6">
        <v>0.06</v>
      </c>
      <c r="GQ53" s="4">
        <v>170</v>
      </c>
      <c r="GR53" s="6">
        <v>10.199999999999999</v>
      </c>
      <c r="GS53" s="4" t="s">
        <v>104</v>
      </c>
      <c r="GT53" s="4" t="s">
        <v>177</v>
      </c>
      <c r="GU53" s="4" t="s">
        <v>178</v>
      </c>
      <c r="GV53" s="4">
        <v>0.5</v>
      </c>
      <c r="GW53" s="6">
        <v>4</v>
      </c>
      <c r="GY53" s="4" t="s">
        <v>71</v>
      </c>
      <c r="GZ53" s="4">
        <v>8</v>
      </c>
      <c r="HA53" s="4" t="s">
        <v>181</v>
      </c>
      <c r="HB53" s="4" t="s">
        <v>74</v>
      </c>
      <c r="HC53" s="4" t="s">
        <v>202</v>
      </c>
      <c r="HD53" s="6">
        <v>0.1</v>
      </c>
      <c r="HE53" s="4">
        <v>135</v>
      </c>
      <c r="HF53" s="6">
        <v>14.18</v>
      </c>
      <c r="HG53" s="4" t="s">
        <v>104</v>
      </c>
      <c r="HH53" s="4" t="s">
        <v>177</v>
      </c>
      <c r="HI53" s="4" t="s">
        <v>178</v>
      </c>
      <c r="HJ53" s="4">
        <v>0.5</v>
      </c>
      <c r="HK53" s="6">
        <v>4</v>
      </c>
    </row>
    <row r="54" spans="1:219" x14ac:dyDescent="0.25">
      <c r="A54" t="s">
        <v>173</v>
      </c>
      <c r="C54" s="4" t="s">
        <v>316</v>
      </c>
      <c r="D54" s="4" t="s">
        <v>317</v>
      </c>
      <c r="F54" s="4">
        <v>1400</v>
      </c>
      <c r="H54" s="4" t="s">
        <v>69</v>
      </c>
      <c r="I54" s="4">
        <v>6.59</v>
      </c>
      <c r="J54" s="6">
        <v>29.41</v>
      </c>
      <c r="L54" s="6">
        <v>193.8</v>
      </c>
      <c r="V54" s="4">
        <v>13.43</v>
      </c>
      <c r="Y54" s="6">
        <v>11.16</v>
      </c>
      <c r="Z54" s="4">
        <v>1.5</v>
      </c>
      <c r="AH54" t="s">
        <v>70</v>
      </c>
      <c r="AI54" s="6" t="s">
        <v>70</v>
      </c>
      <c r="AK54" t="s">
        <v>70</v>
      </c>
      <c r="AL54" t="s">
        <v>70</v>
      </c>
      <c r="AM54" s="4">
        <v>2</v>
      </c>
      <c r="BA54" s="4" t="s">
        <v>71</v>
      </c>
      <c r="BB54" s="4">
        <v>4</v>
      </c>
      <c r="BC54" s="4" t="s">
        <v>312</v>
      </c>
      <c r="BD54" s="4" t="s">
        <v>74</v>
      </c>
      <c r="BE54" s="4" t="s">
        <v>313</v>
      </c>
      <c r="BF54" s="6">
        <v>0.72</v>
      </c>
      <c r="BG54" s="4">
        <v>253</v>
      </c>
      <c r="BH54" s="6">
        <v>182.16</v>
      </c>
      <c r="BI54" s="4" t="s">
        <v>104</v>
      </c>
      <c r="BJ54" s="4" t="s">
        <v>177</v>
      </c>
      <c r="BK54" s="4" t="s">
        <v>78</v>
      </c>
      <c r="BL54" s="4">
        <v>2</v>
      </c>
      <c r="BM54" s="6">
        <v>8</v>
      </c>
      <c r="BO54" s="4" t="s">
        <v>71</v>
      </c>
      <c r="BP54" s="4">
        <v>4</v>
      </c>
      <c r="BQ54" s="4" t="s">
        <v>274</v>
      </c>
      <c r="BR54" s="4" t="s">
        <v>74</v>
      </c>
      <c r="BS54" s="4" t="s">
        <v>195</v>
      </c>
      <c r="BT54" s="6">
        <v>0.06</v>
      </c>
      <c r="BU54" s="4">
        <v>135</v>
      </c>
      <c r="BV54" s="6">
        <v>9.18</v>
      </c>
      <c r="BW54" s="4" t="s">
        <v>104</v>
      </c>
      <c r="BX54" s="4" t="s">
        <v>177</v>
      </c>
      <c r="BY54" s="4" t="s">
        <v>178</v>
      </c>
      <c r="BZ54" s="4">
        <v>0.5</v>
      </c>
      <c r="CA54" s="6">
        <v>2</v>
      </c>
      <c r="CC54" s="4" t="s">
        <v>71</v>
      </c>
      <c r="CD54" s="4">
        <v>1</v>
      </c>
      <c r="CE54" s="4" t="s">
        <v>273</v>
      </c>
      <c r="CF54" s="4" t="s">
        <v>74</v>
      </c>
      <c r="CG54" s="4" t="s">
        <v>211</v>
      </c>
      <c r="CH54" s="6">
        <v>0.01</v>
      </c>
      <c r="CI54" s="4">
        <v>135</v>
      </c>
      <c r="CJ54" s="6">
        <v>2.57</v>
      </c>
      <c r="CK54" s="4" t="s">
        <v>104</v>
      </c>
      <c r="CL54" s="4" t="s">
        <v>177</v>
      </c>
      <c r="CM54" s="4" t="s">
        <v>178</v>
      </c>
      <c r="CN54" s="4">
        <v>0.5</v>
      </c>
      <c r="CO54" s="6">
        <v>0.5</v>
      </c>
      <c r="CQ54" s="4" t="s">
        <v>71</v>
      </c>
      <c r="CR54" s="4">
        <v>16</v>
      </c>
      <c r="CS54" s="4" t="s">
        <v>271</v>
      </c>
      <c r="CT54" s="4" t="s">
        <v>74</v>
      </c>
      <c r="CU54" s="4" t="s">
        <v>221</v>
      </c>
      <c r="CV54" s="6">
        <v>0.54</v>
      </c>
      <c r="CW54" s="4">
        <v>140</v>
      </c>
      <c r="CX54" s="6">
        <v>76.86</v>
      </c>
      <c r="CY54" s="4" t="s">
        <v>104</v>
      </c>
      <c r="CZ54" s="4" t="s">
        <v>177</v>
      </c>
      <c r="DA54" s="4" t="s">
        <v>178</v>
      </c>
      <c r="DB54" s="4">
        <v>0.5</v>
      </c>
      <c r="DC54" s="6">
        <v>8</v>
      </c>
      <c r="DE54" s="4" t="s">
        <v>71</v>
      </c>
      <c r="DF54" s="4">
        <v>20</v>
      </c>
      <c r="DG54" s="4" t="s">
        <v>271</v>
      </c>
      <c r="DH54" s="4" t="s">
        <v>74</v>
      </c>
      <c r="DI54" s="4" t="s">
        <v>221</v>
      </c>
      <c r="DJ54" s="6">
        <v>0.68</v>
      </c>
      <c r="DK54" s="4">
        <v>140</v>
      </c>
      <c r="DL54" s="6">
        <v>96.04</v>
      </c>
      <c r="DM54" s="4" t="s">
        <v>104</v>
      </c>
      <c r="DN54" s="4" t="s">
        <v>177</v>
      </c>
      <c r="DO54" s="4" t="s">
        <v>178</v>
      </c>
      <c r="DP54" s="4">
        <v>0.5</v>
      </c>
      <c r="DQ54" s="6">
        <v>10</v>
      </c>
      <c r="DS54" s="4" t="s">
        <v>71</v>
      </c>
      <c r="DT54" s="4">
        <v>2</v>
      </c>
      <c r="DU54" s="4" t="s">
        <v>273</v>
      </c>
      <c r="DV54" s="4" t="s">
        <v>74</v>
      </c>
      <c r="DW54" s="4" t="s">
        <v>211</v>
      </c>
      <c r="DX54" s="6">
        <v>0.03</v>
      </c>
      <c r="DY54" s="4">
        <v>135</v>
      </c>
      <c r="DZ54" s="6">
        <v>5.13</v>
      </c>
      <c r="EA54" s="4" t="s">
        <v>104</v>
      </c>
      <c r="EB54" s="4" t="s">
        <v>177</v>
      </c>
      <c r="EC54" s="4" t="s">
        <v>178</v>
      </c>
      <c r="ED54" s="4">
        <v>0.5</v>
      </c>
      <c r="EE54" s="6">
        <v>1</v>
      </c>
    </row>
    <row r="55" spans="1:219" x14ac:dyDescent="0.25">
      <c r="A55" t="s">
        <v>173</v>
      </c>
      <c r="C55" s="4" t="s">
        <v>318</v>
      </c>
      <c r="D55" s="4" t="s">
        <v>319</v>
      </c>
      <c r="F55" s="4">
        <v>1400</v>
      </c>
      <c r="H55" s="4" t="s">
        <v>69</v>
      </c>
      <c r="I55" s="4">
        <v>7.35</v>
      </c>
      <c r="J55" s="6">
        <v>29.41</v>
      </c>
      <c r="L55" s="6">
        <v>216</v>
      </c>
      <c r="V55" s="4">
        <v>13.43</v>
      </c>
      <c r="Y55" s="6">
        <v>10.47</v>
      </c>
      <c r="Z55" s="4">
        <v>1.5</v>
      </c>
      <c r="AH55" t="s">
        <v>70</v>
      </c>
      <c r="AI55" s="6" t="s">
        <v>70</v>
      </c>
      <c r="AK55" t="s">
        <v>70</v>
      </c>
      <c r="AL55" t="s">
        <v>70</v>
      </c>
      <c r="AM55" s="4">
        <v>2</v>
      </c>
      <c r="BA55" s="4" t="s">
        <v>71</v>
      </c>
      <c r="BB55" s="4">
        <v>4</v>
      </c>
      <c r="BC55" s="4" t="s">
        <v>289</v>
      </c>
      <c r="BD55" s="4" t="s">
        <v>74</v>
      </c>
      <c r="BE55" s="4" t="s">
        <v>216</v>
      </c>
      <c r="BF55" s="6">
        <v>0.65</v>
      </c>
      <c r="BG55" s="4">
        <v>240</v>
      </c>
      <c r="BH55" s="6">
        <v>156</v>
      </c>
      <c r="BI55" s="4" t="s">
        <v>104</v>
      </c>
      <c r="BJ55" s="4" t="s">
        <v>177</v>
      </c>
      <c r="BK55" s="4" t="s">
        <v>78</v>
      </c>
      <c r="BL55" s="4">
        <v>2</v>
      </c>
      <c r="BM55" s="6">
        <v>8</v>
      </c>
      <c r="BO55" s="4" t="s">
        <v>71</v>
      </c>
      <c r="BP55" s="4">
        <v>1</v>
      </c>
      <c r="BQ55" s="4" t="s">
        <v>273</v>
      </c>
      <c r="BR55" s="4" t="s">
        <v>74</v>
      </c>
      <c r="BS55" s="4" t="s">
        <v>211</v>
      </c>
      <c r="BT55" s="6">
        <v>0.01</v>
      </c>
      <c r="BU55" s="4">
        <v>135</v>
      </c>
      <c r="BV55" s="6">
        <v>2.57</v>
      </c>
      <c r="BW55" s="4" t="s">
        <v>104</v>
      </c>
      <c r="BX55" s="4" t="s">
        <v>177</v>
      </c>
      <c r="BY55" s="4" t="s">
        <v>178</v>
      </c>
      <c r="BZ55" s="4">
        <v>0.5</v>
      </c>
      <c r="CA55" s="6">
        <v>0.5</v>
      </c>
      <c r="CC55" s="4" t="s">
        <v>71</v>
      </c>
      <c r="CD55" s="4">
        <v>4</v>
      </c>
      <c r="CE55" s="4" t="s">
        <v>274</v>
      </c>
      <c r="CF55" s="4" t="s">
        <v>74</v>
      </c>
      <c r="CG55" s="4" t="s">
        <v>195</v>
      </c>
      <c r="CH55" s="6">
        <v>7.0000000000000007E-2</v>
      </c>
      <c r="CI55" s="4">
        <v>135</v>
      </c>
      <c r="CJ55" s="6">
        <v>9.7200000000000006</v>
      </c>
      <c r="CK55" s="4" t="s">
        <v>104</v>
      </c>
      <c r="CL55" s="4" t="s">
        <v>177</v>
      </c>
      <c r="CM55" s="4" t="s">
        <v>178</v>
      </c>
      <c r="CN55" s="4">
        <v>0.5</v>
      </c>
      <c r="CO55" s="6">
        <v>2</v>
      </c>
      <c r="CQ55" s="4" t="s">
        <v>71</v>
      </c>
      <c r="CR55" s="4">
        <v>16</v>
      </c>
      <c r="CS55" s="4" t="s">
        <v>282</v>
      </c>
      <c r="CT55" s="4" t="s">
        <v>74</v>
      </c>
      <c r="CU55" s="4" t="s">
        <v>219</v>
      </c>
      <c r="CV55" s="6">
        <v>0.47</v>
      </c>
      <c r="CW55" s="4">
        <v>135</v>
      </c>
      <c r="CX55" s="6">
        <v>64.13</v>
      </c>
      <c r="CY55" s="4" t="s">
        <v>104</v>
      </c>
      <c r="CZ55" s="4" t="s">
        <v>177</v>
      </c>
      <c r="DA55" s="4" t="s">
        <v>178</v>
      </c>
      <c r="DB55" s="4">
        <v>0.5</v>
      </c>
      <c r="DC55" s="6">
        <v>8</v>
      </c>
      <c r="DE55" s="4" t="s">
        <v>71</v>
      </c>
      <c r="DF55" s="4">
        <v>38</v>
      </c>
      <c r="DG55" s="4" t="s">
        <v>274</v>
      </c>
      <c r="DH55" s="4" t="s">
        <v>74</v>
      </c>
      <c r="DI55" s="4" t="s">
        <v>195</v>
      </c>
      <c r="DJ55" s="6">
        <v>0.68</v>
      </c>
      <c r="DK55" s="4">
        <v>135</v>
      </c>
      <c r="DL55" s="6">
        <v>92.34</v>
      </c>
      <c r="DM55" s="4" t="s">
        <v>104</v>
      </c>
      <c r="DN55" s="4" t="s">
        <v>177</v>
      </c>
      <c r="DO55" s="4" t="s">
        <v>178</v>
      </c>
      <c r="DP55" s="4">
        <v>0.5</v>
      </c>
      <c r="DQ55" s="6">
        <v>19</v>
      </c>
      <c r="DS55" s="4" t="s">
        <v>71</v>
      </c>
      <c r="DT55" s="4">
        <v>10</v>
      </c>
      <c r="DU55" s="4" t="s">
        <v>274</v>
      </c>
      <c r="DV55" s="4" t="s">
        <v>74</v>
      </c>
      <c r="DW55" s="4" t="s">
        <v>195</v>
      </c>
      <c r="DX55" s="6">
        <v>0.18</v>
      </c>
      <c r="DY55" s="4">
        <v>135</v>
      </c>
      <c r="DZ55" s="6">
        <v>24.3</v>
      </c>
      <c r="EA55" s="4" t="s">
        <v>104</v>
      </c>
      <c r="EB55" s="4" t="s">
        <v>177</v>
      </c>
      <c r="EC55" s="4" t="s">
        <v>178</v>
      </c>
      <c r="ED55" s="4">
        <v>0.5</v>
      </c>
      <c r="EE55" s="6">
        <v>5</v>
      </c>
    </row>
    <row r="56" spans="1:219" x14ac:dyDescent="0.25">
      <c r="A56" t="s">
        <v>173</v>
      </c>
      <c r="C56" s="4" t="s">
        <v>320</v>
      </c>
      <c r="D56" s="4" t="s">
        <v>321</v>
      </c>
      <c r="F56" s="4">
        <v>1400</v>
      </c>
      <c r="H56" s="4" t="s">
        <v>69</v>
      </c>
      <c r="I56" s="4">
        <v>8.34</v>
      </c>
      <c r="J56" s="6">
        <v>29.41</v>
      </c>
      <c r="L56" s="6">
        <v>245.24</v>
      </c>
      <c r="V56" s="4">
        <v>13.43</v>
      </c>
      <c r="Y56" s="6">
        <v>10.52</v>
      </c>
      <c r="Z56" s="4">
        <v>1.5</v>
      </c>
      <c r="AH56" t="s">
        <v>70</v>
      </c>
      <c r="AI56" s="6" t="s">
        <v>70</v>
      </c>
      <c r="AK56" t="s">
        <v>70</v>
      </c>
      <c r="AL56" t="s">
        <v>70</v>
      </c>
      <c r="AM56" s="4">
        <v>2</v>
      </c>
      <c r="BA56" s="4" t="s">
        <v>71</v>
      </c>
      <c r="BB56" s="4">
        <v>4</v>
      </c>
      <c r="BC56" s="4" t="s">
        <v>274</v>
      </c>
      <c r="BD56" s="4" t="s">
        <v>74</v>
      </c>
      <c r="BE56" s="4" t="s">
        <v>195</v>
      </c>
      <c r="BF56" s="6">
        <v>0.06</v>
      </c>
      <c r="BG56" s="4">
        <v>135</v>
      </c>
      <c r="BH56" s="6">
        <v>9.18</v>
      </c>
      <c r="BI56" s="4" t="s">
        <v>104</v>
      </c>
      <c r="BJ56" s="4" t="s">
        <v>177</v>
      </c>
      <c r="BK56" s="4" t="s">
        <v>178</v>
      </c>
      <c r="BL56" s="4">
        <v>0.5</v>
      </c>
      <c r="BM56" s="6">
        <v>2</v>
      </c>
      <c r="BO56" s="4" t="s">
        <v>71</v>
      </c>
      <c r="BP56" s="4">
        <v>1</v>
      </c>
      <c r="BQ56" s="4" t="s">
        <v>273</v>
      </c>
      <c r="BR56" s="4" t="s">
        <v>74</v>
      </c>
      <c r="BS56" s="4" t="s">
        <v>211</v>
      </c>
      <c r="BT56" s="6">
        <v>0.01</v>
      </c>
      <c r="BU56" s="4">
        <v>135</v>
      </c>
      <c r="BV56" s="6">
        <v>2.57</v>
      </c>
      <c r="BW56" s="4" t="s">
        <v>104</v>
      </c>
      <c r="BX56" s="4" t="s">
        <v>177</v>
      </c>
      <c r="BY56" s="4" t="s">
        <v>178</v>
      </c>
      <c r="BZ56" s="4">
        <v>0.5</v>
      </c>
      <c r="CA56" s="6">
        <v>0.5</v>
      </c>
      <c r="CC56" s="4" t="s">
        <v>71</v>
      </c>
      <c r="CD56" s="4">
        <v>4</v>
      </c>
      <c r="CE56" s="4" t="s">
        <v>289</v>
      </c>
      <c r="CF56" s="4" t="s">
        <v>74</v>
      </c>
      <c r="CG56" s="4" t="s">
        <v>216</v>
      </c>
      <c r="CH56" s="6">
        <v>0.65</v>
      </c>
      <c r="CI56" s="4">
        <v>240</v>
      </c>
      <c r="CJ56" s="6">
        <v>156</v>
      </c>
      <c r="CK56" s="4" t="s">
        <v>104</v>
      </c>
      <c r="CL56" s="4" t="s">
        <v>177</v>
      </c>
      <c r="CM56" s="4" t="s">
        <v>78</v>
      </c>
      <c r="CN56" s="4">
        <v>2</v>
      </c>
      <c r="CO56" s="6">
        <v>8</v>
      </c>
      <c r="CQ56" s="4" t="s">
        <v>71</v>
      </c>
      <c r="CR56" s="4">
        <v>16</v>
      </c>
      <c r="CS56" s="4" t="s">
        <v>282</v>
      </c>
      <c r="CT56" s="4" t="s">
        <v>74</v>
      </c>
      <c r="CU56" s="4" t="s">
        <v>219</v>
      </c>
      <c r="CV56" s="6">
        <v>0.46</v>
      </c>
      <c r="CW56" s="4">
        <v>135</v>
      </c>
      <c r="CX56" s="6">
        <v>63.32</v>
      </c>
      <c r="CY56" s="4" t="s">
        <v>104</v>
      </c>
      <c r="CZ56" s="4" t="s">
        <v>177</v>
      </c>
      <c r="DA56" s="4" t="s">
        <v>178</v>
      </c>
      <c r="DB56" s="4">
        <v>0.5</v>
      </c>
      <c r="DC56" s="6">
        <v>8</v>
      </c>
      <c r="DE56" s="4" t="s">
        <v>71</v>
      </c>
      <c r="DF56" s="4">
        <v>32</v>
      </c>
      <c r="DG56" s="4" t="s">
        <v>181</v>
      </c>
      <c r="DH56" s="4" t="s">
        <v>74</v>
      </c>
      <c r="DI56" s="4" t="s">
        <v>202</v>
      </c>
      <c r="DJ56" s="6">
        <v>0.41</v>
      </c>
      <c r="DK56" s="4">
        <v>135</v>
      </c>
      <c r="DL56" s="6">
        <v>56.16</v>
      </c>
      <c r="DM56" s="4" t="s">
        <v>104</v>
      </c>
      <c r="DN56" s="4" t="s">
        <v>177</v>
      </c>
      <c r="DO56" s="4" t="s">
        <v>178</v>
      </c>
      <c r="DP56" s="4">
        <v>0.5</v>
      </c>
      <c r="DQ56" s="6">
        <v>16</v>
      </c>
      <c r="DS56" s="4" t="s">
        <v>71</v>
      </c>
      <c r="DT56" s="4">
        <v>6</v>
      </c>
      <c r="DU56" s="4" t="s">
        <v>282</v>
      </c>
      <c r="DV56" s="4" t="s">
        <v>74</v>
      </c>
      <c r="DW56" s="4" t="s">
        <v>219</v>
      </c>
      <c r="DX56" s="6">
        <v>0.16</v>
      </c>
      <c r="DY56" s="4">
        <v>135</v>
      </c>
      <c r="DZ56" s="6">
        <v>21.87</v>
      </c>
      <c r="EA56" s="4" t="s">
        <v>104</v>
      </c>
      <c r="EB56" s="4" t="s">
        <v>177</v>
      </c>
      <c r="EC56" s="4" t="s">
        <v>178</v>
      </c>
      <c r="ED56" s="4">
        <v>0.5</v>
      </c>
      <c r="EE56" s="6">
        <v>3</v>
      </c>
      <c r="EG56" s="4" t="s">
        <v>71</v>
      </c>
      <c r="EH56" s="4">
        <v>8</v>
      </c>
      <c r="EI56" s="4" t="s">
        <v>228</v>
      </c>
      <c r="EJ56" s="4" t="s">
        <v>74</v>
      </c>
      <c r="EK56" s="4" t="s">
        <v>223</v>
      </c>
      <c r="EL56" s="6">
        <v>0.28999999999999998</v>
      </c>
      <c r="EM56" s="4">
        <v>140</v>
      </c>
      <c r="EN56" s="6">
        <v>41.44</v>
      </c>
      <c r="EO56" s="4" t="s">
        <v>104</v>
      </c>
      <c r="EP56" s="4" t="s">
        <v>177</v>
      </c>
      <c r="EQ56" s="4" t="s">
        <v>178</v>
      </c>
      <c r="ER56" s="4">
        <v>0.5</v>
      </c>
      <c r="ES56" s="6">
        <v>4</v>
      </c>
    </row>
    <row r="57" spans="1:219" x14ac:dyDescent="0.25">
      <c r="A57" t="s">
        <v>173</v>
      </c>
      <c r="C57" s="4" t="s">
        <v>295</v>
      </c>
      <c r="D57" s="4" t="s">
        <v>296</v>
      </c>
      <c r="F57" s="4">
        <v>1700</v>
      </c>
      <c r="H57" s="4" t="s">
        <v>69</v>
      </c>
      <c r="I57" s="4">
        <v>8.26</v>
      </c>
      <c r="J57" s="6">
        <v>35.71</v>
      </c>
      <c r="L57" s="6">
        <v>294.95999999999998</v>
      </c>
      <c r="V57" s="4">
        <v>13.43</v>
      </c>
      <c r="Y57" s="6">
        <v>17.27</v>
      </c>
      <c r="Z57" s="4">
        <v>1.5</v>
      </c>
      <c r="AH57" t="s">
        <v>70</v>
      </c>
      <c r="AI57" s="6" t="s">
        <v>70</v>
      </c>
      <c r="AK57" t="s">
        <v>70</v>
      </c>
      <c r="AL57" t="s">
        <v>70</v>
      </c>
      <c r="AM57" s="4">
        <v>2.96</v>
      </c>
      <c r="BA57" s="4" t="s">
        <v>71</v>
      </c>
      <c r="BB57" s="4">
        <v>4</v>
      </c>
      <c r="BC57" s="4" t="s">
        <v>322</v>
      </c>
      <c r="BD57" s="4" t="s">
        <v>164</v>
      </c>
      <c r="BE57" s="4" t="s">
        <v>216</v>
      </c>
      <c r="BF57" s="6">
        <v>0.66</v>
      </c>
      <c r="BG57" s="4">
        <v>247</v>
      </c>
      <c r="BH57" s="6">
        <v>163.02000000000001</v>
      </c>
      <c r="BI57" s="4" t="s">
        <v>76</v>
      </c>
      <c r="BJ57" s="4" t="s">
        <v>323</v>
      </c>
      <c r="BK57" s="4" t="s">
        <v>78</v>
      </c>
      <c r="BL57" s="4">
        <v>2</v>
      </c>
      <c r="BM57" s="6">
        <v>8</v>
      </c>
      <c r="BO57" s="4" t="s">
        <v>71</v>
      </c>
      <c r="BP57" s="4">
        <v>1</v>
      </c>
      <c r="BQ57" s="4" t="s">
        <v>324</v>
      </c>
      <c r="BR57" s="4" t="s">
        <v>164</v>
      </c>
      <c r="BS57" s="4" t="s">
        <v>211</v>
      </c>
      <c r="BT57" s="6">
        <v>0.02</v>
      </c>
      <c r="BU57" s="4">
        <v>150</v>
      </c>
      <c r="BV57" s="6">
        <v>3</v>
      </c>
      <c r="BW57" s="4" t="s">
        <v>76</v>
      </c>
      <c r="BX57" s="4" t="s">
        <v>323</v>
      </c>
      <c r="BY57" s="4" t="s">
        <v>178</v>
      </c>
      <c r="BZ57" s="4">
        <v>0.5</v>
      </c>
      <c r="CA57" s="6">
        <v>0.5</v>
      </c>
      <c r="CC57" s="4" t="s">
        <v>71</v>
      </c>
      <c r="CD57" s="4">
        <v>4</v>
      </c>
      <c r="CE57" s="4" t="s">
        <v>274</v>
      </c>
      <c r="CF57" s="4" t="s">
        <v>164</v>
      </c>
      <c r="CG57" s="4" t="s">
        <v>195</v>
      </c>
      <c r="CH57" s="6">
        <v>0.06</v>
      </c>
      <c r="CI57" s="4">
        <v>150</v>
      </c>
      <c r="CJ57" s="6">
        <v>10.199999999999999</v>
      </c>
      <c r="CK57" s="4" t="s">
        <v>76</v>
      </c>
      <c r="CL57" s="4" t="s">
        <v>323</v>
      </c>
      <c r="CM57" s="4" t="s">
        <v>178</v>
      </c>
      <c r="CN57" s="4">
        <v>0.5</v>
      </c>
      <c r="CO57" s="6">
        <v>2</v>
      </c>
      <c r="CQ57" s="4" t="s">
        <v>71</v>
      </c>
      <c r="CR57" s="4">
        <v>18</v>
      </c>
      <c r="CS57" s="4" t="s">
        <v>324</v>
      </c>
      <c r="CT57" s="4" t="s">
        <v>164</v>
      </c>
      <c r="CU57" s="4" t="s">
        <v>211</v>
      </c>
      <c r="CV57" s="6">
        <v>0.36</v>
      </c>
      <c r="CW57" s="4">
        <v>150</v>
      </c>
      <c r="CX57" s="6">
        <v>54</v>
      </c>
      <c r="CY57" s="4" t="s">
        <v>76</v>
      </c>
      <c r="CZ57" s="4" t="s">
        <v>323</v>
      </c>
      <c r="DA57" s="4" t="s">
        <v>178</v>
      </c>
      <c r="DB57" s="4">
        <v>0.5</v>
      </c>
      <c r="DC57" s="6">
        <v>9</v>
      </c>
      <c r="DE57" s="4" t="s">
        <v>71</v>
      </c>
      <c r="DF57" s="4">
        <v>22</v>
      </c>
      <c r="DG57" s="4" t="s">
        <v>218</v>
      </c>
      <c r="DH57" s="4" t="s">
        <v>164</v>
      </c>
      <c r="DI57" s="4" t="s">
        <v>219</v>
      </c>
      <c r="DJ57" s="6">
        <v>0.63</v>
      </c>
      <c r="DK57" s="4">
        <v>150</v>
      </c>
      <c r="DL57" s="6">
        <v>95.7</v>
      </c>
      <c r="DM57" s="4" t="s">
        <v>76</v>
      </c>
      <c r="DN57" s="4" t="s">
        <v>323</v>
      </c>
      <c r="DO57" s="4" t="s">
        <v>178</v>
      </c>
      <c r="DP57" s="4">
        <v>0.5</v>
      </c>
      <c r="DQ57" s="6">
        <v>11</v>
      </c>
      <c r="DS57" s="4" t="s">
        <v>71</v>
      </c>
      <c r="DT57" s="4">
        <v>4</v>
      </c>
      <c r="DU57" s="4" t="s">
        <v>325</v>
      </c>
      <c r="DV57" s="4" t="s">
        <v>164</v>
      </c>
      <c r="DW57" s="4" t="s">
        <v>242</v>
      </c>
      <c r="DX57" s="6">
        <v>0.38</v>
      </c>
      <c r="DY57" s="4">
        <v>215</v>
      </c>
      <c r="DZ57" s="6">
        <v>81.7</v>
      </c>
      <c r="EA57" s="4" t="s">
        <v>76</v>
      </c>
      <c r="EB57" s="4" t="s">
        <v>323</v>
      </c>
      <c r="EC57" s="4" t="s">
        <v>178</v>
      </c>
      <c r="ED57" s="4">
        <v>0.5</v>
      </c>
      <c r="EE57" s="6">
        <v>2</v>
      </c>
      <c r="EG57" s="4" t="s">
        <v>71</v>
      </c>
      <c r="EH57" s="4">
        <v>4</v>
      </c>
      <c r="EI57" s="4" t="s">
        <v>291</v>
      </c>
      <c r="EJ57" s="4" t="s">
        <v>164</v>
      </c>
      <c r="EK57" s="4" t="s">
        <v>240</v>
      </c>
      <c r="EL57" s="6">
        <v>0.33</v>
      </c>
      <c r="EM57" s="4">
        <v>215</v>
      </c>
      <c r="EN57" s="6">
        <v>71.38</v>
      </c>
      <c r="EO57" s="4" t="s">
        <v>76</v>
      </c>
      <c r="EP57" s="4" t="s">
        <v>323</v>
      </c>
      <c r="EQ57" s="4" t="s">
        <v>178</v>
      </c>
      <c r="ER57" s="4">
        <v>0.5</v>
      </c>
      <c r="ES57" s="6">
        <v>2</v>
      </c>
      <c r="EU57" s="4" t="s">
        <v>71</v>
      </c>
      <c r="EV57" s="4">
        <v>4</v>
      </c>
      <c r="EW57" s="4" t="s">
        <v>326</v>
      </c>
      <c r="EX57" s="4" t="s">
        <v>164</v>
      </c>
      <c r="EY57" s="4" t="s">
        <v>237</v>
      </c>
      <c r="EZ57" s="6">
        <v>0.26</v>
      </c>
      <c r="FA57" s="4">
        <v>150</v>
      </c>
      <c r="FB57" s="6">
        <v>39.6</v>
      </c>
      <c r="FC57" s="4" t="s">
        <v>76</v>
      </c>
      <c r="FD57" s="4" t="s">
        <v>323</v>
      </c>
      <c r="FE57" s="4" t="s">
        <v>178</v>
      </c>
      <c r="FF57" s="4">
        <v>0.5</v>
      </c>
      <c r="FG57" s="6">
        <v>2</v>
      </c>
      <c r="FI57" s="4" t="s">
        <v>71</v>
      </c>
      <c r="FJ57" s="4">
        <v>4</v>
      </c>
      <c r="FK57" s="4" t="s">
        <v>229</v>
      </c>
      <c r="FL57" s="4" t="s">
        <v>164</v>
      </c>
      <c r="FM57" s="4" t="s">
        <v>253</v>
      </c>
      <c r="FN57" s="6">
        <v>0.2</v>
      </c>
      <c r="FO57" s="4">
        <v>150</v>
      </c>
      <c r="FP57" s="6">
        <v>30</v>
      </c>
      <c r="FQ57" s="4" t="s">
        <v>76</v>
      </c>
      <c r="FR57" s="4" t="s">
        <v>323</v>
      </c>
      <c r="FS57" s="4" t="s">
        <v>178</v>
      </c>
      <c r="FT57" s="4">
        <v>0.5</v>
      </c>
      <c r="FU57" s="6">
        <v>2</v>
      </c>
      <c r="FW57" s="4" t="s">
        <v>71</v>
      </c>
      <c r="FX57" s="4">
        <v>4</v>
      </c>
      <c r="FY57" s="4" t="s">
        <v>327</v>
      </c>
      <c r="FZ57" s="4" t="s">
        <v>164</v>
      </c>
      <c r="GA57" s="4" t="s">
        <v>230</v>
      </c>
      <c r="GB57" s="6">
        <v>0.18</v>
      </c>
      <c r="GC57" s="4">
        <v>150</v>
      </c>
      <c r="GD57" s="6">
        <v>27</v>
      </c>
      <c r="GE57" s="4" t="s">
        <v>76</v>
      </c>
      <c r="GF57" s="4" t="s">
        <v>323</v>
      </c>
      <c r="GG57" s="4" t="s">
        <v>178</v>
      </c>
      <c r="GH57" s="4">
        <v>0.5</v>
      </c>
      <c r="GI57" s="6">
        <v>2</v>
      </c>
    </row>
    <row r="58" spans="1:219" x14ac:dyDescent="0.25">
      <c r="A58" t="s">
        <v>173</v>
      </c>
      <c r="C58" s="4" t="s">
        <v>297</v>
      </c>
      <c r="D58" s="4" t="s">
        <v>298</v>
      </c>
      <c r="F58" s="4">
        <v>1700</v>
      </c>
      <c r="H58" s="4" t="s">
        <v>69</v>
      </c>
      <c r="I58" s="4">
        <v>9.3000000000000007</v>
      </c>
      <c r="J58" s="6">
        <v>35.71</v>
      </c>
      <c r="L58" s="6">
        <v>332.09</v>
      </c>
      <c r="V58" s="4">
        <v>13.43</v>
      </c>
      <c r="Y58" s="6">
        <v>17.010000000000002</v>
      </c>
      <c r="Z58" s="4">
        <v>1.5</v>
      </c>
      <c r="AH58" t="s">
        <v>70</v>
      </c>
      <c r="AI58" s="6" t="s">
        <v>70</v>
      </c>
      <c r="AK58" t="s">
        <v>70</v>
      </c>
      <c r="AL58" t="s">
        <v>70</v>
      </c>
      <c r="AM58" s="4">
        <v>2.96</v>
      </c>
      <c r="BA58" s="4" t="s">
        <v>71</v>
      </c>
      <c r="BB58" s="4">
        <v>4</v>
      </c>
      <c r="BC58" s="4" t="s">
        <v>187</v>
      </c>
      <c r="BD58" s="4" t="s">
        <v>164</v>
      </c>
      <c r="BE58" s="4" t="s">
        <v>180</v>
      </c>
      <c r="BF58" s="6">
        <v>0.02</v>
      </c>
      <c r="BG58" s="4">
        <v>242</v>
      </c>
      <c r="BH58" s="6">
        <v>6.29</v>
      </c>
      <c r="BI58" s="4" t="s">
        <v>76</v>
      </c>
      <c r="BJ58" s="4" t="s">
        <v>323</v>
      </c>
      <c r="BK58" s="4" t="s">
        <v>178</v>
      </c>
      <c r="BL58" s="4">
        <v>0.5</v>
      </c>
      <c r="BM58" s="6">
        <v>2</v>
      </c>
      <c r="BO58" s="4" t="s">
        <v>71</v>
      </c>
      <c r="BP58" s="4">
        <v>2</v>
      </c>
      <c r="BQ58" s="4" t="s">
        <v>79</v>
      </c>
      <c r="BR58" s="4" t="s">
        <v>164</v>
      </c>
      <c r="BS58" s="4" t="s">
        <v>80</v>
      </c>
      <c r="BT58" s="6">
        <v>0.01</v>
      </c>
      <c r="BU58" s="4">
        <v>215</v>
      </c>
      <c r="BV58" s="6">
        <v>3.44</v>
      </c>
      <c r="BW58" s="4" t="s">
        <v>76</v>
      </c>
      <c r="BX58" s="4" t="s">
        <v>323</v>
      </c>
      <c r="BY58" s="4" t="s">
        <v>178</v>
      </c>
      <c r="BZ58" s="4">
        <v>0.5</v>
      </c>
      <c r="CA58" s="6">
        <v>1</v>
      </c>
      <c r="CC58" s="4" t="s">
        <v>71</v>
      </c>
      <c r="CD58" s="4">
        <v>1</v>
      </c>
      <c r="CE58" s="4" t="s">
        <v>328</v>
      </c>
      <c r="CF58" s="4" t="s">
        <v>164</v>
      </c>
      <c r="CG58" s="4" t="s">
        <v>202</v>
      </c>
      <c r="CH58" s="6">
        <v>0.01</v>
      </c>
      <c r="CI58" s="4">
        <v>150</v>
      </c>
      <c r="CJ58" s="6">
        <v>2.25</v>
      </c>
      <c r="CK58" s="4" t="s">
        <v>76</v>
      </c>
      <c r="CL58" s="4" t="s">
        <v>323</v>
      </c>
      <c r="CM58" s="4" t="s">
        <v>178</v>
      </c>
      <c r="CN58" s="4">
        <v>0.5</v>
      </c>
      <c r="CO58" s="6">
        <v>0.5</v>
      </c>
      <c r="CQ58" s="4" t="s">
        <v>71</v>
      </c>
      <c r="CR58" s="4">
        <v>20</v>
      </c>
      <c r="CS58" s="4" t="s">
        <v>274</v>
      </c>
      <c r="CT58" s="4" t="s">
        <v>164</v>
      </c>
      <c r="CU58" s="4" t="s">
        <v>195</v>
      </c>
      <c r="CV58" s="6">
        <v>0.34</v>
      </c>
      <c r="CW58" s="4">
        <v>150</v>
      </c>
      <c r="CX58" s="6">
        <v>51</v>
      </c>
      <c r="CY58" s="4" t="s">
        <v>76</v>
      </c>
      <c r="CZ58" s="4" t="s">
        <v>323</v>
      </c>
      <c r="DA58" s="4" t="s">
        <v>178</v>
      </c>
      <c r="DB58" s="4">
        <v>0.5</v>
      </c>
      <c r="DC58" s="6">
        <v>10</v>
      </c>
      <c r="DE58" s="4" t="s">
        <v>71</v>
      </c>
      <c r="DF58" s="4">
        <v>22</v>
      </c>
      <c r="DG58" s="4" t="s">
        <v>218</v>
      </c>
      <c r="DH58" s="4" t="s">
        <v>164</v>
      </c>
      <c r="DI58" s="4" t="s">
        <v>219</v>
      </c>
      <c r="DJ58" s="6">
        <v>0.63</v>
      </c>
      <c r="DK58" s="4">
        <v>150</v>
      </c>
      <c r="DL58" s="6">
        <v>95.7</v>
      </c>
      <c r="DM58" s="4" t="s">
        <v>76</v>
      </c>
      <c r="DN58" s="4" t="s">
        <v>323</v>
      </c>
      <c r="DO58" s="4" t="s">
        <v>178</v>
      </c>
      <c r="DP58" s="4">
        <v>0.5</v>
      </c>
      <c r="DQ58" s="6">
        <v>11</v>
      </c>
      <c r="DS58" s="4" t="s">
        <v>71</v>
      </c>
      <c r="DT58" s="4">
        <v>2</v>
      </c>
      <c r="DU58" s="4" t="s">
        <v>220</v>
      </c>
      <c r="DV58" s="4" t="s">
        <v>164</v>
      </c>
      <c r="DW58" s="4" t="s">
        <v>221</v>
      </c>
      <c r="DX58" s="6">
        <v>7.0000000000000007E-2</v>
      </c>
      <c r="DY58" s="4">
        <v>150</v>
      </c>
      <c r="DZ58" s="6">
        <v>10.5</v>
      </c>
      <c r="EA58" s="4" t="s">
        <v>76</v>
      </c>
      <c r="EB58" s="4" t="s">
        <v>323</v>
      </c>
      <c r="EC58" s="4" t="s">
        <v>178</v>
      </c>
      <c r="ED58" s="4">
        <v>0.5</v>
      </c>
      <c r="EE58" s="6">
        <v>1</v>
      </c>
      <c r="EG58" s="4" t="s">
        <v>71</v>
      </c>
      <c r="EH58" s="4">
        <v>4</v>
      </c>
      <c r="EI58" s="4" t="s">
        <v>327</v>
      </c>
      <c r="EJ58" s="4" t="s">
        <v>164</v>
      </c>
      <c r="EK58" s="4" t="s">
        <v>230</v>
      </c>
      <c r="EL58" s="6">
        <v>0.18</v>
      </c>
      <c r="EM58" s="4">
        <v>150</v>
      </c>
      <c r="EN58" s="6">
        <v>27</v>
      </c>
      <c r="EO58" s="4" t="s">
        <v>76</v>
      </c>
      <c r="EP58" s="4" t="s">
        <v>323</v>
      </c>
      <c r="EQ58" s="4" t="s">
        <v>178</v>
      </c>
      <c r="ER58" s="4">
        <v>0.5</v>
      </c>
      <c r="ES58" s="6">
        <v>2</v>
      </c>
      <c r="EU58" s="4" t="s">
        <v>71</v>
      </c>
      <c r="EV58" s="4">
        <v>4</v>
      </c>
      <c r="EW58" s="4" t="s">
        <v>326</v>
      </c>
      <c r="EX58" s="4" t="s">
        <v>164</v>
      </c>
      <c r="EY58" s="4" t="s">
        <v>237</v>
      </c>
      <c r="EZ58" s="6">
        <v>0.26</v>
      </c>
      <c r="FA58" s="4">
        <v>150</v>
      </c>
      <c r="FB58" s="6">
        <v>39.6</v>
      </c>
      <c r="FC58" s="4" t="s">
        <v>76</v>
      </c>
      <c r="FD58" s="4" t="s">
        <v>323</v>
      </c>
      <c r="FE58" s="4" t="s">
        <v>178</v>
      </c>
      <c r="FF58" s="4">
        <v>0.5</v>
      </c>
      <c r="FG58" s="6">
        <v>2</v>
      </c>
      <c r="FI58" s="4" t="s">
        <v>71</v>
      </c>
      <c r="FJ58" s="4">
        <v>4</v>
      </c>
      <c r="FK58" s="4" t="s">
        <v>229</v>
      </c>
      <c r="FL58" s="4" t="s">
        <v>164</v>
      </c>
      <c r="FM58" s="4" t="s">
        <v>253</v>
      </c>
      <c r="FN58" s="6">
        <v>0.2</v>
      </c>
      <c r="FO58" s="4">
        <v>150</v>
      </c>
      <c r="FP58" s="6">
        <v>30</v>
      </c>
      <c r="FQ58" s="4" t="s">
        <v>76</v>
      </c>
      <c r="FR58" s="4" t="s">
        <v>323</v>
      </c>
      <c r="FS58" s="4" t="s">
        <v>178</v>
      </c>
      <c r="FT58" s="4">
        <v>0.5</v>
      </c>
      <c r="FU58" s="6">
        <v>2</v>
      </c>
      <c r="FW58" s="4" t="s">
        <v>71</v>
      </c>
      <c r="FX58" s="4">
        <v>4</v>
      </c>
      <c r="FY58" s="4" t="s">
        <v>291</v>
      </c>
      <c r="FZ58" s="4" t="s">
        <v>164</v>
      </c>
      <c r="GA58" s="4" t="s">
        <v>240</v>
      </c>
      <c r="GB58" s="6">
        <v>0.33</v>
      </c>
      <c r="GC58" s="4">
        <v>215</v>
      </c>
      <c r="GD58" s="6">
        <v>71.38</v>
      </c>
      <c r="GE58" s="4" t="s">
        <v>76</v>
      </c>
      <c r="GF58" s="4" t="s">
        <v>323</v>
      </c>
      <c r="GG58" s="4" t="s">
        <v>178</v>
      </c>
      <c r="GH58" s="4">
        <v>0.5</v>
      </c>
      <c r="GI58" s="6">
        <v>2</v>
      </c>
      <c r="GK58" s="4" t="s">
        <v>71</v>
      </c>
      <c r="GL58" s="4">
        <v>4</v>
      </c>
      <c r="GM58" s="4" t="s">
        <v>325</v>
      </c>
      <c r="GN58" s="4" t="s">
        <v>164</v>
      </c>
      <c r="GO58" s="4" t="s">
        <v>242</v>
      </c>
      <c r="GP58" s="6">
        <v>0.38</v>
      </c>
      <c r="GQ58" s="4">
        <v>215</v>
      </c>
      <c r="GR58" s="6">
        <v>81.7</v>
      </c>
      <c r="GS58" s="4" t="s">
        <v>76</v>
      </c>
      <c r="GT58" s="4" t="s">
        <v>323</v>
      </c>
      <c r="GU58" s="4" t="s">
        <v>78</v>
      </c>
      <c r="GV58" s="4">
        <v>2</v>
      </c>
      <c r="GW58" s="6">
        <v>8</v>
      </c>
      <c r="GY58" s="4" t="s">
        <v>71</v>
      </c>
      <c r="GZ58" s="4">
        <v>4</v>
      </c>
      <c r="HA58" s="4" t="s">
        <v>101</v>
      </c>
      <c r="HB58" s="4" t="s">
        <v>164</v>
      </c>
      <c r="HC58" s="4" t="s">
        <v>279</v>
      </c>
      <c r="HD58" s="6">
        <v>0.6</v>
      </c>
      <c r="HE58" s="4">
        <v>247</v>
      </c>
      <c r="HF58" s="6">
        <v>148.19999999999999</v>
      </c>
      <c r="HG58" s="4" t="s">
        <v>76</v>
      </c>
      <c r="HH58" s="4" t="s">
        <v>323</v>
      </c>
      <c r="HI58" s="4" t="s">
        <v>78</v>
      </c>
      <c r="HJ58" s="4">
        <v>2</v>
      </c>
      <c r="HK58" s="6">
        <v>8</v>
      </c>
    </row>
    <row r="59" spans="1:219" x14ac:dyDescent="0.25">
      <c r="A59" t="s">
        <v>329</v>
      </c>
      <c r="C59" s="4" t="s">
        <v>330</v>
      </c>
      <c r="D59" s="4" t="s">
        <v>331</v>
      </c>
      <c r="F59" s="4">
        <v>2800</v>
      </c>
      <c r="H59" s="4" t="s">
        <v>69</v>
      </c>
      <c r="I59" s="4">
        <v>2.9</v>
      </c>
      <c r="J59" s="6">
        <v>56.71</v>
      </c>
      <c r="L59" s="6">
        <v>164.47</v>
      </c>
      <c r="V59" s="4">
        <v>9</v>
      </c>
      <c r="W59" s="4">
        <v>2.5</v>
      </c>
      <c r="AG59" s="4">
        <v>0.57999999999999996</v>
      </c>
      <c r="AH59" t="s">
        <v>70</v>
      </c>
      <c r="AI59" s="6" t="s">
        <v>70</v>
      </c>
      <c r="AK59" t="s">
        <v>70</v>
      </c>
      <c r="AL59" t="s">
        <v>70</v>
      </c>
      <c r="AM59" s="4">
        <v>3</v>
      </c>
      <c r="AN59" s="4" t="s">
        <v>71</v>
      </c>
      <c r="AO59" s="4" t="s">
        <v>72</v>
      </c>
      <c r="AP59" s="4" t="s">
        <v>332</v>
      </c>
      <c r="AQ59" s="4" t="s">
        <v>74</v>
      </c>
      <c r="AR59" s="4" t="s">
        <v>333</v>
      </c>
      <c r="AS59" s="6">
        <v>2.08</v>
      </c>
      <c r="AT59" s="4" t="e">
        <f>AO59*AN59</f>
        <v>#VALUE!</v>
      </c>
      <c r="AU59" s="6" t="s">
        <v>70</v>
      </c>
      <c r="AV59" s="4" t="s">
        <v>334</v>
      </c>
      <c r="AW59" s="4" t="s">
        <v>105</v>
      </c>
      <c r="AX59" s="4" t="s">
        <v>78</v>
      </c>
      <c r="AY59" s="4" t="s">
        <v>70</v>
      </c>
      <c r="BA59" s="4" t="s">
        <v>71</v>
      </c>
      <c r="BB59" s="4">
        <v>10</v>
      </c>
      <c r="BC59" s="4" t="s">
        <v>335</v>
      </c>
      <c r="BD59" s="4" t="s">
        <v>137</v>
      </c>
      <c r="BE59" s="4" t="s">
        <v>336</v>
      </c>
      <c r="BF59" s="6">
        <v>1.04</v>
      </c>
      <c r="BG59" s="4">
        <v>120</v>
      </c>
      <c r="BH59" s="6">
        <v>124.8</v>
      </c>
      <c r="BI59" s="4" t="s">
        <v>337</v>
      </c>
      <c r="BJ59" s="4" t="s">
        <v>82</v>
      </c>
      <c r="BK59" s="4" t="s">
        <v>78</v>
      </c>
      <c r="BL59" s="4">
        <v>0.15</v>
      </c>
      <c r="BM59" s="6">
        <v>1.5</v>
      </c>
    </row>
    <row r="60" spans="1:219" x14ac:dyDescent="0.25">
      <c r="A60" t="s">
        <v>338</v>
      </c>
      <c r="D60" s="4" t="s">
        <v>339</v>
      </c>
      <c r="F60" s="4">
        <v>35</v>
      </c>
      <c r="H60" s="4" t="s">
        <v>89</v>
      </c>
      <c r="I60" s="4">
        <v>12.55</v>
      </c>
      <c r="J60" s="6">
        <v>1.41</v>
      </c>
      <c r="L60" s="6">
        <v>17.7</v>
      </c>
      <c r="V60" s="4">
        <v>8</v>
      </c>
      <c r="W60" s="4">
        <v>10</v>
      </c>
      <c r="AC60" s="4">
        <v>0.5</v>
      </c>
      <c r="AF60" s="4">
        <v>0.25</v>
      </c>
      <c r="AH60" t="s">
        <v>70</v>
      </c>
      <c r="AI60" s="6" t="s">
        <v>70</v>
      </c>
      <c r="AK60" t="s">
        <v>70</v>
      </c>
      <c r="AL60" t="s">
        <v>70</v>
      </c>
      <c r="AM60" s="4">
        <v>0.96</v>
      </c>
      <c r="BA60" s="4" t="s">
        <v>71</v>
      </c>
      <c r="BB60" s="4">
        <v>36</v>
      </c>
      <c r="BC60" s="4" t="s">
        <v>270</v>
      </c>
      <c r="BD60" s="4" t="s">
        <v>170</v>
      </c>
      <c r="BE60" s="4" t="s">
        <v>219</v>
      </c>
      <c r="BF60" s="6">
        <v>1.01</v>
      </c>
      <c r="BG60" s="4">
        <v>60</v>
      </c>
      <c r="BH60" s="6">
        <v>60.48</v>
      </c>
      <c r="BI60" s="4" t="s">
        <v>340</v>
      </c>
      <c r="BJ60" s="4" t="s">
        <v>341</v>
      </c>
      <c r="BK60" s="4" t="s">
        <v>342</v>
      </c>
      <c r="BL60" s="4">
        <v>0.2</v>
      </c>
      <c r="BM60" s="6">
        <v>7.2</v>
      </c>
    </row>
    <row r="61" spans="1:219" x14ac:dyDescent="0.25">
      <c r="A61" t="s">
        <v>338</v>
      </c>
      <c r="D61" s="4" t="s">
        <v>339</v>
      </c>
      <c r="F61" s="4">
        <v>35</v>
      </c>
      <c r="H61" s="4" t="s">
        <v>343</v>
      </c>
      <c r="I61" s="4">
        <v>0.25</v>
      </c>
      <c r="J61" s="6">
        <v>1.41</v>
      </c>
      <c r="L61" s="6">
        <v>0.35</v>
      </c>
      <c r="V61" s="4">
        <v>8</v>
      </c>
      <c r="W61" s="4">
        <v>10</v>
      </c>
      <c r="AC61" s="4">
        <v>0.5</v>
      </c>
      <c r="AF61" s="4">
        <v>0.25</v>
      </c>
      <c r="AH61" t="s">
        <v>70</v>
      </c>
      <c r="AI61" s="6" t="s">
        <v>70</v>
      </c>
      <c r="AK61" t="s">
        <v>70</v>
      </c>
      <c r="AL61" t="s">
        <v>70</v>
      </c>
      <c r="AM61" s="4">
        <v>0.96</v>
      </c>
      <c r="BA61" s="4" t="s">
        <v>71</v>
      </c>
      <c r="BB61" s="4">
        <v>36</v>
      </c>
      <c r="BC61" s="4" t="s">
        <v>270</v>
      </c>
      <c r="BD61" s="4" t="s">
        <v>170</v>
      </c>
      <c r="BE61" s="4" t="s">
        <v>219</v>
      </c>
      <c r="BF61" s="6">
        <v>1.01</v>
      </c>
      <c r="BG61" s="4">
        <v>60</v>
      </c>
      <c r="BH61" s="6">
        <v>60.48</v>
      </c>
      <c r="BI61" s="4" t="s">
        <v>340</v>
      </c>
      <c r="BJ61" s="4" t="s">
        <v>341</v>
      </c>
      <c r="BK61" s="4" t="s">
        <v>342</v>
      </c>
      <c r="BL61" s="4">
        <v>0.2</v>
      </c>
      <c r="BM61" s="6">
        <v>7.2</v>
      </c>
    </row>
    <row r="62" spans="1:219" x14ac:dyDescent="0.25">
      <c r="A62" t="s">
        <v>338</v>
      </c>
      <c r="D62" s="4" t="s">
        <v>339</v>
      </c>
      <c r="F62" s="4">
        <v>35</v>
      </c>
      <c r="H62" s="4" t="s">
        <v>344</v>
      </c>
      <c r="I62" s="4">
        <v>1.85</v>
      </c>
      <c r="J62" s="6">
        <v>1.41</v>
      </c>
      <c r="L62" s="6">
        <v>2.61</v>
      </c>
      <c r="V62" s="4">
        <v>8</v>
      </c>
      <c r="W62" s="4">
        <v>10</v>
      </c>
      <c r="AC62" s="4">
        <v>0.5</v>
      </c>
      <c r="AF62" s="4">
        <v>0.25</v>
      </c>
      <c r="AH62" t="s">
        <v>70</v>
      </c>
      <c r="AI62" s="6" t="s">
        <v>70</v>
      </c>
      <c r="AK62" t="s">
        <v>70</v>
      </c>
      <c r="AL62" t="s">
        <v>70</v>
      </c>
      <c r="AM62" s="4">
        <v>0.96</v>
      </c>
      <c r="BA62" s="4" t="s">
        <v>71</v>
      </c>
      <c r="BB62" s="4">
        <v>36</v>
      </c>
      <c r="BC62" s="4" t="s">
        <v>270</v>
      </c>
      <c r="BD62" s="4" t="s">
        <v>170</v>
      </c>
      <c r="BE62" s="4" t="s">
        <v>219</v>
      </c>
      <c r="BF62" s="6">
        <v>1.01</v>
      </c>
      <c r="BG62" s="4">
        <v>60</v>
      </c>
      <c r="BH62" s="6">
        <v>60.48</v>
      </c>
      <c r="BI62" s="4" t="s">
        <v>340</v>
      </c>
      <c r="BJ62" s="4" t="s">
        <v>341</v>
      </c>
      <c r="BK62" s="4" t="s">
        <v>342</v>
      </c>
      <c r="BL62" s="4">
        <v>0.2</v>
      </c>
      <c r="BM62" s="6">
        <v>7.2</v>
      </c>
    </row>
    <row r="63" spans="1:219" x14ac:dyDescent="0.25">
      <c r="A63" t="s">
        <v>338</v>
      </c>
      <c r="D63" s="4" t="s">
        <v>345</v>
      </c>
      <c r="F63" s="4">
        <v>35</v>
      </c>
      <c r="H63" s="4" t="s">
        <v>89</v>
      </c>
      <c r="I63" s="4">
        <v>14.9</v>
      </c>
      <c r="J63" s="6">
        <v>1.41</v>
      </c>
      <c r="L63" s="6">
        <v>21.01</v>
      </c>
      <c r="V63" s="4">
        <v>8</v>
      </c>
      <c r="W63" s="4">
        <v>10</v>
      </c>
      <c r="AC63" s="4">
        <v>0.5</v>
      </c>
      <c r="AF63" s="4">
        <v>0.25</v>
      </c>
      <c r="AH63" t="s">
        <v>70</v>
      </c>
      <c r="AI63" s="6" t="s">
        <v>70</v>
      </c>
      <c r="AK63" t="s">
        <v>70</v>
      </c>
      <c r="AL63" t="s">
        <v>70</v>
      </c>
      <c r="AM63" s="4">
        <v>1.96</v>
      </c>
      <c r="BA63" s="4" t="s">
        <v>71</v>
      </c>
      <c r="BB63" s="4">
        <v>33</v>
      </c>
      <c r="BC63" s="4" t="s">
        <v>346</v>
      </c>
      <c r="BD63" s="4" t="s">
        <v>170</v>
      </c>
      <c r="BE63" s="4" t="s">
        <v>237</v>
      </c>
      <c r="BF63" s="6">
        <v>2.0299999999999998</v>
      </c>
      <c r="BG63" s="4">
        <v>60</v>
      </c>
      <c r="BH63" s="6">
        <v>121.77</v>
      </c>
      <c r="BI63" s="4" t="s">
        <v>340</v>
      </c>
      <c r="BJ63" s="4" t="s">
        <v>341</v>
      </c>
      <c r="BK63" s="4" t="s">
        <v>342</v>
      </c>
      <c r="BL63" s="4">
        <v>0.2</v>
      </c>
      <c r="BM63" s="6">
        <v>6.6</v>
      </c>
    </row>
    <row r="64" spans="1:219" x14ac:dyDescent="0.25">
      <c r="A64" t="s">
        <v>338</v>
      </c>
      <c r="D64" s="4" t="s">
        <v>345</v>
      </c>
      <c r="F64" s="4">
        <v>35</v>
      </c>
      <c r="H64" s="4" t="s">
        <v>343</v>
      </c>
      <c r="I64" s="4">
        <v>0.25</v>
      </c>
      <c r="J64" s="6">
        <v>1.41</v>
      </c>
      <c r="L64" s="6">
        <v>0.35</v>
      </c>
      <c r="V64" s="4">
        <v>8</v>
      </c>
      <c r="W64" s="4">
        <v>10</v>
      </c>
      <c r="AC64" s="4">
        <v>0.5</v>
      </c>
      <c r="AF64" s="4">
        <v>0.25</v>
      </c>
      <c r="AH64" t="s">
        <v>70</v>
      </c>
      <c r="AI64" s="6" t="s">
        <v>70</v>
      </c>
      <c r="AK64" t="s">
        <v>70</v>
      </c>
      <c r="AL64" t="s">
        <v>70</v>
      </c>
      <c r="AM64" s="4">
        <v>1.96</v>
      </c>
      <c r="BA64" s="4" t="s">
        <v>71</v>
      </c>
      <c r="BB64" s="4">
        <v>33</v>
      </c>
      <c r="BC64" s="4" t="s">
        <v>346</v>
      </c>
      <c r="BD64" s="4" t="s">
        <v>170</v>
      </c>
      <c r="BE64" s="4" t="s">
        <v>237</v>
      </c>
      <c r="BF64" s="6">
        <v>2.0299999999999998</v>
      </c>
      <c r="BG64" s="4">
        <v>60</v>
      </c>
      <c r="BH64" s="6">
        <v>121.77</v>
      </c>
      <c r="BI64" s="4" t="s">
        <v>340</v>
      </c>
      <c r="BJ64" s="4" t="s">
        <v>341</v>
      </c>
      <c r="BK64" s="4" t="s">
        <v>342</v>
      </c>
      <c r="BL64" s="4">
        <v>0.2</v>
      </c>
      <c r="BM64" s="6">
        <v>6.6</v>
      </c>
    </row>
    <row r="65" spans="1:107" x14ac:dyDescent="0.25">
      <c r="A65" t="s">
        <v>338</v>
      </c>
      <c r="D65" s="4" t="s">
        <v>345</v>
      </c>
      <c r="F65" s="4">
        <v>35</v>
      </c>
      <c r="H65" s="4" t="s">
        <v>344</v>
      </c>
      <c r="I65" s="4">
        <v>2.2999999999999998</v>
      </c>
      <c r="J65" s="6">
        <v>1.41</v>
      </c>
      <c r="L65" s="6">
        <v>3.24</v>
      </c>
      <c r="V65" s="4">
        <v>8</v>
      </c>
      <c r="W65" s="4">
        <v>10</v>
      </c>
      <c r="AC65" s="4">
        <v>0.5</v>
      </c>
      <c r="AF65" s="4">
        <v>0.25</v>
      </c>
      <c r="AH65" t="s">
        <v>70</v>
      </c>
      <c r="AI65" s="6" t="s">
        <v>70</v>
      </c>
      <c r="AK65" t="s">
        <v>70</v>
      </c>
      <c r="AL65" t="s">
        <v>70</v>
      </c>
      <c r="AM65" s="4">
        <v>1.96</v>
      </c>
      <c r="BA65" s="4" t="s">
        <v>71</v>
      </c>
      <c r="BB65" s="4">
        <v>33</v>
      </c>
      <c r="BC65" s="4" t="s">
        <v>346</v>
      </c>
      <c r="BD65" s="4" t="s">
        <v>170</v>
      </c>
      <c r="BE65" s="4" t="s">
        <v>237</v>
      </c>
      <c r="BF65" s="6">
        <v>2.0299999999999998</v>
      </c>
      <c r="BG65" s="4">
        <v>60</v>
      </c>
      <c r="BH65" s="6">
        <v>121.77</v>
      </c>
      <c r="BI65" s="4" t="s">
        <v>340</v>
      </c>
      <c r="BJ65" s="4" t="s">
        <v>341</v>
      </c>
      <c r="BK65" s="4" t="s">
        <v>342</v>
      </c>
      <c r="BL65" s="4">
        <v>0.2</v>
      </c>
      <c r="BM65" s="6">
        <v>6.6</v>
      </c>
    </row>
    <row r="66" spans="1:107" x14ac:dyDescent="0.25">
      <c r="A66" t="s">
        <v>347</v>
      </c>
      <c r="D66" s="4" t="s">
        <v>348</v>
      </c>
      <c r="F66" s="4">
        <v>2100</v>
      </c>
      <c r="H66" s="4" t="s">
        <v>349</v>
      </c>
      <c r="I66" s="4">
        <v>6.25</v>
      </c>
      <c r="J66" s="6">
        <v>57.22</v>
      </c>
      <c r="L66" s="6">
        <v>357.63</v>
      </c>
      <c r="V66" s="4">
        <v>14.78</v>
      </c>
      <c r="Y66" s="6">
        <v>10.199999999999999</v>
      </c>
      <c r="AH66" t="s">
        <v>70</v>
      </c>
      <c r="AI66" s="6" t="s">
        <v>70</v>
      </c>
      <c r="AK66" t="s">
        <v>70</v>
      </c>
      <c r="AL66" t="s">
        <v>70</v>
      </c>
      <c r="AM66" s="4">
        <v>0</v>
      </c>
      <c r="BA66" s="4" t="s">
        <v>71</v>
      </c>
      <c r="BB66" s="4">
        <v>3</v>
      </c>
      <c r="BC66" s="4" t="s">
        <v>115</v>
      </c>
      <c r="BD66" s="4" t="s">
        <v>74</v>
      </c>
      <c r="BE66" s="4" t="s">
        <v>245</v>
      </c>
      <c r="BF66" s="6">
        <v>0.75</v>
      </c>
      <c r="BG66" s="4">
        <v>137</v>
      </c>
      <c r="BH66" s="6">
        <v>102.75</v>
      </c>
      <c r="BI66" s="4" t="s">
        <v>350</v>
      </c>
      <c r="BJ66" s="4" t="s">
        <v>323</v>
      </c>
      <c r="BK66" s="4" t="s">
        <v>78</v>
      </c>
      <c r="BL66" s="4">
        <v>3.5</v>
      </c>
      <c r="BM66" s="6">
        <v>10.5</v>
      </c>
      <c r="BO66" s="4" t="s">
        <v>71</v>
      </c>
      <c r="BP66" s="4">
        <v>166</v>
      </c>
      <c r="BQ66" s="4" t="s">
        <v>84</v>
      </c>
      <c r="BR66" s="4" t="s">
        <v>74</v>
      </c>
      <c r="BS66" s="4" t="s">
        <v>85</v>
      </c>
      <c r="BT66" s="6">
        <v>0.83</v>
      </c>
      <c r="BU66" s="4">
        <v>253</v>
      </c>
      <c r="BV66" s="6">
        <v>209.99</v>
      </c>
      <c r="BW66" s="4" t="s">
        <v>350</v>
      </c>
      <c r="BX66" s="4" t="s">
        <v>323</v>
      </c>
      <c r="BY66" s="4" t="s">
        <v>178</v>
      </c>
      <c r="BZ66" s="4">
        <v>0.5</v>
      </c>
      <c r="CA66" s="6">
        <v>83</v>
      </c>
      <c r="CC66" s="4" t="s">
        <v>71</v>
      </c>
      <c r="CD66" s="4">
        <v>1</v>
      </c>
      <c r="CE66" s="4" t="s">
        <v>126</v>
      </c>
      <c r="CF66" s="4" t="s">
        <v>74</v>
      </c>
      <c r="CG66" s="4" t="s">
        <v>233</v>
      </c>
      <c r="CH66" s="6">
        <v>0.2</v>
      </c>
      <c r="CI66" s="4">
        <v>137</v>
      </c>
      <c r="CJ66" s="6">
        <v>27.4</v>
      </c>
      <c r="CK66" s="4" t="s">
        <v>350</v>
      </c>
      <c r="CL66" s="4" t="s">
        <v>323</v>
      </c>
      <c r="CM66" s="4" t="s">
        <v>78</v>
      </c>
      <c r="CN66" s="4">
        <v>2</v>
      </c>
      <c r="CO66" s="6">
        <v>2</v>
      </c>
    </row>
    <row r="67" spans="1:107" x14ac:dyDescent="0.25">
      <c r="A67" t="s">
        <v>347</v>
      </c>
      <c r="D67" s="4" t="s">
        <v>351</v>
      </c>
      <c r="F67" s="4">
        <v>2100</v>
      </c>
      <c r="H67" s="4" t="s">
        <v>349</v>
      </c>
      <c r="I67" s="4">
        <v>2.81</v>
      </c>
      <c r="J67" s="6">
        <v>57.22</v>
      </c>
      <c r="L67" s="6">
        <v>160.79</v>
      </c>
      <c r="V67" s="4">
        <v>10.1</v>
      </c>
      <c r="Y67" s="6">
        <v>2.36</v>
      </c>
      <c r="AH67" t="s">
        <v>70</v>
      </c>
      <c r="AI67" s="6" t="s">
        <v>70</v>
      </c>
      <c r="AK67" t="s">
        <v>70</v>
      </c>
      <c r="AL67" t="s">
        <v>70</v>
      </c>
      <c r="AM67" s="4">
        <v>0.3</v>
      </c>
      <c r="BA67" s="4" t="s">
        <v>71</v>
      </c>
      <c r="BB67" s="4">
        <v>1</v>
      </c>
      <c r="BC67" s="4" t="s">
        <v>352</v>
      </c>
      <c r="BD67" s="4" t="s">
        <v>353</v>
      </c>
      <c r="BE67" s="4" t="s">
        <v>354</v>
      </c>
      <c r="BF67" s="6">
        <v>0.33</v>
      </c>
      <c r="BG67" s="4">
        <v>200</v>
      </c>
      <c r="BH67" s="6">
        <v>66</v>
      </c>
      <c r="BI67" s="4" t="s">
        <v>350</v>
      </c>
      <c r="BJ67" s="4" t="s">
        <v>355</v>
      </c>
      <c r="BK67" s="4" t="s">
        <v>78</v>
      </c>
      <c r="BL67" s="4">
        <v>4.5999999999999996</v>
      </c>
      <c r="BM67" s="6">
        <v>4.5999999999999996</v>
      </c>
      <c r="BO67" s="4" t="s">
        <v>71</v>
      </c>
      <c r="BP67" s="4">
        <v>1</v>
      </c>
      <c r="BQ67" s="4" t="s">
        <v>84</v>
      </c>
      <c r="BR67" s="4" t="s">
        <v>74</v>
      </c>
      <c r="BS67" s="4" t="s">
        <v>85</v>
      </c>
      <c r="BT67" s="6">
        <v>0</v>
      </c>
      <c r="BU67" s="4">
        <v>253</v>
      </c>
      <c r="BV67" s="6">
        <v>1.27</v>
      </c>
      <c r="BW67" s="4" t="s">
        <v>350</v>
      </c>
      <c r="BX67" s="4" t="s">
        <v>323</v>
      </c>
      <c r="BY67" s="4" t="s">
        <v>178</v>
      </c>
      <c r="BZ67" s="4">
        <v>0.5</v>
      </c>
      <c r="CA67" s="6">
        <v>0.5</v>
      </c>
      <c r="CC67" s="4" t="s">
        <v>71</v>
      </c>
      <c r="CD67" s="4">
        <v>10</v>
      </c>
      <c r="CE67" s="4" t="s">
        <v>356</v>
      </c>
      <c r="CF67" s="4" t="s">
        <v>74</v>
      </c>
      <c r="CG67" s="4" t="s">
        <v>92</v>
      </c>
      <c r="CH67" s="6">
        <v>0.04</v>
      </c>
      <c r="CI67" s="4">
        <v>253</v>
      </c>
      <c r="CJ67" s="6">
        <v>11.39</v>
      </c>
      <c r="CK67" s="4" t="s">
        <v>350</v>
      </c>
      <c r="CL67" s="4" t="s">
        <v>323</v>
      </c>
      <c r="CM67" s="4" t="s">
        <v>178</v>
      </c>
      <c r="CN67" s="4">
        <v>0.5</v>
      </c>
      <c r="CO67" s="6">
        <v>5</v>
      </c>
    </row>
    <row r="68" spans="1:107" x14ac:dyDescent="0.25">
      <c r="A68" t="s">
        <v>347</v>
      </c>
      <c r="D68" s="4" t="s">
        <v>70</v>
      </c>
      <c r="AH68" t="s">
        <v>70</v>
      </c>
      <c r="AI68" s="6" t="s">
        <v>70</v>
      </c>
      <c r="AK68" t="s">
        <v>70</v>
      </c>
      <c r="AL68" t="s">
        <v>70</v>
      </c>
      <c r="AM68" s="4">
        <v>0</v>
      </c>
    </row>
    <row r="69" spans="1:107" x14ac:dyDescent="0.25">
      <c r="A69" t="s">
        <v>357</v>
      </c>
      <c r="C69" s="4" t="s">
        <v>358</v>
      </c>
      <c r="D69" s="4" t="s">
        <v>359</v>
      </c>
      <c r="F69" s="4">
        <v>2800</v>
      </c>
      <c r="H69" s="4" t="s">
        <v>69</v>
      </c>
      <c r="I69" s="4">
        <v>3.28</v>
      </c>
      <c r="J69" s="6">
        <v>58.81</v>
      </c>
      <c r="L69" s="6">
        <v>192.91</v>
      </c>
      <c r="W69" s="4">
        <v>2</v>
      </c>
      <c r="Y69" s="6">
        <v>1.94</v>
      </c>
      <c r="AH69" t="s">
        <v>70</v>
      </c>
      <c r="AI69" s="6" t="s">
        <v>70</v>
      </c>
      <c r="AK69" t="s">
        <v>70</v>
      </c>
      <c r="AL69" t="s">
        <v>70</v>
      </c>
      <c r="AM69" s="4">
        <v>2.5</v>
      </c>
      <c r="AN69" s="4" t="s">
        <v>71</v>
      </c>
      <c r="AO69" s="4" t="s">
        <v>72</v>
      </c>
      <c r="AP69" s="4" t="s">
        <v>360</v>
      </c>
      <c r="AQ69" s="4" t="s">
        <v>91</v>
      </c>
      <c r="AR69" s="4" t="s">
        <v>361</v>
      </c>
      <c r="AT69" s="4" t="e">
        <f t="shared" ref="AT69:AT74" si="0">AO69*AN69</f>
        <v>#VALUE!</v>
      </c>
      <c r="AU69" s="6" t="s">
        <v>70</v>
      </c>
      <c r="AV69" s="4" t="s">
        <v>104</v>
      </c>
      <c r="AW69" s="4" t="s">
        <v>323</v>
      </c>
      <c r="AX69" s="4" t="s">
        <v>362</v>
      </c>
      <c r="AY69" s="4" t="s">
        <v>70</v>
      </c>
      <c r="BA69" s="4" t="s">
        <v>71</v>
      </c>
      <c r="BB69" s="4">
        <v>2</v>
      </c>
      <c r="BC69" s="4" t="s">
        <v>363</v>
      </c>
      <c r="BD69" s="4" t="s">
        <v>149</v>
      </c>
      <c r="BE69" s="4" t="s">
        <v>364</v>
      </c>
      <c r="BF69" s="6">
        <v>0.24</v>
      </c>
      <c r="BG69" s="4">
        <v>120</v>
      </c>
      <c r="BH69" s="6">
        <v>28.8</v>
      </c>
      <c r="BI69" s="4" t="s">
        <v>365</v>
      </c>
      <c r="BJ69" s="4" t="s">
        <v>366</v>
      </c>
      <c r="BK69" s="4" t="s">
        <v>362</v>
      </c>
      <c r="BL69" s="4">
        <v>3</v>
      </c>
      <c r="BM69" s="6">
        <v>6</v>
      </c>
      <c r="BO69" s="4" t="s">
        <v>71</v>
      </c>
      <c r="BP69" s="4">
        <v>22</v>
      </c>
      <c r="BQ69" s="4" t="s">
        <v>356</v>
      </c>
      <c r="BR69" s="4" t="s">
        <v>91</v>
      </c>
      <c r="BS69" s="4" t="s">
        <v>367</v>
      </c>
      <c r="BT69" s="6">
        <v>7.0000000000000007E-2</v>
      </c>
      <c r="BU69" s="4">
        <v>199</v>
      </c>
      <c r="BV69" s="6">
        <v>15.32</v>
      </c>
      <c r="BW69" s="4" t="s">
        <v>350</v>
      </c>
      <c r="BX69" s="4" t="s">
        <v>323</v>
      </c>
      <c r="BY69" s="4" t="s">
        <v>368</v>
      </c>
      <c r="BZ69" s="4">
        <v>0.5</v>
      </c>
      <c r="CA69" s="6">
        <v>11</v>
      </c>
      <c r="CC69" s="4" t="s">
        <v>71</v>
      </c>
      <c r="CD69" s="4">
        <v>18</v>
      </c>
      <c r="CE69" s="4" t="s">
        <v>181</v>
      </c>
      <c r="CF69" s="4" t="s">
        <v>91</v>
      </c>
      <c r="CG69" s="4" t="s">
        <v>369</v>
      </c>
      <c r="CH69" s="6">
        <v>0.23</v>
      </c>
      <c r="CI69" s="4">
        <v>88</v>
      </c>
      <c r="CJ69" s="6">
        <v>20.59</v>
      </c>
      <c r="CK69" s="4" t="s">
        <v>350</v>
      </c>
      <c r="CL69" s="4" t="s">
        <v>323</v>
      </c>
      <c r="CM69" s="4" t="s">
        <v>368</v>
      </c>
      <c r="CN69" s="4">
        <v>0.5</v>
      </c>
      <c r="CO69" s="6">
        <v>9</v>
      </c>
    </row>
    <row r="70" spans="1:107" x14ac:dyDescent="0.25">
      <c r="A70" t="s">
        <v>357</v>
      </c>
      <c r="C70" s="4" t="s">
        <v>370</v>
      </c>
      <c r="D70" s="4" t="s">
        <v>371</v>
      </c>
      <c r="F70" s="4">
        <v>2800</v>
      </c>
      <c r="H70" s="4" t="s">
        <v>69</v>
      </c>
      <c r="I70" s="4">
        <v>3.21</v>
      </c>
      <c r="J70" s="6">
        <v>58.81</v>
      </c>
      <c r="L70" s="6">
        <v>188.79</v>
      </c>
      <c r="W70" s="4">
        <v>2</v>
      </c>
      <c r="Y70" s="6">
        <v>2.0499999999999998</v>
      </c>
      <c r="AH70" t="s">
        <v>70</v>
      </c>
      <c r="AI70" s="6" t="s">
        <v>70</v>
      </c>
      <c r="AK70" t="s">
        <v>70</v>
      </c>
      <c r="AL70" t="s">
        <v>70</v>
      </c>
      <c r="AM70" s="4">
        <v>2.5</v>
      </c>
      <c r="AN70" s="4" t="s">
        <v>71</v>
      </c>
      <c r="AO70" s="4" t="s">
        <v>72</v>
      </c>
      <c r="AP70" s="4" t="s">
        <v>360</v>
      </c>
      <c r="AQ70" s="4" t="s">
        <v>91</v>
      </c>
      <c r="AR70" s="4" t="s">
        <v>372</v>
      </c>
      <c r="AT70" s="4" t="e">
        <f t="shared" si="0"/>
        <v>#VALUE!</v>
      </c>
      <c r="AU70" s="6" t="s">
        <v>70</v>
      </c>
      <c r="AV70" s="4" t="s">
        <v>104</v>
      </c>
      <c r="AW70" s="4" t="s">
        <v>323</v>
      </c>
      <c r="AX70" s="4" t="s">
        <v>78</v>
      </c>
      <c r="AY70" s="4" t="s">
        <v>70</v>
      </c>
      <c r="BA70" s="4" t="s">
        <v>71</v>
      </c>
      <c r="BB70" s="4">
        <v>2</v>
      </c>
      <c r="BC70" s="4" t="s">
        <v>241</v>
      </c>
      <c r="BD70" s="4" t="s">
        <v>373</v>
      </c>
      <c r="BE70" s="4" t="s">
        <v>374</v>
      </c>
      <c r="BF70" s="6">
        <v>0.18</v>
      </c>
      <c r="BG70" s="4">
        <v>150</v>
      </c>
      <c r="BH70" s="6">
        <v>27.75</v>
      </c>
      <c r="BI70" s="4" t="s">
        <v>365</v>
      </c>
      <c r="BJ70" s="4" t="s">
        <v>366</v>
      </c>
      <c r="BK70" s="4" t="s">
        <v>375</v>
      </c>
      <c r="BL70" s="4">
        <v>3</v>
      </c>
      <c r="BM70" s="6">
        <v>6</v>
      </c>
      <c r="BO70" s="4" t="s">
        <v>71</v>
      </c>
      <c r="BP70" s="4">
        <v>22</v>
      </c>
      <c r="BQ70" s="4" t="s">
        <v>264</v>
      </c>
      <c r="BR70" s="4" t="s">
        <v>91</v>
      </c>
      <c r="BS70" s="4" t="s">
        <v>367</v>
      </c>
      <c r="BT70" s="6">
        <v>0.08</v>
      </c>
      <c r="BU70" s="4">
        <v>199</v>
      </c>
      <c r="BV70" s="6">
        <v>17.510000000000002</v>
      </c>
      <c r="BW70" s="4" t="s">
        <v>350</v>
      </c>
      <c r="BX70" s="4" t="s">
        <v>323</v>
      </c>
      <c r="BY70" s="4" t="s">
        <v>375</v>
      </c>
      <c r="BZ70" s="4">
        <v>0.5</v>
      </c>
      <c r="CA70" s="6">
        <v>11</v>
      </c>
      <c r="CC70" s="4" t="s">
        <v>71</v>
      </c>
      <c r="CD70" s="4">
        <v>18</v>
      </c>
      <c r="CE70" s="4" t="s">
        <v>201</v>
      </c>
      <c r="CF70" s="4" t="s">
        <v>91</v>
      </c>
      <c r="CG70" s="4" t="s">
        <v>369</v>
      </c>
      <c r="CH70" s="6">
        <v>0.26</v>
      </c>
      <c r="CI70" s="4">
        <v>88</v>
      </c>
      <c r="CJ70" s="6">
        <v>23.06</v>
      </c>
      <c r="CK70" s="4" t="s">
        <v>350</v>
      </c>
      <c r="CL70" s="4" t="s">
        <v>323</v>
      </c>
      <c r="CM70" s="4" t="s">
        <v>78</v>
      </c>
      <c r="CN70" s="4">
        <v>0.5</v>
      </c>
      <c r="CO70" s="6">
        <v>9</v>
      </c>
    </row>
    <row r="71" spans="1:107" x14ac:dyDescent="0.25">
      <c r="A71" t="s">
        <v>376</v>
      </c>
      <c r="C71" s="4" t="s">
        <v>377</v>
      </c>
      <c r="D71" s="4" t="s">
        <v>378</v>
      </c>
      <c r="F71" s="4">
        <v>2800</v>
      </c>
      <c r="H71" s="4" t="s">
        <v>69</v>
      </c>
      <c r="I71" s="4">
        <v>3.19</v>
      </c>
      <c r="J71" s="6">
        <v>58.81</v>
      </c>
      <c r="L71" s="6">
        <v>187.62</v>
      </c>
      <c r="V71" s="4">
        <v>10.1</v>
      </c>
      <c r="W71" s="4">
        <v>2</v>
      </c>
      <c r="Y71" s="6">
        <v>1.46</v>
      </c>
      <c r="AH71" t="s">
        <v>70</v>
      </c>
      <c r="AI71" s="6" t="s">
        <v>70</v>
      </c>
      <c r="AK71" t="s">
        <v>70</v>
      </c>
      <c r="AL71" t="s">
        <v>70</v>
      </c>
      <c r="AM71" s="4">
        <v>1.3</v>
      </c>
      <c r="AN71" s="4" t="s">
        <v>71</v>
      </c>
      <c r="AO71" s="4" t="s">
        <v>72</v>
      </c>
      <c r="AP71" s="4" t="s">
        <v>379</v>
      </c>
      <c r="AQ71" s="4" t="s">
        <v>149</v>
      </c>
      <c r="AR71" s="4" t="s">
        <v>380</v>
      </c>
      <c r="AT71" s="4" t="e">
        <f t="shared" si="0"/>
        <v>#VALUE!</v>
      </c>
      <c r="AU71" s="6" t="s">
        <v>70</v>
      </c>
      <c r="AX71" s="4" t="s">
        <v>78</v>
      </c>
      <c r="AY71" s="4" t="s">
        <v>381</v>
      </c>
      <c r="BA71" s="4" t="s">
        <v>71</v>
      </c>
      <c r="BB71" s="4">
        <v>18</v>
      </c>
      <c r="BC71" s="4" t="s">
        <v>356</v>
      </c>
      <c r="BD71" s="4" t="s">
        <v>164</v>
      </c>
      <c r="BE71" s="4" t="s">
        <v>367</v>
      </c>
      <c r="BF71" s="6">
        <v>0.09</v>
      </c>
      <c r="BG71" s="4">
        <v>198</v>
      </c>
      <c r="BH71" s="6">
        <v>18.41</v>
      </c>
      <c r="BI71" s="4" t="s">
        <v>93</v>
      </c>
      <c r="BJ71" s="4" t="s">
        <v>82</v>
      </c>
      <c r="BK71" s="4" t="s">
        <v>178</v>
      </c>
      <c r="BL71" s="4">
        <v>0.5</v>
      </c>
      <c r="BM71" s="6">
        <v>9</v>
      </c>
      <c r="BO71" s="4" t="s">
        <v>71</v>
      </c>
      <c r="BP71" s="4">
        <v>2</v>
      </c>
      <c r="BQ71" s="4" t="s">
        <v>84</v>
      </c>
      <c r="BR71" s="4" t="s">
        <v>164</v>
      </c>
      <c r="BS71" s="4" t="s">
        <v>72</v>
      </c>
      <c r="BT71" s="6">
        <v>0.01</v>
      </c>
      <c r="BU71" s="4">
        <v>184</v>
      </c>
      <c r="BV71" s="6">
        <v>1.84</v>
      </c>
      <c r="BW71" s="4" t="s">
        <v>93</v>
      </c>
      <c r="BX71" s="4" t="s">
        <v>82</v>
      </c>
      <c r="BY71" s="4" t="s">
        <v>178</v>
      </c>
      <c r="BZ71" s="4">
        <v>0.5</v>
      </c>
      <c r="CA71" s="6">
        <v>1</v>
      </c>
      <c r="CC71" s="4" t="s">
        <v>71</v>
      </c>
      <c r="CD71" s="4">
        <v>2</v>
      </c>
      <c r="CE71" s="4" t="s">
        <v>79</v>
      </c>
      <c r="CF71" s="4" t="s">
        <v>164</v>
      </c>
      <c r="CG71" s="4" t="s">
        <v>382</v>
      </c>
      <c r="CH71" s="6">
        <v>0.01</v>
      </c>
      <c r="CI71" s="4">
        <v>120</v>
      </c>
      <c r="CJ71" s="6">
        <v>1.92</v>
      </c>
      <c r="CK71" s="4" t="s">
        <v>93</v>
      </c>
      <c r="CL71" s="4" t="s">
        <v>82</v>
      </c>
      <c r="CM71" s="4" t="s">
        <v>178</v>
      </c>
      <c r="CN71" s="4">
        <v>0.5</v>
      </c>
      <c r="CO71" s="6">
        <v>1</v>
      </c>
      <c r="CQ71" s="4" t="s">
        <v>71</v>
      </c>
      <c r="CR71" s="4">
        <v>22</v>
      </c>
      <c r="CS71" s="4" t="s">
        <v>214</v>
      </c>
      <c r="CT71" s="4" t="s">
        <v>164</v>
      </c>
      <c r="CU71" s="4" t="s">
        <v>383</v>
      </c>
      <c r="CV71" s="6">
        <v>0.22</v>
      </c>
      <c r="CW71" s="4">
        <v>120</v>
      </c>
      <c r="CX71" s="6">
        <v>26.4</v>
      </c>
      <c r="CY71" s="4" t="s">
        <v>93</v>
      </c>
      <c r="CZ71" s="4" t="s">
        <v>82</v>
      </c>
      <c r="DA71" s="4" t="s">
        <v>178</v>
      </c>
      <c r="DB71" s="4">
        <v>0.5</v>
      </c>
      <c r="DC71" s="6">
        <v>11</v>
      </c>
    </row>
    <row r="72" spans="1:107" x14ac:dyDescent="0.25">
      <c r="A72" t="s">
        <v>376</v>
      </c>
      <c r="C72" s="4" t="s">
        <v>384</v>
      </c>
      <c r="D72" s="4" t="s">
        <v>385</v>
      </c>
      <c r="F72" s="4">
        <v>2800</v>
      </c>
      <c r="H72" s="4" t="s">
        <v>69</v>
      </c>
      <c r="I72" s="4">
        <v>3.14</v>
      </c>
      <c r="J72" s="6">
        <v>58.81</v>
      </c>
      <c r="L72" s="6">
        <v>184.68</v>
      </c>
      <c r="V72" s="4">
        <v>10.1</v>
      </c>
      <c r="W72" s="4">
        <v>2</v>
      </c>
      <c r="Y72" s="6">
        <v>1.5</v>
      </c>
      <c r="AH72" t="s">
        <v>70</v>
      </c>
      <c r="AI72" s="6" t="s">
        <v>70</v>
      </c>
      <c r="AK72" t="s">
        <v>70</v>
      </c>
      <c r="AL72" t="s">
        <v>70</v>
      </c>
      <c r="AM72" s="4">
        <v>1.8</v>
      </c>
      <c r="AN72" s="4" t="s">
        <v>71</v>
      </c>
      <c r="AO72" s="4" t="s">
        <v>72</v>
      </c>
      <c r="AP72" s="4" t="s">
        <v>386</v>
      </c>
      <c r="AQ72" s="4" t="s">
        <v>149</v>
      </c>
      <c r="AR72" s="4" t="s">
        <v>387</v>
      </c>
      <c r="AT72" s="4" t="e">
        <f t="shared" si="0"/>
        <v>#VALUE!</v>
      </c>
      <c r="AU72" s="6" t="s">
        <v>70</v>
      </c>
      <c r="AX72" s="4" t="s">
        <v>78</v>
      </c>
      <c r="AY72" s="4" t="s">
        <v>388</v>
      </c>
      <c r="BA72" s="4" t="s">
        <v>71</v>
      </c>
      <c r="BB72" s="4">
        <v>23</v>
      </c>
      <c r="BC72" s="4" t="s">
        <v>356</v>
      </c>
      <c r="BD72" s="4" t="s">
        <v>164</v>
      </c>
      <c r="BE72" s="4" t="s">
        <v>367</v>
      </c>
      <c r="BF72" s="6">
        <v>0.1</v>
      </c>
      <c r="BG72" s="4">
        <v>198</v>
      </c>
      <c r="BH72" s="6">
        <v>19.899999999999999</v>
      </c>
      <c r="BI72" s="4" t="s">
        <v>93</v>
      </c>
      <c r="BJ72" s="4" t="s">
        <v>82</v>
      </c>
      <c r="BK72" s="4" t="s">
        <v>178</v>
      </c>
      <c r="BL72" s="4">
        <v>0.5</v>
      </c>
      <c r="BM72" s="6">
        <v>11.5</v>
      </c>
      <c r="BO72" s="4" t="s">
        <v>71</v>
      </c>
      <c r="BP72" s="4">
        <v>2</v>
      </c>
      <c r="BQ72" s="4" t="s">
        <v>84</v>
      </c>
      <c r="BR72" s="4" t="s">
        <v>164</v>
      </c>
      <c r="BS72" s="4" t="s">
        <v>72</v>
      </c>
      <c r="BT72" s="6">
        <v>0.01</v>
      </c>
      <c r="BU72" s="4">
        <v>184</v>
      </c>
      <c r="BV72" s="6">
        <v>1.84</v>
      </c>
      <c r="BW72" s="4" t="s">
        <v>93</v>
      </c>
      <c r="BX72" s="4" t="s">
        <v>82</v>
      </c>
      <c r="BY72" s="4" t="s">
        <v>178</v>
      </c>
      <c r="BZ72" s="4">
        <v>0.5</v>
      </c>
      <c r="CA72" s="6">
        <v>1</v>
      </c>
      <c r="CC72" s="4" t="s">
        <v>71</v>
      </c>
      <c r="CD72" s="4">
        <v>2</v>
      </c>
      <c r="CE72" s="4" t="s">
        <v>79</v>
      </c>
      <c r="CF72" s="4" t="s">
        <v>164</v>
      </c>
      <c r="CG72" s="4" t="s">
        <v>382</v>
      </c>
      <c r="CH72" s="6">
        <v>0.01</v>
      </c>
      <c r="CI72" s="4">
        <v>120</v>
      </c>
      <c r="CJ72" s="6">
        <v>1.92</v>
      </c>
      <c r="CK72" s="4" t="s">
        <v>93</v>
      </c>
      <c r="CL72" s="4" t="s">
        <v>82</v>
      </c>
      <c r="CM72" s="4" t="s">
        <v>178</v>
      </c>
      <c r="CN72" s="4">
        <v>0.5</v>
      </c>
      <c r="CO72" s="6">
        <v>1</v>
      </c>
      <c r="CQ72" s="4" t="s">
        <v>71</v>
      </c>
      <c r="CR72" s="4">
        <v>22</v>
      </c>
      <c r="CS72" s="4" t="s">
        <v>214</v>
      </c>
      <c r="CT72" s="4" t="s">
        <v>164</v>
      </c>
      <c r="CU72" s="4" t="s">
        <v>383</v>
      </c>
      <c r="CV72" s="6">
        <v>0.22</v>
      </c>
      <c r="CW72" s="4">
        <v>120</v>
      </c>
      <c r="CX72" s="6">
        <v>26.4</v>
      </c>
      <c r="CY72" s="4" t="s">
        <v>93</v>
      </c>
      <c r="CZ72" s="4" t="s">
        <v>82</v>
      </c>
      <c r="DA72" s="4" t="s">
        <v>178</v>
      </c>
      <c r="DB72" s="4">
        <v>0.5</v>
      </c>
      <c r="DC72" s="6">
        <v>11</v>
      </c>
    </row>
    <row r="73" spans="1:107" x14ac:dyDescent="0.25">
      <c r="A73" t="s">
        <v>376</v>
      </c>
      <c r="C73" s="4" t="s">
        <v>389</v>
      </c>
      <c r="D73" s="4" t="s">
        <v>390</v>
      </c>
      <c r="F73" s="4">
        <v>2800</v>
      </c>
      <c r="H73" s="4" t="s">
        <v>69</v>
      </c>
      <c r="I73" s="4">
        <v>2.99</v>
      </c>
      <c r="J73" s="6">
        <v>58.81</v>
      </c>
      <c r="L73" s="6">
        <v>175.86</v>
      </c>
      <c r="V73" s="4">
        <v>10.1</v>
      </c>
      <c r="W73" s="4">
        <v>2</v>
      </c>
      <c r="Y73" s="6">
        <v>1.24</v>
      </c>
      <c r="AH73" t="s">
        <v>70</v>
      </c>
      <c r="AI73" s="6" t="s">
        <v>70</v>
      </c>
      <c r="AK73" t="s">
        <v>70</v>
      </c>
      <c r="AL73" t="s">
        <v>70</v>
      </c>
      <c r="AM73" s="4">
        <v>1.75</v>
      </c>
      <c r="AN73" s="4" t="s">
        <v>71</v>
      </c>
      <c r="AO73" s="4" t="s">
        <v>72</v>
      </c>
      <c r="AP73" s="4" t="s">
        <v>386</v>
      </c>
      <c r="AQ73" s="4" t="s">
        <v>391</v>
      </c>
      <c r="AR73" s="4" t="s">
        <v>392</v>
      </c>
      <c r="AT73" s="4" t="e">
        <f t="shared" si="0"/>
        <v>#VALUE!</v>
      </c>
      <c r="AU73" s="6" t="s">
        <v>70</v>
      </c>
      <c r="AX73" s="4" t="s">
        <v>78</v>
      </c>
      <c r="AY73" s="4" t="s">
        <v>388</v>
      </c>
      <c r="BA73" s="4" t="s">
        <v>71</v>
      </c>
      <c r="BB73" s="4">
        <v>16</v>
      </c>
      <c r="BC73" s="4" t="s">
        <v>356</v>
      </c>
      <c r="BD73" s="4" t="s">
        <v>164</v>
      </c>
      <c r="BE73" s="4" t="s">
        <v>367</v>
      </c>
      <c r="BF73" s="6">
        <v>0.05</v>
      </c>
      <c r="BG73" s="4">
        <v>198</v>
      </c>
      <c r="BH73" s="6">
        <v>11.09</v>
      </c>
      <c r="BI73" s="4" t="s">
        <v>93</v>
      </c>
      <c r="BJ73" s="4" t="s">
        <v>82</v>
      </c>
      <c r="BK73" s="4" t="s">
        <v>178</v>
      </c>
      <c r="BL73" s="4">
        <v>0.5</v>
      </c>
      <c r="BM73" s="6">
        <v>8</v>
      </c>
      <c r="BO73" s="4" t="s">
        <v>71</v>
      </c>
      <c r="BP73" s="4">
        <v>2</v>
      </c>
      <c r="BQ73" s="4" t="s">
        <v>84</v>
      </c>
      <c r="BR73" s="4" t="s">
        <v>164</v>
      </c>
      <c r="BS73" s="4" t="s">
        <v>72</v>
      </c>
      <c r="BT73" s="6">
        <v>0.01</v>
      </c>
      <c r="BU73" s="4">
        <v>184</v>
      </c>
      <c r="BV73" s="6">
        <v>1.84</v>
      </c>
      <c r="BW73" s="4" t="s">
        <v>93</v>
      </c>
      <c r="BX73" s="4" t="s">
        <v>82</v>
      </c>
      <c r="BY73" s="4" t="s">
        <v>178</v>
      </c>
      <c r="BZ73" s="4">
        <v>0.5</v>
      </c>
      <c r="CA73" s="6">
        <v>1</v>
      </c>
      <c r="CC73" s="4" t="s">
        <v>71</v>
      </c>
      <c r="CD73" s="4">
        <v>2</v>
      </c>
      <c r="CE73" s="4" t="s">
        <v>79</v>
      </c>
      <c r="CF73" s="4" t="s">
        <v>164</v>
      </c>
      <c r="CG73" s="4" t="s">
        <v>382</v>
      </c>
      <c r="CH73" s="6">
        <v>0.01</v>
      </c>
      <c r="CI73" s="4">
        <v>120</v>
      </c>
      <c r="CJ73" s="6">
        <v>1.92</v>
      </c>
      <c r="CK73" s="4" t="s">
        <v>93</v>
      </c>
      <c r="CL73" s="4" t="s">
        <v>82</v>
      </c>
      <c r="CM73" s="4" t="s">
        <v>178</v>
      </c>
      <c r="CN73" s="4">
        <v>0.5</v>
      </c>
      <c r="CO73" s="6">
        <v>1</v>
      </c>
      <c r="CQ73" s="4" t="s">
        <v>71</v>
      </c>
      <c r="CR73" s="4">
        <v>22</v>
      </c>
      <c r="CS73" s="4" t="s">
        <v>214</v>
      </c>
      <c r="CT73" s="4" t="s">
        <v>164</v>
      </c>
      <c r="CU73" s="4" t="s">
        <v>383</v>
      </c>
      <c r="CV73" s="6">
        <v>0.22</v>
      </c>
      <c r="CW73" s="4">
        <v>120</v>
      </c>
      <c r="CX73" s="6">
        <v>26.4</v>
      </c>
      <c r="CY73" s="4" t="s">
        <v>93</v>
      </c>
      <c r="CZ73" s="4" t="s">
        <v>82</v>
      </c>
      <c r="DA73" s="4" t="s">
        <v>178</v>
      </c>
      <c r="DB73" s="4">
        <v>0.5</v>
      </c>
      <c r="DC73" s="6">
        <v>11</v>
      </c>
    </row>
    <row r="74" spans="1:107" x14ac:dyDescent="0.25">
      <c r="A74" t="s">
        <v>376</v>
      </c>
      <c r="C74" s="4" t="s">
        <v>393</v>
      </c>
      <c r="D74" s="4" t="s">
        <v>394</v>
      </c>
      <c r="F74" s="4">
        <v>2800</v>
      </c>
      <c r="H74" s="4" t="s">
        <v>69</v>
      </c>
      <c r="I74" s="4">
        <v>2.89</v>
      </c>
      <c r="J74" s="6">
        <v>58.81</v>
      </c>
      <c r="L74" s="6">
        <v>169.97</v>
      </c>
      <c r="V74" s="4">
        <v>10.1</v>
      </c>
      <c r="W74" s="4">
        <v>2</v>
      </c>
      <c r="Y74" s="6">
        <v>1.43</v>
      </c>
      <c r="AH74" t="s">
        <v>70</v>
      </c>
      <c r="AI74" s="6" t="s">
        <v>70</v>
      </c>
      <c r="AK74" t="s">
        <v>70</v>
      </c>
      <c r="AL74" t="s">
        <v>70</v>
      </c>
      <c r="AM74" s="4">
        <v>1.5</v>
      </c>
      <c r="AN74" s="4" t="s">
        <v>71</v>
      </c>
      <c r="AO74" s="4" t="s">
        <v>72</v>
      </c>
      <c r="AP74" s="4" t="s">
        <v>379</v>
      </c>
      <c r="AQ74" s="4" t="s">
        <v>137</v>
      </c>
      <c r="AR74" s="4" t="s">
        <v>395</v>
      </c>
      <c r="AT74" s="4" t="e">
        <f t="shared" si="0"/>
        <v>#VALUE!</v>
      </c>
      <c r="AU74" s="6" t="s">
        <v>70</v>
      </c>
      <c r="AX74" s="4" t="s">
        <v>78</v>
      </c>
      <c r="AY74" s="4" t="s">
        <v>388</v>
      </c>
      <c r="BA74" s="4" t="s">
        <v>71</v>
      </c>
      <c r="BB74" s="4">
        <v>16</v>
      </c>
      <c r="BC74" s="4" t="s">
        <v>356</v>
      </c>
      <c r="BD74" s="4" t="s">
        <v>164</v>
      </c>
      <c r="BE74" s="4" t="s">
        <v>367</v>
      </c>
      <c r="BF74" s="6">
        <v>7.0000000000000007E-2</v>
      </c>
      <c r="BG74" s="4">
        <v>198</v>
      </c>
      <c r="BH74" s="6">
        <v>15.05</v>
      </c>
      <c r="BI74" s="4" t="s">
        <v>93</v>
      </c>
      <c r="BJ74" s="4" t="s">
        <v>82</v>
      </c>
      <c r="BK74" s="4" t="s">
        <v>178</v>
      </c>
      <c r="BL74" s="4">
        <v>0.5</v>
      </c>
      <c r="BM74" s="6">
        <v>8</v>
      </c>
      <c r="BO74" s="4" t="s">
        <v>71</v>
      </c>
      <c r="BP74" s="4">
        <v>2</v>
      </c>
      <c r="BQ74" s="4" t="s">
        <v>84</v>
      </c>
      <c r="BR74" s="4" t="s">
        <v>164</v>
      </c>
      <c r="BS74" s="4" t="s">
        <v>72</v>
      </c>
      <c r="BT74" s="6">
        <v>0.01</v>
      </c>
      <c r="BU74" s="4">
        <v>184</v>
      </c>
      <c r="BV74" s="6">
        <v>1.84</v>
      </c>
      <c r="BW74" s="4" t="s">
        <v>93</v>
      </c>
      <c r="BX74" s="4" t="s">
        <v>82</v>
      </c>
      <c r="BY74" s="4" t="s">
        <v>178</v>
      </c>
      <c r="BZ74" s="4">
        <v>0.5</v>
      </c>
      <c r="CA74" s="6">
        <v>1</v>
      </c>
      <c r="CC74" s="4" t="s">
        <v>71</v>
      </c>
      <c r="CD74" s="4">
        <v>2</v>
      </c>
      <c r="CE74" s="4" t="s">
        <v>79</v>
      </c>
      <c r="CF74" s="4" t="s">
        <v>164</v>
      </c>
      <c r="CG74" s="4" t="s">
        <v>382</v>
      </c>
      <c r="CH74" s="6">
        <v>0.01</v>
      </c>
      <c r="CI74" s="4">
        <v>120</v>
      </c>
      <c r="CJ74" s="6">
        <v>1.92</v>
      </c>
      <c r="CK74" s="4" t="s">
        <v>93</v>
      </c>
      <c r="CL74" s="4" t="s">
        <v>82</v>
      </c>
      <c r="CM74" s="4" t="s">
        <v>178</v>
      </c>
      <c r="CN74" s="4">
        <v>0.5</v>
      </c>
      <c r="CO74" s="6">
        <v>1</v>
      </c>
      <c r="CQ74" s="4" t="s">
        <v>71</v>
      </c>
      <c r="CR74" s="4">
        <v>22</v>
      </c>
      <c r="CS74" s="4" t="s">
        <v>214</v>
      </c>
      <c r="CT74" s="4" t="s">
        <v>164</v>
      </c>
      <c r="CU74" s="4" t="s">
        <v>383</v>
      </c>
      <c r="CV74" s="6">
        <v>0.24</v>
      </c>
      <c r="CW74" s="4">
        <v>120</v>
      </c>
      <c r="CX74" s="6">
        <v>28.8</v>
      </c>
      <c r="CY74" s="4" t="s">
        <v>93</v>
      </c>
      <c r="CZ74" s="4" t="s">
        <v>82</v>
      </c>
      <c r="DA74" s="4" t="s">
        <v>178</v>
      </c>
      <c r="DB74" s="4">
        <v>0.5</v>
      </c>
      <c r="DC74" s="6">
        <v>11</v>
      </c>
    </row>
    <row r="75" spans="1:107" x14ac:dyDescent="0.25">
      <c r="A75" t="s">
        <v>376</v>
      </c>
      <c r="C75" s="4" t="s">
        <v>396</v>
      </c>
      <c r="D75" s="4" t="s">
        <v>397</v>
      </c>
      <c r="F75" s="4">
        <v>2800</v>
      </c>
      <c r="H75" s="4" t="s">
        <v>69</v>
      </c>
      <c r="I75" s="4">
        <v>2.92</v>
      </c>
      <c r="J75" s="6">
        <v>58.81</v>
      </c>
      <c r="L75" s="6">
        <v>171.74</v>
      </c>
      <c r="V75" s="4">
        <v>10.1</v>
      </c>
      <c r="W75" s="4">
        <v>2</v>
      </c>
      <c r="Y75" s="6">
        <v>1.43</v>
      </c>
      <c r="AH75" t="s">
        <v>70</v>
      </c>
      <c r="AI75" s="6" t="s">
        <v>70</v>
      </c>
      <c r="AK75" t="s">
        <v>70</v>
      </c>
      <c r="AL75" t="s">
        <v>70</v>
      </c>
      <c r="AM75" s="4">
        <v>2</v>
      </c>
      <c r="BA75" s="4" t="s">
        <v>71</v>
      </c>
      <c r="BB75" s="4">
        <v>16</v>
      </c>
      <c r="BC75" s="4" t="s">
        <v>356</v>
      </c>
      <c r="BD75" s="4" t="s">
        <v>164</v>
      </c>
      <c r="BE75" s="4" t="s">
        <v>367</v>
      </c>
      <c r="BF75" s="6">
        <v>7.0000000000000007E-2</v>
      </c>
      <c r="BG75" s="4">
        <v>198</v>
      </c>
      <c r="BH75" s="6">
        <v>15.05</v>
      </c>
      <c r="BI75" s="4" t="s">
        <v>93</v>
      </c>
      <c r="BJ75" s="4" t="s">
        <v>82</v>
      </c>
      <c r="BK75" s="4" t="s">
        <v>178</v>
      </c>
      <c r="BL75" s="4">
        <v>0.5</v>
      </c>
      <c r="BM75" s="6">
        <v>8</v>
      </c>
      <c r="BO75" s="4" t="s">
        <v>71</v>
      </c>
      <c r="BP75" s="4">
        <v>2</v>
      </c>
      <c r="BQ75" s="4" t="s">
        <v>84</v>
      </c>
      <c r="BR75" s="4" t="s">
        <v>164</v>
      </c>
      <c r="BS75" s="4" t="s">
        <v>72</v>
      </c>
      <c r="BT75" s="6">
        <v>0.01</v>
      </c>
      <c r="BU75" s="4">
        <v>184</v>
      </c>
      <c r="BV75" s="6">
        <v>1.84</v>
      </c>
      <c r="BW75" s="4" t="s">
        <v>93</v>
      </c>
      <c r="BX75" s="4" t="s">
        <v>82</v>
      </c>
      <c r="BY75" s="4" t="s">
        <v>178</v>
      </c>
      <c r="BZ75" s="4">
        <v>0.5</v>
      </c>
      <c r="CA75" s="6">
        <v>1</v>
      </c>
      <c r="CC75" s="4" t="s">
        <v>71</v>
      </c>
      <c r="CD75" s="4">
        <v>2</v>
      </c>
      <c r="CE75" s="4" t="s">
        <v>79</v>
      </c>
      <c r="CF75" s="4" t="s">
        <v>164</v>
      </c>
      <c r="CG75" s="4" t="s">
        <v>382</v>
      </c>
      <c r="CH75" s="6">
        <v>0.01</v>
      </c>
      <c r="CI75" s="4">
        <v>120</v>
      </c>
      <c r="CJ75" s="6">
        <v>1.92</v>
      </c>
      <c r="CK75" s="4" t="s">
        <v>93</v>
      </c>
      <c r="CL75" s="4" t="s">
        <v>82</v>
      </c>
      <c r="CM75" s="4" t="s">
        <v>178</v>
      </c>
      <c r="CN75" s="4">
        <v>0.5</v>
      </c>
      <c r="CO75" s="6">
        <v>1</v>
      </c>
      <c r="CQ75" s="4" t="s">
        <v>71</v>
      </c>
      <c r="CR75" s="4">
        <v>22</v>
      </c>
      <c r="CS75" s="4" t="s">
        <v>214</v>
      </c>
      <c r="CT75" s="4" t="s">
        <v>164</v>
      </c>
      <c r="CU75" s="4" t="s">
        <v>383</v>
      </c>
      <c r="CV75" s="6">
        <v>0.24</v>
      </c>
      <c r="CW75" s="4">
        <v>120</v>
      </c>
      <c r="CX75" s="6">
        <v>28.8</v>
      </c>
      <c r="CY75" s="4" t="s">
        <v>93</v>
      </c>
      <c r="CZ75" s="4" t="s">
        <v>82</v>
      </c>
      <c r="DA75" s="4" t="s">
        <v>178</v>
      </c>
      <c r="DB75" s="4">
        <v>0.5</v>
      </c>
      <c r="DC75" s="6">
        <v>11</v>
      </c>
    </row>
    <row r="76" spans="1:107" x14ac:dyDescent="0.25">
      <c r="A76" t="s">
        <v>376</v>
      </c>
      <c r="C76" s="4" t="s">
        <v>398</v>
      </c>
      <c r="D76" s="4" t="s">
        <v>399</v>
      </c>
      <c r="F76" s="4">
        <v>2800</v>
      </c>
      <c r="H76" s="4" t="s">
        <v>69</v>
      </c>
      <c r="I76" s="4">
        <v>3.18</v>
      </c>
      <c r="J76" s="6">
        <v>58.81</v>
      </c>
      <c r="L76" s="6">
        <v>187.03</v>
      </c>
      <c r="V76" s="4">
        <v>10.1</v>
      </c>
      <c r="W76" s="4">
        <v>2</v>
      </c>
      <c r="Y76" s="6">
        <v>1.24</v>
      </c>
      <c r="AH76" t="s">
        <v>70</v>
      </c>
      <c r="AI76" s="6" t="s">
        <v>70</v>
      </c>
      <c r="AK76" t="s">
        <v>70</v>
      </c>
      <c r="AL76" t="s">
        <v>70</v>
      </c>
      <c r="AM76" s="4">
        <v>1.75</v>
      </c>
      <c r="AN76" s="4" t="s">
        <v>71</v>
      </c>
      <c r="AO76" s="4" t="s">
        <v>72</v>
      </c>
      <c r="AP76" s="4" t="s">
        <v>386</v>
      </c>
      <c r="AQ76" s="4" t="s">
        <v>400</v>
      </c>
      <c r="AR76" s="4" t="s">
        <v>401</v>
      </c>
      <c r="AT76" s="4" t="e">
        <f t="shared" ref="AT76:AT94" si="1">AO76*AN76</f>
        <v>#VALUE!</v>
      </c>
      <c r="AU76" s="6" t="s">
        <v>70</v>
      </c>
      <c r="AX76" s="4" t="s">
        <v>78</v>
      </c>
      <c r="AY76" s="4" t="s">
        <v>388</v>
      </c>
      <c r="BA76" s="4" t="s">
        <v>71</v>
      </c>
      <c r="BB76" s="4">
        <v>16</v>
      </c>
      <c r="BC76" s="4" t="s">
        <v>356</v>
      </c>
      <c r="BD76" s="4" t="s">
        <v>164</v>
      </c>
      <c r="BE76" s="4" t="s">
        <v>367</v>
      </c>
      <c r="BF76" s="6">
        <v>0.05</v>
      </c>
      <c r="BG76" s="4">
        <v>198</v>
      </c>
      <c r="BH76" s="6">
        <v>11.09</v>
      </c>
      <c r="BI76" s="4" t="s">
        <v>93</v>
      </c>
      <c r="BJ76" s="4" t="s">
        <v>82</v>
      </c>
      <c r="BK76" s="4" t="s">
        <v>178</v>
      </c>
      <c r="BL76" s="4">
        <v>0.5</v>
      </c>
      <c r="BM76" s="6">
        <v>8</v>
      </c>
      <c r="BO76" s="4" t="s">
        <v>71</v>
      </c>
      <c r="BP76" s="4">
        <v>2</v>
      </c>
      <c r="BQ76" s="4" t="s">
        <v>84</v>
      </c>
      <c r="BR76" s="4" t="s">
        <v>164</v>
      </c>
      <c r="BS76" s="4" t="s">
        <v>72</v>
      </c>
      <c r="BT76" s="6">
        <v>0.01</v>
      </c>
      <c r="BU76" s="4">
        <v>184</v>
      </c>
      <c r="BV76" s="6">
        <v>1.84</v>
      </c>
      <c r="BW76" s="4" t="s">
        <v>93</v>
      </c>
      <c r="BX76" s="4" t="s">
        <v>82</v>
      </c>
      <c r="BY76" s="4" t="s">
        <v>178</v>
      </c>
      <c r="BZ76" s="4">
        <v>0.5</v>
      </c>
      <c r="CA76" s="6">
        <v>1</v>
      </c>
      <c r="CC76" s="4" t="s">
        <v>71</v>
      </c>
      <c r="CD76" s="4">
        <v>2</v>
      </c>
      <c r="CE76" s="4" t="s">
        <v>79</v>
      </c>
      <c r="CF76" s="4" t="s">
        <v>164</v>
      </c>
      <c r="CG76" s="4" t="s">
        <v>382</v>
      </c>
      <c r="CH76" s="6">
        <v>0.01</v>
      </c>
      <c r="CI76" s="4">
        <v>120</v>
      </c>
      <c r="CJ76" s="6">
        <v>1.92</v>
      </c>
      <c r="CK76" s="4" t="s">
        <v>93</v>
      </c>
      <c r="CL76" s="4" t="s">
        <v>82</v>
      </c>
      <c r="CM76" s="4" t="s">
        <v>178</v>
      </c>
      <c r="CN76" s="4">
        <v>0.5</v>
      </c>
      <c r="CO76" s="6">
        <v>1</v>
      </c>
      <c r="CQ76" s="4" t="s">
        <v>71</v>
      </c>
      <c r="CR76" s="4">
        <v>22</v>
      </c>
      <c r="CS76" s="4" t="s">
        <v>214</v>
      </c>
      <c r="CT76" s="4" t="s">
        <v>164</v>
      </c>
      <c r="CU76" s="4" t="s">
        <v>383</v>
      </c>
      <c r="CV76" s="6">
        <v>0.22</v>
      </c>
      <c r="CW76" s="4">
        <v>120</v>
      </c>
      <c r="CX76" s="6">
        <v>26.4</v>
      </c>
      <c r="CY76" s="4" t="s">
        <v>93</v>
      </c>
      <c r="CZ76" s="4" t="s">
        <v>82</v>
      </c>
      <c r="DA76" s="4" t="s">
        <v>178</v>
      </c>
      <c r="DB76" s="4">
        <v>0.5</v>
      </c>
      <c r="DC76" s="6">
        <v>11</v>
      </c>
    </row>
    <row r="77" spans="1:107" x14ac:dyDescent="0.25">
      <c r="A77" t="s">
        <v>376</v>
      </c>
      <c r="C77" s="4" t="s">
        <v>402</v>
      </c>
      <c r="D77" s="4" t="s">
        <v>403</v>
      </c>
      <c r="F77" s="4">
        <v>2800</v>
      </c>
      <c r="H77" s="4" t="s">
        <v>69</v>
      </c>
      <c r="I77" s="4">
        <v>3.02</v>
      </c>
      <c r="J77" s="6">
        <v>58.81</v>
      </c>
      <c r="L77" s="6">
        <v>177.62</v>
      </c>
      <c r="V77" s="4">
        <v>10.1</v>
      </c>
      <c r="W77" s="4">
        <v>2</v>
      </c>
      <c r="Y77" s="6">
        <v>1.24</v>
      </c>
      <c r="AH77" t="s">
        <v>70</v>
      </c>
      <c r="AI77" s="6" t="s">
        <v>70</v>
      </c>
      <c r="AK77" t="s">
        <v>70</v>
      </c>
      <c r="AL77" t="s">
        <v>70</v>
      </c>
      <c r="AM77" s="4">
        <v>1.25</v>
      </c>
      <c r="AN77" s="4" t="s">
        <v>71</v>
      </c>
      <c r="AO77" s="4" t="s">
        <v>72</v>
      </c>
      <c r="AP77" s="4" t="s">
        <v>379</v>
      </c>
      <c r="AQ77" s="4" t="s">
        <v>170</v>
      </c>
      <c r="AR77" s="4" t="s">
        <v>404</v>
      </c>
      <c r="AT77" s="4" t="e">
        <f t="shared" si="1"/>
        <v>#VALUE!</v>
      </c>
      <c r="AU77" s="6" t="s">
        <v>70</v>
      </c>
      <c r="AX77" s="4" t="s">
        <v>78</v>
      </c>
      <c r="AY77" s="4" t="s">
        <v>381</v>
      </c>
      <c r="BA77" s="4" t="s">
        <v>71</v>
      </c>
      <c r="BB77" s="4">
        <v>16</v>
      </c>
      <c r="BC77" s="4" t="s">
        <v>356</v>
      </c>
      <c r="BD77" s="4" t="s">
        <v>164</v>
      </c>
      <c r="BE77" s="4" t="s">
        <v>367</v>
      </c>
      <c r="BF77" s="6">
        <v>0.05</v>
      </c>
      <c r="BG77" s="4">
        <v>198</v>
      </c>
      <c r="BH77" s="6">
        <v>11.09</v>
      </c>
      <c r="BI77" s="4" t="s">
        <v>93</v>
      </c>
      <c r="BJ77" s="4" t="s">
        <v>82</v>
      </c>
      <c r="BK77" s="4" t="s">
        <v>178</v>
      </c>
      <c r="BL77" s="4">
        <v>0.5</v>
      </c>
      <c r="BM77" s="6">
        <v>8</v>
      </c>
      <c r="BO77" s="4" t="s">
        <v>71</v>
      </c>
      <c r="BP77" s="4">
        <v>2</v>
      </c>
      <c r="BQ77" s="4" t="s">
        <v>84</v>
      </c>
      <c r="BR77" s="4" t="s">
        <v>164</v>
      </c>
      <c r="BS77" s="4" t="s">
        <v>72</v>
      </c>
      <c r="BT77" s="6">
        <v>0.01</v>
      </c>
      <c r="BU77" s="4">
        <v>184</v>
      </c>
      <c r="BV77" s="6">
        <v>1.84</v>
      </c>
      <c r="BW77" s="4" t="s">
        <v>93</v>
      </c>
      <c r="BX77" s="4" t="s">
        <v>82</v>
      </c>
      <c r="BY77" s="4" t="s">
        <v>178</v>
      </c>
      <c r="BZ77" s="4">
        <v>0.5</v>
      </c>
      <c r="CA77" s="6">
        <v>1</v>
      </c>
      <c r="CC77" s="4" t="s">
        <v>71</v>
      </c>
      <c r="CD77" s="4">
        <v>2</v>
      </c>
      <c r="CE77" s="4" t="s">
        <v>79</v>
      </c>
      <c r="CF77" s="4" t="s">
        <v>164</v>
      </c>
      <c r="CG77" s="4" t="s">
        <v>382</v>
      </c>
      <c r="CH77" s="6">
        <v>0.01</v>
      </c>
      <c r="CI77" s="4">
        <v>120</v>
      </c>
      <c r="CJ77" s="6">
        <v>1.92</v>
      </c>
      <c r="CK77" s="4" t="s">
        <v>93</v>
      </c>
      <c r="CL77" s="4" t="s">
        <v>82</v>
      </c>
      <c r="CM77" s="4" t="s">
        <v>178</v>
      </c>
      <c r="CN77" s="4">
        <v>0.5</v>
      </c>
      <c r="CO77" s="6">
        <v>1</v>
      </c>
      <c r="CQ77" s="4" t="s">
        <v>71</v>
      </c>
      <c r="CR77" s="4">
        <v>22</v>
      </c>
      <c r="CS77" s="4" t="s">
        <v>214</v>
      </c>
      <c r="CT77" s="4" t="s">
        <v>164</v>
      </c>
      <c r="CU77" s="4" t="s">
        <v>383</v>
      </c>
      <c r="CV77" s="6">
        <v>0.22</v>
      </c>
      <c r="CW77" s="4">
        <v>120</v>
      </c>
      <c r="CX77" s="6">
        <v>26.4</v>
      </c>
      <c r="CY77" s="4" t="s">
        <v>93</v>
      </c>
      <c r="CZ77" s="4" t="s">
        <v>82</v>
      </c>
      <c r="DA77" s="4" t="s">
        <v>178</v>
      </c>
      <c r="DB77" s="4">
        <v>0.5</v>
      </c>
      <c r="DC77" s="6">
        <v>11</v>
      </c>
    </row>
    <row r="78" spans="1:107" x14ac:dyDescent="0.25">
      <c r="A78" t="s">
        <v>405</v>
      </c>
      <c r="C78" s="4" t="s">
        <v>406</v>
      </c>
      <c r="D78" s="4" t="s">
        <v>407</v>
      </c>
      <c r="F78" s="4">
        <v>2800</v>
      </c>
      <c r="H78" s="4" t="s">
        <v>69</v>
      </c>
      <c r="I78" s="4">
        <v>3.46</v>
      </c>
      <c r="J78" s="6">
        <v>58.81</v>
      </c>
      <c r="L78" s="6">
        <v>203.5</v>
      </c>
      <c r="V78" s="4">
        <v>10.1</v>
      </c>
      <c r="W78" s="4">
        <v>2</v>
      </c>
      <c r="X78" s="4">
        <v>0.8</v>
      </c>
      <c r="Y78" s="6">
        <v>1.79</v>
      </c>
      <c r="AH78" t="s">
        <v>70</v>
      </c>
      <c r="AI78" s="6" t="s">
        <v>70</v>
      </c>
      <c r="AK78" t="s">
        <v>70</v>
      </c>
      <c r="AL78" t="s">
        <v>70</v>
      </c>
      <c r="AM78" s="4">
        <v>2.2000000000000002</v>
      </c>
      <c r="AN78" s="4" t="s">
        <v>71</v>
      </c>
      <c r="AO78" s="4" t="s">
        <v>72</v>
      </c>
      <c r="AP78" s="4" t="s">
        <v>408</v>
      </c>
      <c r="AQ78" s="4" t="s">
        <v>409</v>
      </c>
      <c r="AR78" s="4" t="s">
        <v>410</v>
      </c>
      <c r="AT78" s="4" t="e">
        <f t="shared" si="1"/>
        <v>#VALUE!</v>
      </c>
      <c r="AU78" s="6" t="s">
        <v>70</v>
      </c>
      <c r="AX78" s="4" t="s">
        <v>78</v>
      </c>
      <c r="AY78" s="4" t="s">
        <v>70</v>
      </c>
      <c r="BA78" s="4" t="s">
        <v>71</v>
      </c>
      <c r="BB78" s="4">
        <v>24</v>
      </c>
      <c r="BC78" s="4" t="s">
        <v>188</v>
      </c>
      <c r="BD78" s="4" t="s">
        <v>74</v>
      </c>
      <c r="BE78" s="4" t="s">
        <v>189</v>
      </c>
      <c r="BF78" s="6">
        <v>0.2</v>
      </c>
      <c r="BG78" s="4">
        <v>145</v>
      </c>
      <c r="BH78" s="6">
        <v>29</v>
      </c>
      <c r="BI78" s="4" t="s">
        <v>93</v>
      </c>
      <c r="BJ78" s="4" t="s">
        <v>82</v>
      </c>
      <c r="BK78" s="4" t="s">
        <v>178</v>
      </c>
      <c r="BL78" s="4">
        <v>0.5</v>
      </c>
      <c r="BM78" s="6">
        <v>12</v>
      </c>
      <c r="BO78" s="4" t="s">
        <v>71</v>
      </c>
      <c r="BP78" s="4">
        <v>26</v>
      </c>
      <c r="BQ78" s="4" t="s">
        <v>181</v>
      </c>
      <c r="BR78" s="4" t="s">
        <v>74</v>
      </c>
      <c r="BS78" s="4" t="s">
        <v>369</v>
      </c>
      <c r="BT78" s="6">
        <v>0.34</v>
      </c>
      <c r="BU78" s="4">
        <v>88</v>
      </c>
      <c r="BV78" s="6">
        <v>30.62</v>
      </c>
      <c r="BW78" s="4" t="s">
        <v>93</v>
      </c>
      <c r="BX78" s="4" t="s">
        <v>82</v>
      </c>
      <c r="BY78" s="4" t="s">
        <v>178</v>
      </c>
      <c r="BZ78" s="4">
        <v>0.5</v>
      </c>
      <c r="CA78" s="6">
        <v>13</v>
      </c>
    </row>
    <row r="79" spans="1:107" x14ac:dyDescent="0.25">
      <c r="A79" t="s">
        <v>405</v>
      </c>
      <c r="C79" s="4" t="s">
        <v>411</v>
      </c>
      <c r="D79" s="4" t="s">
        <v>412</v>
      </c>
      <c r="F79" s="4">
        <v>2800</v>
      </c>
      <c r="H79" s="4" t="s">
        <v>69</v>
      </c>
      <c r="I79" s="4">
        <v>2.68</v>
      </c>
      <c r="J79" s="6">
        <v>58.81</v>
      </c>
      <c r="L79" s="6">
        <v>157.62</v>
      </c>
      <c r="V79" s="4">
        <v>10.1</v>
      </c>
      <c r="W79" s="4">
        <v>2</v>
      </c>
      <c r="X79" s="4">
        <v>0.8</v>
      </c>
      <c r="Y79" s="6">
        <v>1.49</v>
      </c>
      <c r="AH79" t="s">
        <v>70</v>
      </c>
      <c r="AI79" s="6" t="s">
        <v>70</v>
      </c>
      <c r="AK79" t="s">
        <v>70</v>
      </c>
      <c r="AL79" t="s">
        <v>70</v>
      </c>
      <c r="AM79" s="4">
        <v>1.05</v>
      </c>
      <c r="AN79" s="4" t="s">
        <v>71</v>
      </c>
      <c r="AO79" s="4" t="s">
        <v>72</v>
      </c>
      <c r="AP79" s="4" t="s">
        <v>413</v>
      </c>
      <c r="AQ79" s="4" t="s">
        <v>164</v>
      </c>
      <c r="AR79" s="4" t="s">
        <v>414</v>
      </c>
      <c r="AT79" s="4" t="e">
        <f t="shared" si="1"/>
        <v>#VALUE!</v>
      </c>
      <c r="AU79" s="6" t="s">
        <v>70</v>
      </c>
      <c r="AX79" s="4" t="s">
        <v>78</v>
      </c>
      <c r="AY79" s="4" t="s">
        <v>70</v>
      </c>
      <c r="BA79" s="4" t="s">
        <v>71</v>
      </c>
      <c r="BB79" s="4">
        <v>18</v>
      </c>
      <c r="BC79" s="4" t="s">
        <v>187</v>
      </c>
      <c r="BD79" s="4" t="s">
        <v>164</v>
      </c>
      <c r="BE79" s="4" t="s">
        <v>415</v>
      </c>
      <c r="BF79" s="6">
        <v>0.11</v>
      </c>
      <c r="BG79" s="4">
        <v>145</v>
      </c>
      <c r="BH79" s="6">
        <v>16.97</v>
      </c>
      <c r="BI79" s="4" t="s">
        <v>93</v>
      </c>
      <c r="BJ79" s="4" t="s">
        <v>82</v>
      </c>
      <c r="BK79" s="4" t="s">
        <v>178</v>
      </c>
      <c r="BL79" s="4">
        <v>0.5</v>
      </c>
      <c r="BM79" s="6">
        <v>9</v>
      </c>
      <c r="BO79" s="4" t="s">
        <v>71</v>
      </c>
      <c r="BP79" s="4">
        <v>34</v>
      </c>
      <c r="BQ79" s="4" t="s">
        <v>79</v>
      </c>
      <c r="BR79" s="4" t="s">
        <v>164</v>
      </c>
      <c r="BS79" s="4" t="s">
        <v>382</v>
      </c>
      <c r="BT79" s="6">
        <v>0.27</v>
      </c>
      <c r="BU79" s="4">
        <v>120</v>
      </c>
      <c r="BV79" s="6">
        <v>32.64</v>
      </c>
      <c r="BW79" s="4" t="s">
        <v>93</v>
      </c>
      <c r="BX79" s="4" t="s">
        <v>82</v>
      </c>
      <c r="BY79" s="4" t="s">
        <v>178</v>
      </c>
      <c r="BZ79" s="4">
        <v>0.5</v>
      </c>
      <c r="CA79" s="6">
        <v>17</v>
      </c>
    </row>
    <row r="80" spans="1:107" x14ac:dyDescent="0.25">
      <c r="A80" t="s">
        <v>405</v>
      </c>
      <c r="C80" s="4" t="s">
        <v>416</v>
      </c>
      <c r="D80" s="4" t="s">
        <v>417</v>
      </c>
      <c r="F80" s="4">
        <v>2800</v>
      </c>
      <c r="H80" s="4" t="s">
        <v>69</v>
      </c>
      <c r="I80" s="4">
        <v>3.36</v>
      </c>
      <c r="J80" s="6">
        <v>58.81</v>
      </c>
      <c r="L80" s="6">
        <v>197.62</v>
      </c>
      <c r="V80" s="4">
        <v>10.1</v>
      </c>
      <c r="W80" s="4">
        <v>2</v>
      </c>
      <c r="X80" s="4">
        <v>0.8</v>
      </c>
      <c r="Y80" s="6">
        <v>1.62</v>
      </c>
      <c r="AH80" t="s">
        <v>70</v>
      </c>
      <c r="AI80" s="6" t="s">
        <v>70</v>
      </c>
      <c r="AK80" t="s">
        <v>70</v>
      </c>
      <c r="AL80" t="s">
        <v>70</v>
      </c>
      <c r="AM80" s="4">
        <v>2.5</v>
      </c>
      <c r="AN80" s="4" t="s">
        <v>71</v>
      </c>
      <c r="AO80" s="4" t="s">
        <v>72</v>
      </c>
      <c r="AP80" s="4" t="s">
        <v>408</v>
      </c>
      <c r="AQ80" s="4" t="s">
        <v>149</v>
      </c>
      <c r="AR80" s="4" t="s">
        <v>418</v>
      </c>
      <c r="AT80" s="4" t="e">
        <f t="shared" si="1"/>
        <v>#VALUE!</v>
      </c>
      <c r="AU80" s="6" t="s">
        <v>70</v>
      </c>
      <c r="AX80" s="4" t="s">
        <v>78</v>
      </c>
      <c r="AY80" s="4" t="s">
        <v>70</v>
      </c>
      <c r="BA80" s="4" t="s">
        <v>71</v>
      </c>
      <c r="BB80" s="4">
        <v>24</v>
      </c>
      <c r="BC80" s="4" t="s">
        <v>79</v>
      </c>
      <c r="BD80" s="4" t="s">
        <v>74</v>
      </c>
      <c r="BE80" s="4" t="s">
        <v>382</v>
      </c>
      <c r="BF80" s="6">
        <v>0.2</v>
      </c>
      <c r="BG80" s="4">
        <v>120</v>
      </c>
      <c r="BH80" s="6">
        <v>24.24</v>
      </c>
      <c r="BI80" s="4" t="s">
        <v>93</v>
      </c>
      <c r="BJ80" s="4" t="s">
        <v>82</v>
      </c>
      <c r="BK80" s="4" t="s">
        <v>178</v>
      </c>
      <c r="BL80" s="4">
        <v>0.5</v>
      </c>
      <c r="BM80" s="6">
        <v>12</v>
      </c>
      <c r="BO80" s="4" t="s">
        <v>71</v>
      </c>
      <c r="BP80" s="4">
        <v>26</v>
      </c>
      <c r="BQ80" s="4" t="s">
        <v>181</v>
      </c>
      <c r="BR80" s="4" t="s">
        <v>74</v>
      </c>
      <c r="BS80" s="4" t="s">
        <v>369</v>
      </c>
      <c r="BT80" s="6">
        <v>0.33</v>
      </c>
      <c r="BU80" s="4">
        <v>88</v>
      </c>
      <c r="BV80" s="6">
        <v>29.74</v>
      </c>
      <c r="BW80" s="4" t="s">
        <v>93</v>
      </c>
      <c r="BX80" s="4" t="s">
        <v>82</v>
      </c>
      <c r="BY80" s="4" t="s">
        <v>178</v>
      </c>
      <c r="BZ80" s="4">
        <v>0.5</v>
      </c>
      <c r="CA80" s="6">
        <v>13</v>
      </c>
    </row>
    <row r="81" spans="1:177" x14ac:dyDescent="0.25">
      <c r="A81" t="s">
        <v>405</v>
      </c>
      <c r="C81" s="4" t="s">
        <v>419</v>
      </c>
      <c r="D81" s="4" t="s">
        <v>420</v>
      </c>
      <c r="F81" s="4">
        <v>2800</v>
      </c>
      <c r="H81" s="4" t="s">
        <v>69</v>
      </c>
      <c r="I81" s="4">
        <v>3.26</v>
      </c>
      <c r="J81" s="6">
        <v>58.81</v>
      </c>
      <c r="L81" s="6">
        <v>191.73</v>
      </c>
      <c r="V81" s="4">
        <v>10.1</v>
      </c>
      <c r="W81" s="4">
        <v>2</v>
      </c>
      <c r="X81" s="4">
        <v>0.8</v>
      </c>
      <c r="Y81" s="6">
        <v>1.62</v>
      </c>
      <c r="AH81" t="s">
        <v>70</v>
      </c>
      <c r="AI81" s="6" t="s">
        <v>70</v>
      </c>
      <c r="AK81" t="s">
        <v>70</v>
      </c>
      <c r="AL81" t="s">
        <v>70</v>
      </c>
      <c r="AM81" s="4">
        <v>2.7</v>
      </c>
      <c r="AN81" s="4" t="s">
        <v>71</v>
      </c>
      <c r="AO81" s="4" t="s">
        <v>72</v>
      </c>
      <c r="AP81" s="4" t="s">
        <v>421</v>
      </c>
      <c r="AQ81" s="4" t="s">
        <v>137</v>
      </c>
      <c r="AR81" s="4" t="s">
        <v>422</v>
      </c>
      <c r="AT81" s="4" t="e">
        <f t="shared" si="1"/>
        <v>#VALUE!</v>
      </c>
      <c r="AU81" s="6" t="s">
        <v>70</v>
      </c>
      <c r="AX81" s="4" t="s">
        <v>78</v>
      </c>
      <c r="AY81" s="4" t="s">
        <v>70</v>
      </c>
      <c r="BA81" s="4" t="s">
        <v>71</v>
      </c>
      <c r="BB81" s="4">
        <v>23</v>
      </c>
      <c r="BC81" s="4" t="s">
        <v>79</v>
      </c>
      <c r="BD81" s="4" t="s">
        <v>74</v>
      </c>
      <c r="BE81" s="4" t="s">
        <v>382</v>
      </c>
      <c r="BF81" s="6">
        <v>0.18</v>
      </c>
      <c r="BG81" s="4">
        <v>120</v>
      </c>
      <c r="BH81" s="6">
        <v>22.08</v>
      </c>
      <c r="BI81" s="4" t="s">
        <v>93</v>
      </c>
      <c r="BJ81" s="4" t="s">
        <v>82</v>
      </c>
      <c r="BK81" s="4" t="s">
        <v>178</v>
      </c>
      <c r="BL81" s="4">
        <v>0.5</v>
      </c>
      <c r="BM81" s="6">
        <v>11.5</v>
      </c>
      <c r="BO81" s="4" t="s">
        <v>71</v>
      </c>
      <c r="BP81" s="4">
        <v>28</v>
      </c>
      <c r="BQ81" s="4" t="s">
        <v>181</v>
      </c>
      <c r="BR81" s="4" t="s">
        <v>74</v>
      </c>
      <c r="BS81" s="4" t="s">
        <v>369</v>
      </c>
      <c r="BT81" s="6">
        <v>0.36</v>
      </c>
      <c r="BU81" s="4">
        <v>88</v>
      </c>
      <c r="BV81" s="6">
        <v>32.03</v>
      </c>
      <c r="BW81" s="4" t="s">
        <v>93</v>
      </c>
      <c r="BX81" s="4" t="s">
        <v>82</v>
      </c>
      <c r="BY81" s="4" t="s">
        <v>178</v>
      </c>
      <c r="BZ81" s="4">
        <v>0.5</v>
      </c>
      <c r="CA81" s="6">
        <v>14</v>
      </c>
    </row>
    <row r="82" spans="1:177" x14ac:dyDescent="0.25">
      <c r="A82" t="s">
        <v>405</v>
      </c>
      <c r="C82" s="4" t="s">
        <v>423</v>
      </c>
      <c r="D82" s="4" t="s">
        <v>424</v>
      </c>
      <c r="F82" s="4">
        <v>2800</v>
      </c>
      <c r="H82" s="4" t="s">
        <v>69</v>
      </c>
      <c r="I82" s="4">
        <v>3.05</v>
      </c>
      <c r="J82" s="6">
        <v>58.81</v>
      </c>
      <c r="L82" s="6">
        <v>179.38</v>
      </c>
      <c r="V82" s="4">
        <v>10.1</v>
      </c>
      <c r="W82" s="4">
        <v>2</v>
      </c>
      <c r="X82" s="4">
        <v>0.8</v>
      </c>
      <c r="Y82" s="6">
        <v>1.6</v>
      </c>
      <c r="AH82" t="s">
        <v>70</v>
      </c>
      <c r="AI82" s="6" t="s">
        <v>70</v>
      </c>
      <c r="AK82" t="s">
        <v>70</v>
      </c>
      <c r="AL82" t="s">
        <v>70</v>
      </c>
      <c r="AM82" s="4">
        <v>2.5</v>
      </c>
      <c r="AN82" s="4" t="s">
        <v>71</v>
      </c>
      <c r="AO82" s="4" t="s">
        <v>72</v>
      </c>
      <c r="AP82" s="4" t="s">
        <v>408</v>
      </c>
      <c r="AQ82" s="4" t="s">
        <v>164</v>
      </c>
      <c r="AR82" s="4" t="s">
        <v>425</v>
      </c>
      <c r="AT82" s="4" t="e">
        <f t="shared" si="1"/>
        <v>#VALUE!</v>
      </c>
      <c r="AU82" s="6" t="s">
        <v>70</v>
      </c>
      <c r="AX82" s="4" t="s">
        <v>78</v>
      </c>
      <c r="AY82" s="4" t="s">
        <v>70</v>
      </c>
      <c r="BA82" s="4" t="s">
        <v>71</v>
      </c>
      <c r="BB82" s="4">
        <v>20</v>
      </c>
      <c r="BC82" s="4" t="s">
        <v>79</v>
      </c>
      <c r="BD82" s="4" t="s">
        <v>74</v>
      </c>
      <c r="BE82" s="4" t="s">
        <v>382</v>
      </c>
      <c r="BF82" s="6">
        <v>0.17</v>
      </c>
      <c r="BG82" s="4">
        <v>120</v>
      </c>
      <c r="BH82" s="6">
        <v>20.399999999999999</v>
      </c>
      <c r="BI82" s="4" t="s">
        <v>93</v>
      </c>
      <c r="BJ82" s="4" t="s">
        <v>82</v>
      </c>
      <c r="BK82" s="4" t="s">
        <v>178</v>
      </c>
      <c r="BL82" s="4">
        <v>0.5</v>
      </c>
      <c r="BM82" s="6">
        <v>10</v>
      </c>
      <c r="BO82" s="4" t="s">
        <v>71</v>
      </c>
      <c r="BP82" s="4">
        <v>28</v>
      </c>
      <c r="BQ82" s="4" t="s">
        <v>181</v>
      </c>
      <c r="BR82" s="4" t="s">
        <v>74</v>
      </c>
      <c r="BS82" s="4" t="s">
        <v>369</v>
      </c>
      <c r="BT82" s="6">
        <v>0.37</v>
      </c>
      <c r="BU82" s="4">
        <v>88</v>
      </c>
      <c r="BV82" s="6">
        <v>32.909999999999997</v>
      </c>
      <c r="BW82" s="4" t="s">
        <v>93</v>
      </c>
      <c r="BX82" s="4" t="s">
        <v>82</v>
      </c>
      <c r="BY82" s="4" t="s">
        <v>178</v>
      </c>
      <c r="BZ82" s="4">
        <v>0.5</v>
      </c>
      <c r="CA82" s="6">
        <v>14</v>
      </c>
    </row>
    <row r="83" spans="1:177" x14ac:dyDescent="0.25">
      <c r="A83" t="s">
        <v>405</v>
      </c>
      <c r="C83" s="4" t="s">
        <v>426</v>
      </c>
      <c r="D83" s="4" t="s">
        <v>427</v>
      </c>
      <c r="F83" s="4">
        <v>2800</v>
      </c>
      <c r="H83" s="4" t="s">
        <v>69</v>
      </c>
      <c r="I83" s="4">
        <v>2.74</v>
      </c>
      <c r="J83" s="6">
        <v>58.81</v>
      </c>
      <c r="L83" s="6">
        <v>161.15</v>
      </c>
      <c r="V83" s="4">
        <v>10.1</v>
      </c>
      <c r="W83" s="4">
        <v>2</v>
      </c>
      <c r="X83" s="4">
        <v>0.8</v>
      </c>
      <c r="Y83" s="6">
        <v>1.58</v>
      </c>
      <c r="AH83" t="s">
        <v>70</v>
      </c>
      <c r="AI83" s="6" t="s">
        <v>70</v>
      </c>
      <c r="AK83" t="s">
        <v>70</v>
      </c>
      <c r="AL83" t="s">
        <v>70</v>
      </c>
      <c r="AM83" s="4">
        <v>1</v>
      </c>
      <c r="AN83" s="4" t="s">
        <v>71</v>
      </c>
      <c r="AO83" s="4" t="s">
        <v>72</v>
      </c>
      <c r="AP83" s="4" t="s">
        <v>428</v>
      </c>
      <c r="AQ83" s="4" t="s">
        <v>409</v>
      </c>
      <c r="AR83" s="4" t="s">
        <v>429</v>
      </c>
      <c r="AT83" s="4" t="e">
        <f t="shared" si="1"/>
        <v>#VALUE!</v>
      </c>
      <c r="AU83" s="6" t="s">
        <v>70</v>
      </c>
      <c r="AX83" s="4" t="s">
        <v>78</v>
      </c>
      <c r="AY83" s="4" t="s">
        <v>70</v>
      </c>
      <c r="BA83" s="4" t="s">
        <v>71</v>
      </c>
      <c r="BB83" s="4">
        <v>20</v>
      </c>
      <c r="BC83" s="4" t="s">
        <v>264</v>
      </c>
      <c r="BD83" s="4" t="s">
        <v>74</v>
      </c>
      <c r="BE83" s="4" t="s">
        <v>430</v>
      </c>
      <c r="BF83" s="6">
        <v>0.09</v>
      </c>
      <c r="BG83" s="4">
        <v>198</v>
      </c>
      <c r="BH83" s="6">
        <v>17.82</v>
      </c>
      <c r="BI83" s="4" t="s">
        <v>93</v>
      </c>
      <c r="BJ83" s="4" t="s">
        <v>82</v>
      </c>
      <c r="BK83" s="4" t="s">
        <v>178</v>
      </c>
      <c r="BL83" s="4">
        <v>0.5</v>
      </c>
      <c r="BM83" s="6">
        <v>10</v>
      </c>
      <c r="BO83" s="4" t="s">
        <v>71</v>
      </c>
      <c r="BP83" s="4">
        <v>34</v>
      </c>
      <c r="BQ83" s="4" t="s">
        <v>187</v>
      </c>
      <c r="BR83" s="4" t="s">
        <v>74</v>
      </c>
      <c r="BS83" s="4" t="s">
        <v>415</v>
      </c>
      <c r="BT83" s="6">
        <v>0.24</v>
      </c>
      <c r="BU83" s="4">
        <v>145</v>
      </c>
      <c r="BV83" s="6">
        <v>34.950000000000003</v>
      </c>
      <c r="BW83" s="4" t="s">
        <v>93</v>
      </c>
      <c r="BX83" s="4" t="s">
        <v>82</v>
      </c>
      <c r="BY83" s="4" t="s">
        <v>178</v>
      </c>
      <c r="BZ83" s="4">
        <v>0.5</v>
      </c>
      <c r="CA83" s="6">
        <v>17</v>
      </c>
    </row>
    <row r="84" spans="1:177" x14ac:dyDescent="0.25">
      <c r="A84" t="s">
        <v>405</v>
      </c>
      <c r="C84" s="4" t="s">
        <v>431</v>
      </c>
      <c r="D84" s="4" t="s">
        <v>432</v>
      </c>
      <c r="F84" s="4">
        <v>2800</v>
      </c>
      <c r="H84" s="4" t="s">
        <v>69</v>
      </c>
      <c r="I84" s="4">
        <v>3.31</v>
      </c>
      <c r="J84" s="6">
        <v>58.81</v>
      </c>
      <c r="L84" s="6">
        <v>194.68</v>
      </c>
      <c r="V84" s="4">
        <v>10.1</v>
      </c>
      <c r="W84" s="4">
        <v>2</v>
      </c>
      <c r="X84" s="4">
        <v>0.8</v>
      </c>
      <c r="Y84" s="6">
        <v>1.8</v>
      </c>
      <c r="AH84" t="s">
        <v>70</v>
      </c>
      <c r="AI84" s="6" t="s">
        <v>70</v>
      </c>
      <c r="AK84" t="s">
        <v>70</v>
      </c>
      <c r="AL84" t="s">
        <v>70</v>
      </c>
      <c r="AM84" s="4">
        <v>2</v>
      </c>
      <c r="AN84" s="4" t="s">
        <v>71</v>
      </c>
      <c r="AO84" s="4" t="s">
        <v>72</v>
      </c>
      <c r="AP84" s="4" t="s">
        <v>386</v>
      </c>
      <c r="AQ84" s="4" t="s">
        <v>149</v>
      </c>
      <c r="AR84" s="4" t="s">
        <v>433</v>
      </c>
      <c r="AT84" s="4" t="e">
        <f t="shared" si="1"/>
        <v>#VALUE!</v>
      </c>
      <c r="AU84" s="6" t="s">
        <v>70</v>
      </c>
      <c r="AX84" s="4" t="s">
        <v>78</v>
      </c>
      <c r="AY84" s="4" t="s">
        <v>70</v>
      </c>
      <c r="BA84" s="4" t="s">
        <v>71</v>
      </c>
      <c r="BB84" s="4">
        <v>24</v>
      </c>
      <c r="BC84" s="4" t="s">
        <v>187</v>
      </c>
      <c r="BD84" s="4" t="s">
        <v>74</v>
      </c>
      <c r="BE84" s="4" t="s">
        <v>415</v>
      </c>
      <c r="BF84" s="6">
        <v>0.18</v>
      </c>
      <c r="BG84" s="4">
        <v>145</v>
      </c>
      <c r="BH84" s="6">
        <v>26.25</v>
      </c>
      <c r="BI84" s="4" t="s">
        <v>93</v>
      </c>
      <c r="BJ84" s="4" t="s">
        <v>82</v>
      </c>
      <c r="BK84" s="4" t="s">
        <v>178</v>
      </c>
      <c r="BL84" s="4">
        <v>0.5</v>
      </c>
      <c r="BM84" s="6">
        <v>12</v>
      </c>
      <c r="BO84" s="4" t="s">
        <v>71</v>
      </c>
      <c r="BP84" s="4">
        <v>30</v>
      </c>
      <c r="BQ84" s="4" t="s">
        <v>265</v>
      </c>
      <c r="BR84" s="4" t="s">
        <v>74</v>
      </c>
      <c r="BS84" s="4" t="s">
        <v>383</v>
      </c>
      <c r="BT84" s="6">
        <v>0.36</v>
      </c>
      <c r="BU84" s="4">
        <v>94</v>
      </c>
      <c r="BV84" s="6">
        <v>33.840000000000003</v>
      </c>
      <c r="BW84" s="4" t="s">
        <v>93</v>
      </c>
      <c r="BX84" s="4" t="s">
        <v>82</v>
      </c>
      <c r="BY84" s="4" t="s">
        <v>178</v>
      </c>
      <c r="BZ84" s="4">
        <v>0.5</v>
      </c>
      <c r="CA84" s="6">
        <v>15</v>
      </c>
    </row>
    <row r="85" spans="1:177" x14ac:dyDescent="0.25">
      <c r="A85" t="s">
        <v>405</v>
      </c>
      <c r="C85" s="4" t="s">
        <v>434</v>
      </c>
      <c r="D85" s="4" t="s">
        <v>435</v>
      </c>
      <c r="F85" s="4">
        <v>2800</v>
      </c>
      <c r="H85" s="4" t="s">
        <v>69</v>
      </c>
      <c r="I85" s="4">
        <v>3.31</v>
      </c>
      <c r="J85" s="6">
        <v>58.81</v>
      </c>
      <c r="L85" s="6">
        <v>194.68</v>
      </c>
      <c r="V85" s="4">
        <v>10.1</v>
      </c>
      <c r="W85" s="4">
        <v>2</v>
      </c>
      <c r="X85" s="4">
        <v>0.8</v>
      </c>
      <c r="Y85" s="6">
        <v>1.62</v>
      </c>
      <c r="AH85" t="s">
        <v>70</v>
      </c>
      <c r="AI85" s="6" t="s">
        <v>70</v>
      </c>
      <c r="AK85" t="s">
        <v>70</v>
      </c>
      <c r="AL85" t="s">
        <v>70</v>
      </c>
      <c r="AM85" s="4">
        <v>2.5</v>
      </c>
      <c r="AN85" s="4" t="s">
        <v>71</v>
      </c>
      <c r="AO85" s="4" t="s">
        <v>72</v>
      </c>
      <c r="AP85" s="4" t="s">
        <v>408</v>
      </c>
      <c r="AQ85" s="4" t="s">
        <v>164</v>
      </c>
      <c r="AR85" s="4" t="s">
        <v>425</v>
      </c>
      <c r="AT85" s="4" t="e">
        <f t="shared" si="1"/>
        <v>#VALUE!</v>
      </c>
      <c r="AU85" s="6" t="s">
        <v>70</v>
      </c>
      <c r="AX85" s="4" t="s">
        <v>78</v>
      </c>
      <c r="AY85" s="4" t="s">
        <v>70</v>
      </c>
      <c r="BA85" s="4" t="s">
        <v>71</v>
      </c>
      <c r="BB85" s="4">
        <v>24</v>
      </c>
      <c r="BC85" s="4" t="s">
        <v>79</v>
      </c>
      <c r="BD85" s="4" t="s">
        <v>74</v>
      </c>
      <c r="BE85" s="4" t="s">
        <v>382</v>
      </c>
      <c r="BF85" s="6">
        <v>0.2</v>
      </c>
      <c r="BG85" s="4">
        <v>120</v>
      </c>
      <c r="BH85" s="6">
        <v>24.24</v>
      </c>
      <c r="BI85" s="4" t="s">
        <v>93</v>
      </c>
      <c r="BJ85" s="4" t="s">
        <v>82</v>
      </c>
      <c r="BK85" s="4" t="s">
        <v>178</v>
      </c>
      <c r="BL85" s="4">
        <v>0.5</v>
      </c>
      <c r="BM85" s="6">
        <v>12</v>
      </c>
      <c r="BO85" s="4" t="s">
        <v>71</v>
      </c>
      <c r="BP85" s="4">
        <v>26</v>
      </c>
      <c r="BQ85" s="4" t="s">
        <v>181</v>
      </c>
      <c r="BR85" s="4" t="s">
        <v>74</v>
      </c>
      <c r="BS85" s="4" t="s">
        <v>369</v>
      </c>
      <c r="BT85" s="6">
        <v>0.33</v>
      </c>
      <c r="BU85" s="4">
        <v>88</v>
      </c>
      <c r="BV85" s="6">
        <v>29.74</v>
      </c>
      <c r="BW85" s="4" t="s">
        <v>93</v>
      </c>
      <c r="BX85" s="4" t="s">
        <v>82</v>
      </c>
      <c r="BY85" s="4" t="s">
        <v>178</v>
      </c>
      <c r="BZ85" s="4">
        <v>0.5</v>
      </c>
      <c r="CA85" s="6">
        <v>13</v>
      </c>
    </row>
    <row r="86" spans="1:177" x14ac:dyDescent="0.25">
      <c r="A86" t="s">
        <v>405</v>
      </c>
      <c r="C86" s="4" t="s">
        <v>436</v>
      </c>
      <c r="D86" s="4" t="s">
        <v>437</v>
      </c>
      <c r="F86" s="4">
        <v>2800</v>
      </c>
      <c r="H86" s="4" t="s">
        <v>69</v>
      </c>
      <c r="I86" s="4">
        <v>3.09</v>
      </c>
      <c r="J86" s="6">
        <v>58.81</v>
      </c>
      <c r="L86" s="6">
        <v>181.74</v>
      </c>
      <c r="V86" s="4">
        <v>10.1</v>
      </c>
      <c r="W86" s="4">
        <v>2</v>
      </c>
      <c r="X86" s="4">
        <v>0.8</v>
      </c>
      <c r="Y86" s="6">
        <v>1.66</v>
      </c>
      <c r="AH86" t="s">
        <v>70</v>
      </c>
      <c r="AI86" s="6" t="s">
        <v>70</v>
      </c>
      <c r="AK86" t="s">
        <v>70</v>
      </c>
      <c r="AL86" t="s">
        <v>70</v>
      </c>
      <c r="AM86" s="4">
        <v>2</v>
      </c>
      <c r="AN86" s="4" t="s">
        <v>71</v>
      </c>
      <c r="AO86" s="4" t="s">
        <v>72</v>
      </c>
      <c r="AP86" s="4" t="s">
        <v>386</v>
      </c>
      <c r="AQ86" s="4" t="s">
        <v>74</v>
      </c>
      <c r="AR86" s="4" t="s">
        <v>333</v>
      </c>
      <c r="AT86" s="4" t="e">
        <f t="shared" si="1"/>
        <v>#VALUE!</v>
      </c>
      <c r="AU86" s="6" t="s">
        <v>70</v>
      </c>
      <c r="AX86" s="4" t="s">
        <v>178</v>
      </c>
      <c r="AY86" s="4" t="s">
        <v>70</v>
      </c>
      <c r="BA86" s="4" t="s">
        <v>71</v>
      </c>
      <c r="BB86" s="4">
        <v>20</v>
      </c>
      <c r="BC86" s="4" t="s">
        <v>79</v>
      </c>
      <c r="BD86" s="4" t="s">
        <v>74</v>
      </c>
      <c r="BE86" s="4" t="s">
        <v>382</v>
      </c>
      <c r="BF86" s="6">
        <v>0.18</v>
      </c>
      <c r="BG86" s="4">
        <v>120</v>
      </c>
      <c r="BH86" s="6">
        <v>21.6</v>
      </c>
      <c r="BI86" s="4" t="s">
        <v>93</v>
      </c>
      <c r="BJ86" s="4" t="s">
        <v>82</v>
      </c>
      <c r="BK86" s="4" t="s">
        <v>78</v>
      </c>
      <c r="BL86" s="4">
        <v>0.5</v>
      </c>
      <c r="BM86" s="6">
        <v>10</v>
      </c>
      <c r="BO86" s="4" t="s">
        <v>71</v>
      </c>
      <c r="BP86" s="4">
        <v>30</v>
      </c>
      <c r="BQ86" s="4" t="s">
        <v>265</v>
      </c>
      <c r="BR86" s="4" t="s">
        <v>74</v>
      </c>
      <c r="BS86" s="4" t="s">
        <v>383</v>
      </c>
      <c r="BT86" s="6">
        <v>0.36</v>
      </c>
      <c r="BU86" s="4">
        <v>94</v>
      </c>
      <c r="BV86" s="6">
        <v>33.840000000000003</v>
      </c>
      <c r="BW86" s="4" t="s">
        <v>93</v>
      </c>
      <c r="BX86" s="4" t="s">
        <v>82</v>
      </c>
      <c r="BY86" s="4" t="s">
        <v>178</v>
      </c>
      <c r="BZ86" s="4">
        <v>0.5</v>
      </c>
      <c r="CA86" s="6">
        <v>15</v>
      </c>
    </row>
    <row r="87" spans="1:177" x14ac:dyDescent="0.25">
      <c r="A87" t="s">
        <v>438</v>
      </c>
      <c r="C87" s="4" t="s">
        <v>439</v>
      </c>
      <c r="D87" s="4" t="s">
        <v>440</v>
      </c>
      <c r="F87" s="4">
        <v>2800</v>
      </c>
      <c r="H87" s="4" t="s">
        <v>69</v>
      </c>
      <c r="I87" s="4">
        <v>2.4700000000000002</v>
      </c>
      <c r="J87" s="6">
        <v>58.81</v>
      </c>
      <c r="L87" s="6">
        <v>145.27000000000001</v>
      </c>
      <c r="V87" s="4">
        <v>10.1</v>
      </c>
      <c r="W87" s="4">
        <v>2</v>
      </c>
      <c r="Y87" s="6">
        <v>0.68</v>
      </c>
      <c r="AH87" t="s">
        <v>70</v>
      </c>
      <c r="AI87" s="6" t="s">
        <v>70</v>
      </c>
      <c r="AK87" t="s">
        <v>70</v>
      </c>
      <c r="AL87" t="s">
        <v>70</v>
      </c>
      <c r="AM87" s="4">
        <v>1.4</v>
      </c>
      <c r="AN87" s="4" t="s">
        <v>71</v>
      </c>
      <c r="AO87" s="4" t="s">
        <v>72</v>
      </c>
      <c r="AP87" s="4" t="s">
        <v>441</v>
      </c>
      <c r="AQ87" s="4" t="s">
        <v>164</v>
      </c>
      <c r="AR87" s="4" t="s">
        <v>442</v>
      </c>
      <c r="AT87" s="4" t="e">
        <f t="shared" si="1"/>
        <v>#VALUE!</v>
      </c>
      <c r="AU87" s="6" t="s">
        <v>70</v>
      </c>
      <c r="AX87" s="4" t="s">
        <v>78</v>
      </c>
      <c r="AY87" s="4" t="s">
        <v>388</v>
      </c>
      <c r="BA87" s="4" t="s">
        <v>71</v>
      </c>
      <c r="BB87" s="4">
        <v>16</v>
      </c>
      <c r="BC87" s="4" t="s">
        <v>197</v>
      </c>
      <c r="BD87" s="4" t="s">
        <v>164</v>
      </c>
      <c r="BE87" s="4" t="s">
        <v>198</v>
      </c>
      <c r="BF87" s="6">
        <v>0.25</v>
      </c>
      <c r="BG87" s="4">
        <v>88</v>
      </c>
      <c r="BH87" s="6">
        <v>22.53</v>
      </c>
      <c r="BI87" s="4" t="s">
        <v>93</v>
      </c>
      <c r="BJ87" s="4" t="s">
        <v>82</v>
      </c>
      <c r="BK87" s="4" t="s">
        <v>178</v>
      </c>
      <c r="BL87" s="4">
        <v>0.5</v>
      </c>
      <c r="BM87" s="6">
        <v>8</v>
      </c>
    </row>
    <row r="88" spans="1:177" x14ac:dyDescent="0.25">
      <c r="A88" t="s">
        <v>438</v>
      </c>
      <c r="C88" s="4" t="s">
        <v>443</v>
      </c>
      <c r="D88" s="4" t="s">
        <v>444</v>
      </c>
      <c r="F88" s="4">
        <v>2800</v>
      </c>
      <c r="H88" s="4" t="s">
        <v>69</v>
      </c>
      <c r="I88" s="4">
        <v>2.95</v>
      </c>
      <c r="J88" s="6">
        <v>58.81</v>
      </c>
      <c r="L88" s="6">
        <v>173.5</v>
      </c>
      <c r="V88" s="4">
        <v>10.1</v>
      </c>
      <c r="W88" s="4">
        <v>2</v>
      </c>
      <c r="X88" s="4">
        <v>0.8</v>
      </c>
      <c r="Y88" s="6">
        <v>1</v>
      </c>
      <c r="AH88" t="s">
        <v>70</v>
      </c>
      <c r="AI88" s="6" t="s">
        <v>70</v>
      </c>
      <c r="AK88" t="s">
        <v>70</v>
      </c>
      <c r="AL88" t="s">
        <v>70</v>
      </c>
      <c r="AM88" s="4">
        <v>1.85</v>
      </c>
      <c r="AN88" s="4" t="s">
        <v>71</v>
      </c>
      <c r="AO88" s="4" t="s">
        <v>72</v>
      </c>
      <c r="AP88" s="4" t="s">
        <v>386</v>
      </c>
      <c r="AQ88" s="4" t="s">
        <v>164</v>
      </c>
      <c r="AR88" s="4" t="s">
        <v>445</v>
      </c>
      <c r="AT88" s="4" t="e">
        <f t="shared" si="1"/>
        <v>#VALUE!</v>
      </c>
      <c r="AU88" s="6" t="s">
        <v>70</v>
      </c>
      <c r="AX88" s="4" t="s">
        <v>78</v>
      </c>
      <c r="AY88" s="4" t="s">
        <v>388</v>
      </c>
      <c r="BA88" s="4" t="s">
        <v>71</v>
      </c>
      <c r="BB88" s="4">
        <v>22</v>
      </c>
      <c r="BC88" s="4" t="s">
        <v>446</v>
      </c>
      <c r="BD88" s="4" t="s">
        <v>164</v>
      </c>
      <c r="BE88" s="4" t="s">
        <v>195</v>
      </c>
      <c r="BF88" s="6">
        <v>0.38</v>
      </c>
      <c r="BG88" s="4">
        <v>88</v>
      </c>
      <c r="BH88" s="6">
        <v>33.44</v>
      </c>
      <c r="BI88" s="4" t="s">
        <v>93</v>
      </c>
      <c r="BJ88" s="4" t="s">
        <v>82</v>
      </c>
      <c r="BK88" s="4" t="s">
        <v>178</v>
      </c>
      <c r="BL88" s="4">
        <v>0.5</v>
      </c>
      <c r="BM88" s="6">
        <v>11</v>
      </c>
    </row>
    <row r="89" spans="1:177" x14ac:dyDescent="0.25">
      <c r="A89" t="s">
        <v>438</v>
      </c>
      <c r="C89" s="4" t="s">
        <v>447</v>
      </c>
      <c r="D89" s="4" t="s">
        <v>448</v>
      </c>
      <c r="F89" s="4">
        <v>2800</v>
      </c>
      <c r="H89" s="4" t="s">
        <v>69</v>
      </c>
      <c r="I89" s="4">
        <v>2.84</v>
      </c>
      <c r="J89" s="6">
        <v>58.81</v>
      </c>
      <c r="L89" s="6">
        <v>167.03</v>
      </c>
      <c r="V89" s="4">
        <v>10.1</v>
      </c>
      <c r="W89" s="4">
        <v>2</v>
      </c>
      <c r="Y89" s="6">
        <v>0.77</v>
      </c>
      <c r="AH89" t="s">
        <v>70</v>
      </c>
      <c r="AI89" s="6" t="s">
        <v>70</v>
      </c>
      <c r="AK89" t="s">
        <v>70</v>
      </c>
      <c r="AL89" t="s">
        <v>70</v>
      </c>
      <c r="AM89" s="4">
        <v>2.2000000000000002</v>
      </c>
      <c r="AN89" s="4" t="s">
        <v>71</v>
      </c>
      <c r="AO89" s="4" t="s">
        <v>72</v>
      </c>
      <c r="AP89" s="4" t="s">
        <v>408</v>
      </c>
      <c r="AQ89" s="4" t="s">
        <v>137</v>
      </c>
      <c r="AR89" s="4" t="s">
        <v>449</v>
      </c>
      <c r="AT89" s="4" t="e">
        <f t="shared" si="1"/>
        <v>#VALUE!</v>
      </c>
      <c r="AU89" s="6" t="s">
        <v>70</v>
      </c>
      <c r="AX89" s="4" t="s">
        <v>78</v>
      </c>
      <c r="AY89" s="4" t="s">
        <v>388</v>
      </c>
      <c r="BA89" s="4" t="s">
        <v>71</v>
      </c>
      <c r="BB89" s="4">
        <v>4</v>
      </c>
      <c r="BC89" s="4" t="s">
        <v>450</v>
      </c>
      <c r="BD89" s="4" t="s">
        <v>164</v>
      </c>
      <c r="BE89" s="4" t="s">
        <v>92</v>
      </c>
      <c r="BF89" s="6">
        <v>0.01</v>
      </c>
      <c r="BG89" s="4">
        <v>198</v>
      </c>
      <c r="BH89" s="6">
        <v>2.42</v>
      </c>
      <c r="BI89" s="4" t="s">
        <v>93</v>
      </c>
      <c r="BJ89" s="4" t="s">
        <v>82</v>
      </c>
      <c r="BK89" s="4" t="s">
        <v>178</v>
      </c>
      <c r="BL89" s="4">
        <v>0.5</v>
      </c>
      <c r="BM89" s="6">
        <v>2</v>
      </c>
      <c r="BO89" s="4" t="s">
        <v>71</v>
      </c>
      <c r="BP89" s="4">
        <v>4</v>
      </c>
      <c r="BQ89" s="4" t="s">
        <v>193</v>
      </c>
      <c r="BR89" s="4" t="s">
        <v>164</v>
      </c>
      <c r="BS89" s="4" t="s">
        <v>180</v>
      </c>
      <c r="BT89" s="6">
        <v>0.02</v>
      </c>
      <c r="BU89" s="4">
        <v>145</v>
      </c>
      <c r="BV89" s="6">
        <v>3.48</v>
      </c>
      <c r="BW89" s="4" t="s">
        <v>93</v>
      </c>
      <c r="BX89" s="4" t="s">
        <v>82</v>
      </c>
      <c r="BY89" s="4" t="s">
        <v>178</v>
      </c>
      <c r="BZ89" s="4">
        <v>0.5</v>
      </c>
      <c r="CA89" s="6">
        <v>2</v>
      </c>
      <c r="CC89" s="4" t="s">
        <v>71</v>
      </c>
      <c r="CD89" s="4">
        <v>6</v>
      </c>
      <c r="CE89" s="4" t="s">
        <v>451</v>
      </c>
      <c r="CF89" s="4" t="s">
        <v>164</v>
      </c>
      <c r="CG89" s="4" t="s">
        <v>80</v>
      </c>
      <c r="CH89" s="6">
        <v>0.04</v>
      </c>
      <c r="CI89" s="4">
        <v>120</v>
      </c>
      <c r="CJ89" s="6">
        <v>5.58</v>
      </c>
      <c r="CK89" s="4" t="s">
        <v>93</v>
      </c>
      <c r="CL89" s="4" t="s">
        <v>82</v>
      </c>
      <c r="CM89" s="4" t="s">
        <v>178</v>
      </c>
      <c r="CN89" s="4">
        <v>0.5</v>
      </c>
      <c r="CO89" s="6">
        <v>3</v>
      </c>
      <c r="CQ89" s="4" t="s">
        <v>71</v>
      </c>
      <c r="CR89" s="4">
        <v>6</v>
      </c>
      <c r="CS89" s="4" t="s">
        <v>452</v>
      </c>
      <c r="CT89" s="4" t="s">
        <v>164</v>
      </c>
      <c r="CU89" s="4" t="s">
        <v>182</v>
      </c>
      <c r="CV89" s="6">
        <v>0.06</v>
      </c>
      <c r="CW89" s="4">
        <v>94</v>
      </c>
      <c r="CX89" s="6">
        <v>5.92</v>
      </c>
      <c r="CY89" s="4" t="s">
        <v>93</v>
      </c>
      <c r="CZ89" s="4" t="s">
        <v>82</v>
      </c>
      <c r="DA89" s="4" t="s">
        <v>178</v>
      </c>
      <c r="DB89" s="4">
        <v>0.5</v>
      </c>
      <c r="DC89" s="6">
        <v>3</v>
      </c>
      <c r="DE89" s="4" t="s">
        <v>71</v>
      </c>
      <c r="DF89" s="4">
        <v>6</v>
      </c>
      <c r="DG89" s="4" t="s">
        <v>181</v>
      </c>
      <c r="DH89" s="4" t="s">
        <v>164</v>
      </c>
      <c r="DI89" s="4" t="s">
        <v>199</v>
      </c>
      <c r="DJ89" s="6">
        <v>0.09</v>
      </c>
      <c r="DK89" s="4">
        <v>88</v>
      </c>
      <c r="DL89" s="6">
        <v>8.3000000000000007</v>
      </c>
      <c r="DM89" s="4" t="s">
        <v>93</v>
      </c>
      <c r="DN89" s="4" t="s">
        <v>82</v>
      </c>
      <c r="DO89" s="4" t="s">
        <v>178</v>
      </c>
      <c r="DP89" s="4">
        <v>0.5</v>
      </c>
      <c r="DQ89" s="6">
        <v>3</v>
      </c>
    </row>
    <row r="90" spans="1:177" x14ac:dyDescent="0.25">
      <c r="A90" t="s">
        <v>438</v>
      </c>
      <c r="C90" s="4" t="s">
        <v>453</v>
      </c>
      <c r="D90" s="4" t="s">
        <v>454</v>
      </c>
      <c r="F90" s="4">
        <v>2800</v>
      </c>
      <c r="H90" s="4" t="s">
        <v>69</v>
      </c>
      <c r="I90" s="4">
        <v>2.73</v>
      </c>
      <c r="J90" s="6">
        <v>58.81</v>
      </c>
      <c r="L90" s="6">
        <v>160.56</v>
      </c>
      <c r="V90" s="4">
        <v>10.1</v>
      </c>
      <c r="W90" s="4">
        <v>2</v>
      </c>
      <c r="Y90" s="6">
        <v>1.1499999999999999</v>
      </c>
      <c r="AH90" t="s">
        <v>70</v>
      </c>
      <c r="AI90" s="6" t="s">
        <v>70</v>
      </c>
      <c r="AK90" t="s">
        <v>70</v>
      </c>
      <c r="AL90" t="s">
        <v>70</v>
      </c>
      <c r="AM90" s="4">
        <v>1.4</v>
      </c>
      <c r="AN90" s="4" t="s">
        <v>71</v>
      </c>
      <c r="AO90" s="4" t="s">
        <v>72</v>
      </c>
      <c r="AP90" s="4" t="s">
        <v>379</v>
      </c>
      <c r="AQ90" s="4" t="s">
        <v>164</v>
      </c>
      <c r="AR90" s="4" t="s">
        <v>455</v>
      </c>
      <c r="AT90" s="4" t="e">
        <f t="shared" si="1"/>
        <v>#VALUE!</v>
      </c>
      <c r="AU90" s="6" t="s">
        <v>70</v>
      </c>
      <c r="AX90" s="4" t="s">
        <v>78</v>
      </c>
      <c r="AY90" s="4" t="s">
        <v>381</v>
      </c>
      <c r="BA90" s="4" t="s">
        <v>71</v>
      </c>
      <c r="BB90" s="4">
        <v>2</v>
      </c>
      <c r="BC90" s="4" t="s">
        <v>451</v>
      </c>
      <c r="BD90" s="4" t="s">
        <v>164</v>
      </c>
      <c r="BE90" s="4" t="s">
        <v>80</v>
      </c>
      <c r="BF90" s="6">
        <v>0.01</v>
      </c>
      <c r="BG90" s="4">
        <v>120</v>
      </c>
      <c r="BH90" s="6">
        <v>2.16</v>
      </c>
      <c r="BI90" s="4" t="s">
        <v>93</v>
      </c>
      <c r="BJ90" s="4" t="s">
        <v>82</v>
      </c>
      <c r="BK90" s="4" t="s">
        <v>178</v>
      </c>
      <c r="BL90" s="4">
        <v>0.5</v>
      </c>
      <c r="BM90" s="6">
        <v>1</v>
      </c>
      <c r="BO90" s="4" t="s">
        <v>71</v>
      </c>
      <c r="BP90" s="4">
        <v>6</v>
      </c>
      <c r="BQ90" s="4" t="s">
        <v>190</v>
      </c>
      <c r="BR90" s="4" t="s">
        <v>164</v>
      </c>
      <c r="BS90" s="4" t="s">
        <v>266</v>
      </c>
      <c r="BT90" s="6">
        <v>7.0000000000000007E-2</v>
      </c>
      <c r="BU90" s="4">
        <v>94</v>
      </c>
      <c r="BV90" s="6">
        <v>6.77</v>
      </c>
      <c r="BW90" s="4" t="s">
        <v>93</v>
      </c>
      <c r="BX90" s="4" t="s">
        <v>82</v>
      </c>
      <c r="BY90" s="4" t="s">
        <v>178</v>
      </c>
      <c r="BZ90" s="4">
        <v>0.5</v>
      </c>
      <c r="CA90" s="6">
        <v>3</v>
      </c>
      <c r="CC90" s="4" t="s">
        <v>71</v>
      </c>
      <c r="CD90" s="4">
        <v>6</v>
      </c>
      <c r="CE90" s="4" t="s">
        <v>197</v>
      </c>
      <c r="CF90" s="4" t="s">
        <v>164</v>
      </c>
      <c r="CG90" s="4" t="s">
        <v>198</v>
      </c>
      <c r="CH90" s="6">
        <v>0.11</v>
      </c>
      <c r="CI90" s="4">
        <v>88</v>
      </c>
      <c r="CJ90" s="6">
        <v>9.68</v>
      </c>
      <c r="CK90" s="4" t="s">
        <v>93</v>
      </c>
      <c r="CL90" s="4" t="s">
        <v>82</v>
      </c>
      <c r="CM90" s="4" t="s">
        <v>178</v>
      </c>
      <c r="CN90" s="4">
        <v>0.5</v>
      </c>
      <c r="CO90" s="6">
        <v>3</v>
      </c>
      <c r="CQ90" s="4" t="s">
        <v>71</v>
      </c>
      <c r="CR90" s="4">
        <v>4</v>
      </c>
      <c r="CS90" s="4" t="s">
        <v>456</v>
      </c>
      <c r="CT90" s="4" t="s">
        <v>164</v>
      </c>
      <c r="CU90" s="4" t="s">
        <v>457</v>
      </c>
      <c r="CV90" s="6">
        <v>0.1</v>
      </c>
      <c r="CW90" s="4">
        <v>88</v>
      </c>
      <c r="CX90" s="6">
        <v>8.8000000000000007</v>
      </c>
      <c r="CY90" s="4" t="s">
        <v>93</v>
      </c>
      <c r="CZ90" s="4" t="s">
        <v>82</v>
      </c>
      <c r="DA90" s="4" t="s">
        <v>178</v>
      </c>
      <c r="DB90" s="4">
        <v>0.5</v>
      </c>
      <c r="DC90" s="6">
        <v>2</v>
      </c>
      <c r="DE90" s="4" t="s">
        <v>71</v>
      </c>
      <c r="DF90" s="4">
        <v>4</v>
      </c>
      <c r="DG90" s="4" t="s">
        <v>218</v>
      </c>
      <c r="DH90" s="4" t="s">
        <v>164</v>
      </c>
      <c r="DI90" s="4" t="s">
        <v>458</v>
      </c>
      <c r="DJ90" s="6">
        <v>0.14000000000000001</v>
      </c>
      <c r="DK90" s="4">
        <v>79</v>
      </c>
      <c r="DL90" s="6">
        <v>11.06</v>
      </c>
      <c r="DM90" s="4" t="s">
        <v>93</v>
      </c>
      <c r="DN90" s="4" t="s">
        <v>82</v>
      </c>
      <c r="DO90" s="4" t="s">
        <v>178</v>
      </c>
      <c r="DP90" s="4">
        <v>0.5</v>
      </c>
      <c r="DQ90" s="6">
        <v>2</v>
      </c>
    </row>
    <row r="91" spans="1:177" x14ac:dyDescent="0.25">
      <c r="A91" t="s">
        <v>438</v>
      </c>
      <c r="C91" s="4" t="s">
        <v>459</v>
      </c>
      <c r="D91" s="4" t="s">
        <v>460</v>
      </c>
      <c r="F91" s="4">
        <v>2800</v>
      </c>
      <c r="H91" s="4" t="s">
        <v>69</v>
      </c>
      <c r="I91" s="4">
        <v>2.98</v>
      </c>
      <c r="J91" s="6">
        <v>58.81</v>
      </c>
      <c r="L91" s="6">
        <v>175.27</v>
      </c>
      <c r="V91" s="4">
        <v>10.1</v>
      </c>
      <c r="W91" s="4">
        <v>2</v>
      </c>
      <c r="Y91" s="6">
        <v>1.33</v>
      </c>
      <c r="AH91" t="s">
        <v>70</v>
      </c>
      <c r="AI91" s="6" t="s">
        <v>70</v>
      </c>
      <c r="AK91" t="s">
        <v>70</v>
      </c>
      <c r="AL91" t="s">
        <v>70</v>
      </c>
      <c r="AM91" s="4">
        <v>2</v>
      </c>
      <c r="AN91" s="4" t="s">
        <v>71</v>
      </c>
      <c r="AO91" s="4" t="s">
        <v>72</v>
      </c>
      <c r="AP91" s="4" t="s">
        <v>386</v>
      </c>
      <c r="AQ91" s="4" t="s">
        <v>164</v>
      </c>
      <c r="AR91" s="4" t="s">
        <v>445</v>
      </c>
      <c r="AT91" s="4" t="e">
        <f t="shared" si="1"/>
        <v>#VALUE!</v>
      </c>
      <c r="AU91" s="6" t="s">
        <v>70</v>
      </c>
      <c r="AX91" s="4" t="s">
        <v>78</v>
      </c>
      <c r="AY91" s="4" t="s">
        <v>388</v>
      </c>
      <c r="BA91" s="4" t="s">
        <v>71</v>
      </c>
      <c r="BB91" s="4">
        <v>4</v>
      </c>
      <c r="BC91" s="4" t="s">
        <v>181</v>
      </c>
      <c r="BD91" s="4" t="s">
        <v>164</v>
      </c>
      <c r="BE91" s="4" t="s">
        <v>199</v>
      </c>
      <c r="BF91" s="6">
        <v>0.06</v>
      </c>
      <c r="BG91" s="4">
        <v>88</v>
      </c>
      <c r="BH91" s="6">
        <v>5.28</v>
      </c>
      <c r="BI91" s="4" t="s">
        <v>93</v>
      </c>
      <c r="BJ91" s="4" t="s">
        <v>82</v>
      </c>
      <c r="BK91" s="4" t="s">
        <v>178</v>
      </c>
      <c r="BL91" s="4">
        <v>0.5</v>
      </c>
      <c r="BM91" s="6">
        <v>2</v>
      </c>
      <c r="BO91" s="4" t="s">
        <v>71</v>
      </c>
      <c r="BP91" s="4">
        <v>2</v>
      </c>
      <c r="BQ91" s="4" t="s">
        <v>328</v>
      </c>
      <c r="BR91" s="4" t="s">
        <v>164</v>
      </c>
      <c r="BS91" s="4" t="s">
        <v>202</v>
      </c>
      <c r="BT91" s="6">
        <v>0.03</v>
      </c>
      <c r="BU91" s="4">
        <v>88</v>
      </c>
      <c r="BV91" s="6">
        <v>2.64</v>
      </c>
      <c r="BW91" s="4" t="s">
        <v>93</v>
      </c>
      <c r="BX91" s="4" t="s">
        <v>82</v>
      </c>
      <c r="BY91" s="4" t="s">
        <v>178</v>
      </c>
      <c r="BZ91" s="4">
        <v>0.5</v>
      </c>
      <c r="CA91" s="6">
        <v>1</v>
      </c>
      <c r="CC91" s="4" t="s">
        <v>71</v>
      </c>
      <c r="CD91" s="4">
        <v>2</v>
      </c>
      <c r="CE91" s="4" t="s">
        <v>446</v>
      </c>
      <c r="CF91" s="4" t="s">
        <v>164</v>
      </c>
      <c r="CG91" s="4" t="s">
        <v>195</v>
      </c>
      <c r="CH91" s="6">
        <v>0.04</v>
      </c>
      <c r="CI91" s="4">
        <v>88</v>
      </c>
      <c r="CJ91" s="6">
        <v>3.52</v>
      </c>
      <c r="CK91" s="4" t="s">
        <v>93</v>
      </c>
      <c r="CL91" s="4" t="s">
        <v>82</v>
      </c>
      <c r="CM91" s="4" t="s">
        <v>178</v>
      </c>
      <c r="CN91" s="4">
        <v>0.5</v>
      </c>
      <c r="CO91" s="6">
        <v>1</v>
      </c>
      <c r="CQ91" s="4" t="s">
        <v>71</v>
      </c>
      <c r="CR91" s="4">
        <v>2</v>
      </c>
      <c r="CS91" s="4" t="s">
        <v>324</v>
      </c>
      <c r="CT91" s="4" t="s">
        <v>164</v>
      </c>
      <c r="CU91" s="4" t="s">
        <v>211</v>
      </c>
      <c r="CV91" s="6">
        <v>0.04</v>
      </c>
      <c r="CW91" s="4">
        <v>88</v>
      </c>
      <c r="CX91" s="6">
        <v>3.52</v>
      </c>
      <c r="CY91" s="4" t="s">
        <v>93</v>
      </c>
      <c r="CZ91" s="4" t="s">
        <v>82</v>
      </c>
      <c r="DA91" s="4" t="s">
        <v>178</v>
      </c>
      <c r="DB91" s="4">
        <v>0.5</v>
      </c>
      <c r="DC91" s="6">
        <v>1</v>
      </c>
      <c r="DE91" s="4" t="s">
        <v>71</v>
      </c>
      <c r="DF91" s="4">
        <v>2</v>
      </c>
      <c r="DG91" s="4" t="s">
        <v>286</v>
      </c>
      <c r="DH91" s="4" t="s">
        <v>164</v>
      </c>
      <c r="DI91" s="4" t="s">
        <v>209</v>
      </c>
      <c r="DJ91" s="6">
        <v>0.05</v>
      </c>
      <c r="DK91" s="4">
        <v>79</v>
      </c>
      <c r="DL91" s="6">
        <v>3.95</v>
      </c>
      <c r="DM91" s="4" t="s">
        <v>93</v>
      </c>
      <c r="DN91" s="4" t="s">
        <v>82</v>
      </c>
      <c r="DO91" s="4" t="s">
        <v>178</v>
      </c>
      <c r="DP91" s="4">
        <v>0.5</v>
      </c>
      <c r="DQ91" s="6">
        <v>1</v>
      </c>
      <c r="DS91" s="4" t="s">
        <v>71</v>
      </c>
      <c r="DT91" s="4">
        <v>2</v>
      </c>
      <c r="DU91" s="4" t="s">
        <v>227</v>
      </c>
      <c r="DV91" s="4" t="s">
        <v>164</v>
      </c>
      <c r="DW91" s="4" t="s">
        <v>219</v>
      </c>
      <c r="DX91" s="6">
        <v>0.06</v>
      </c>
      <c r="DY91" s="4">
        <v>79</v>
      </c>
      <c r="DZ91" s="6">
        <v>4.74</v>
      </c>
      <c r="EA91" s="4" t="s">
        <v>93</v>
      </c>
      <c r="EB91" s="4" t="s">
        <v>82</v>
      </c>
      <c r="EC91" s="4" t="s">
        <v>178</v>
      </c>
      <c r="ED91" s="4">
        <v>0.5</v>
      </c>
      <c r="EE91" s="6">
        <v>1</v>
      </c>
      <c r="EG91" s="4" t="s">
        <v>71</v>
      </c>
      <c r="EH91" s="4">
        <v>2</v>
      </c>
      <c r="EI91" s="4" t="s">
        <v>461</v>
      </c>
      <c r="EJ91" s="4" t="s">
        <v>164</v>
      </c>
      <c r="EK91" s="4" t="s">
        <v>221</v>
      </c>
      <c r="EL91" s="6">
        <v>7.0000000000000007E-2</v>
      </c>
      <c r="EM91" s="4">
        <v>79</v>
      </c>
      <c r="EN91" s="6">
        <v>5.53</v>
      </c>
      <c r="EO91" s="4" t="s">
        <v>93</v>
      </c>
      <c r="EP91" s="4" t="s">
        <v>82</v>
      </c>
      <c r="EQ91" s="4" t="s">
        <v>178</v>
      </c>
      <c r="ER91" s="4">
        <v>0.5</v>
      </c>
      <c r="ES91" s="6">
        <v>1</v>
      </c>
      <c r="EU91" s="4" t="s">
        <v>71</v>
      </c>
      <c r="EV91" s="4">
        <v>2</v>
      </c>
      <c r="EW91" s="4" t="s">
        <v>462</v>
      </c>
      <c r="EX91" s="4" t="s">
        <v>164</v>
      </c>
      <c r="EY91" s="4" t="s">
        <v>223</v>
      </c>
      <c r="EZ91" s="6">
        <v>0.09</v>
      </c>
      <c r="FA91" s="4">
        <v>79</v>
      </c>
      <c r="FB91" s="6">
        <v>7.11</v>
      </c>
      <c r="FC91" s="4" t="s">
        <v>93</v>
      </c>
      <c r="FD91" s="4" t="s">
        <v>82</v>
      </c>
      <c r="FE91" s="4" t="s">
        <v>178</v>
      </c>
      <c r="FF91" s="4">
        <v>0.5</v>
      </c>
      <c r="FG91" s="6">
        <v>1</v>
      </c>
      <c r="FI91" s="4" t="s">
        <v>71</v>
      </c>
      <c r="FJ91" s="4">
        <v>2</v>
      </c>
      <c r="FK91" s="4" t="s">
        <v>463</v>
      </c>
      <c r="FL91" s="4" t="s">
        <v>164</v>
      </c>
      <c r="FM91" s="4" t="s">
        <v>230</v>
      </c>
      <c r="FN91" s="6">
        <v>0.1</v>
      </c>
      <c r="FO91" s="4">
        <v>79</v>
      </c>
      <c r="FP91" s="6">
        <v>7.9</v>
      </c>
      <c r="FQ91" s="4" t="s">
        <v>93</v>
      </c>
      <c r="FR91" s="4" t="s">
        <v>82</v>
      </c>
      <c r="FS91" s="4" t="s">
        <v>178</v>
      </c>
      <c r="FT91" s="4">
        <v>0.5</v>
      </c>
      <c r="FU91" s="6">
        <v>1</v>
      </c>
    </row>
    <row r="92" spans="1:177" x14ac:dyDescent="0.25">
      <c r="A92" t="s">
        <v>438</v>
      </c>
      <c r="C92" s="4" t="s">
        <v>464</v>
      </c>
      <c r="D92" s="4" t="s">
        <v>465</v>
      </c>
      <c r="F92" s="4">
        <v>2800</v>
      </c>
      <c r="H92" s="4" t="s">
        <v>69</v>
      </c>
      <c r="I92" s="4">
        <v>2.96</v>
      </c>
      <c r="J92" s="6">
        <v>58.81</v>
      </c>
      <c r="L92" s="6">
        <v>174.09</v>
      </c>
      <c r="V92" s="4">
        <v>10.1</v>
      </c>
      <c r="W92" s="4">
        <v>2</v>
      </c>
      <c r="X92" s="4">
        <v>0.8</v>
      </c>
      <c r="Y92" s="6">
        <v>0.9</v>
      </c>
      <c r="AH92" t="s">
        <v>70</v>
      </c>
      <c r="AI92" s="6" t="s">
        <v>70</v>
      </c>
      <c r="AK92" t="s">
        <v>70</v>
      </c>
      <c r="AL92" t="s">
        <v>70</v>
      </c>
      <c r="AM92" s="4">
        <v>1.2</v>
      </c>
      <c r="AN92" s="4" t="s">
        <v>71</v>
      </c>
      <c r="AO92" s="4" t="s">
        <v>72</v>
      </c>
      <c r="AP92" s="4" t="s">
        <v>466</v>
      </c>
      <c r="AQ92" s="4" t="s">
        <v>164</v>
      </c>
      <c r="AR92" s="4" t="s">
        <v>467</v>
      </c>
      <c r="AT92" s="4" t="e">
        <f t="shared" si="1"/>
        <v>#VALUE!</v>
      </c>
      <c r="AU92" s="6" t="s">
        <v>70</v>
      </c>
      <c r="AX92" s="4" t="s">
        <v>78</v>
      </c>
      <c r="AY92" s="4" t="s">
        <v>468</v>
      </c>
      <c r="BA92" s="4" t="s">
        <v>71</v>
      </c>
      <c r="BB92" s="4">
        <v>24</v>
      </c>
      <c r="BC92" s="4" t="s">
        <v>181</v>
      </c>
      <c r="BD92" s="4" t="s">
        <v>164</v>
      </c>
      <c r="BE92" s="4" t="s">
        <v>199</v>
      </c>
      <c r="BF92" s="6">
        <v>0.34</v>
      </c>
      <c r="BG92" s="4">
        <v>88</v>
      </c>
      <c r="BH92" s="6">
        <v>29.92</v>
      </c>
      <c r="BI92" s="4" t="s">
        <v>93</v>
      </c>
      <c r="BJ92" s="4" t="s">
        <v>82</v>
      </c>
      <c r="BK92" s="4" t="s">
        <v>178</v>
      </c>
      <c r="BL92" s="4">
        <v>0.5</v>
      </c>
      <c r="BM92" s="6">
        <v>12</v>
      </c>
    </row>
    <row r="93" spans="1:177" x14ac:dyDescent="0.25">
      <c r="A93" t="s">
        <v>438</v>
      </c>
      <c r="C93" s="4" t="s">
        <v>469</v>
      </c>
      <c r="D93" s="4" t="s">
        <v>470</v>
      </c>
      <c r="F93" s="4">
        <v>2800</v>
      </c>
      <c r="H93" s="4" t="s">
        <v>69</v>
      </c>
      <c r="I93" s="4">
        <v>3.18</v>
      </c>
      <c r="J93" s="6">
        <v>58.81</v>
      </c>
      <c r="L93" s="6">
        <v>187.03</v>
      </c>
      <c r="V93" s="4">
        <v>10.1</v>
      </c>
      <c r="W93" s="4">
        <v>2</v>
      </c>
      <c r="X93" s="4">
        <v>0.8</v>
      </c>
      <c r="Y93" s="6">
        <v>1.52</v>
      </c>
      <c r="AH93" t="s">
        <v>70</v>
      </c>
      <c r="AI93" s="6" t="s">
        <v>70</v>
      </c>
      <c r="AK93" t="s">
        <v>70</v>
      </c>
      <c r="AL93" t="s">
        <v>70</v>
      </c>
      <c r="AM93" s="4">
        <v>1.6</v>
      </c>
      <c r="AN93" s="4" t="s">
        <v>71</v>
      </c>
      <c r="AO93" s="4" t="s">
        <v>72</v>
      </c>
      <c r="AP93" s="4" t="s">
        <v>379</v>
      </c>
      <c r="AQ93" s="4" t="s">
        <v>164</v>
      </c>
      <c r="AR93" s="4" t="s">
        <v>471</v>
      </c>
      <c r="AT93" s="4" t="e">
        <f t="shared" si="1"/>
        <v>#VALUE!</v>
      </c>
      <c r="AU93" s="6" t="s">
        <v>70</v>
      </c>
      <c r="AX93" s="4" t="s">
        <v>178</v>
      </c>
      <c r="AY93" s="4" t="s">
        <v>381</v>
      </c>
      <c r="BA93" s="4" t="s">
        <v>71</v>
      </c>
      <c r="BB93" s="4">
        <v>18</v>
      </c>
      <c r="BC93" s="4" t="s">
        <v>461</v>
      </c>
      <c r="BD93" s="4" t="s">
        <v>164</v>
      </c>
      <c r="BE93" s="4" t="s">
        <v>221</v>
      </c>
      <c r="BF93" s="6">
        <v>0.64</v>
      </c>
      <c r="BG93" s="4">
        <v>79</v>
      </c>
      <c r="BH93" s="6">
        <v>50.56</v>
      </c>
      <c r="BI93" s="4" t="s">
        <v>93</v>
      </c>
      <c r="BJ93" s="4" t="s">
        <v>82</v>
      </c>
      <c r="BK93" s="4" t="s">
        <v>78</v>
      </c>
      <c r="BL93" s="4">
        <v>0.5</v>
      </c>
      <c r="BM93" s="6">
        <v>9</v>
      </c>
    </row>
    <row r="94" spans="1:177" x14ac:dyDescent="0.25">
      <c r="A94" t="s">
        <v>438</v>
      </c>
      <c r="C94" s="4" t="s">
        <v>472</v>
      </c>
      <c r="D94" s="4" t="s">
        <v>473</v>
      </c>
      <c r="F94" s="4">
        <v>2800</v>
      </c>
      <c r="H94" s="4" t="s">
        <v>69</v>
      </c>
      <c r="I94" s="4">
        <v>2.79</v>
      </c>
      <c r="J94" s="6">
        <v>58.81</v>
      </c>
      <c r="L94" s="6">
        <v>164.09</v>
      </c>
      <c r="V94" s="4">
        <v>10</v>
      </c>
      <c r="W94" s="4">
        <v>2</v>
      </c>
      <c r="X94" s="4">
        <v>0.8</v>
      </c>
      <c r="Y94" s="6">
        <v>1.63</v>
      </c>
      <c r="AH94" t="s">
        <v>70</v>
      </c>
      <c r="AI94" s="6" t="s">
        <v>70</v>
      </c>
      <c r="AK94" t="s">
        <v>70</v>
      </c>
      <c r="AL94" t="s">
        <v>70</v>
      </c>
      <c r="AM94" s="4">
        <v>1.6</v>
      </c>
      <c r="AN94" s="4" t="s">
        <v>71</v>
      </c>
      <c r="AO94" s="4" t="s">
        <v>72</v>
      </c>
      <c r="AP94" s="4" t="s">
        <v>379</v>
      </c>
      <c r="AQ94" s="4" t="s">
        <v>164</v>
      </c>
      <c r="AR94" s="4" t="s">
        <v>471</v>
      </c>
      <c r="AT94" s="4" t="e">
        <f t="shared" si="1"/>
        <v>#VALUE!</v>
      </c>
      <c r="AU94" s="6" t="s">
        <v>70</v>
      </c>
      <c r="AX94" s="4" t="s">
        <v>78</v>
      </c>
      <c r="AY94" s="4" t="s">
        <v>381</v>
      </c>
      <c r="BA94" s="4" t="s">
        <v>71</v>
      </c>
      <c r="BB94" s="4">
        <v>4</v>
      </c>
      <c r="BC94" s="4" t="s">
        <v>450</v>
      </c>
      <c r="BD94" s="4" t="s">
        <v>164</v>
      </c>
      <c r="BE94" s="4" t="s">
        <v>92</v>
      </c>
      <c r="BF94" s="6">
        <v>0.01</v>
      </c>
      <c r="BG94" s="4">
        <v>198</v>
      </c>
      <c r="BH94" s="6">
        <v>2.42</v>
      </c>
      <c r="BI94" s="4" t="s">
        <v>93</v>
      </c>
      <c r="BJ94" s="4" t="s">
        <v>82</v>
      </c>
      <c r="BK94" s="4" t="s">
        <v>178</v>
      </c>
      <c r="BL94" s="4">
        <v>0.5</v>
      </c>
      <c r="BM94" s="6">
        <v>2</v>
      </c>
      <c r="BO94" s="4" t="s">
        <v>71</v>
      </c>
      <c r="BP94" s="4">
        <v>4</v>
      </c>
      <c r="BQ94" s="4" t="s">
        <v>193</v>
      </c>
      <c r="BR94" s="4" t="s">
        <v>164</v>
      </c>
      <c r="BS94" s="4" t="s">
        <v>180</v>
      </c>
      <c r="BT94" s="6">
        <v>0.02</v>
      </c>
      <c r="BU94" s="4">
        <v>145</v>
      </c>
      <c r="BV94" s="6">
        <v>3.48</v>
      </c>
      <c r="BW94" s="4" t="s">
        <v>93</v>
      </c>
      <c r="BX94" s="4" t="s">
        <v>82</v>
      </c>
      <c r="BY94" s="4" t="s">
        <v>178</v>
      </c>
      <c r="BZ94" s="4">
        <v>0.5</v>
      </c>
      <c r="CA94" s="6">
        <v>2</v>
      </c>
      <c r="CC94" s="4" t="s">
        <v>71</v>
      </c>
      <c r="CD94" s="4">
        <v>2</v>
      </c>
      <c r="CE94" s="4" t="s">
        <v>451</v>
      </c>
      <c r="CF94" s="4" t="s">
        <v>164</v>
      </c>
      <c r="CG94" s="4" t="s">
        <v>80</v>
      </c>
      <c r="CH94" s="6">
        <v>0.01</v>
      </c>
      <c r="CI94" s="4">
        <v>120</v>
      </c>
      <c r="CJ94" s="6">
        <v>1.86</v>
      </c>
      <c r="CK94" s="4" t="s">
        <v>93</v>
      </c>
      <c r="CL94" s="4" t="s">
        <v>82</v>
      </c>
      <c r="CM94" s="4" t="s">
        <v>178</v>
      </c>
      <c r="CN94" s="4">
        <v>0.5</v>
      </c>
      <c r="CO94" s="6">
        <v>1</v>
      </c>
      <c r="CQ94" s="4" t="s">
        <v>71</v>
      </c>
      <c r="CR94" s="4">
        <v>16</v>
      </c>
      <c r="CS94" s="4" t="s">
        <v>461</v>
      </c>
      <c r="CT94" s="4" t="s">
        <v>164</v>
      </c>
      <c r="CU94" s="4" t="s">
        <v>221</v>
      </c>
      <c r="CV94" s="6">
        <v>0.57999999999999996</v>
      </c>
      <c r="CW94" s="4">
        <v>79</v>
      </c>
      <c r="CX94" s="6">
        <v>46.48</v>
      </c>
      <c r="CY94" s="4" t="s">
        <v>93</v>
      </c>
      <c r="CZ94" s="4" t="s">
        <v>82</v>
      </c>
      <c r="DA94" s="4" t="s">
        <v>178</v>
      </c>
      <c r="DB94" s="4">
        <v>0.5</v>
      </c>
      <c r="DC94" s="6">
        <v>8</v>
      </c>
    </row>
    <row r="95" spans="1:177" x14ac:dyDescent="0.25">
      <c r="A95" t="s">
        <v>438</v>
      </c>
      <c r="C95" s="4" t="s">
        <v>70</v>
      </c>
      <c r="D95" s="4" t="s">
        <v>70</v>
      </c>
      <c r="AH95" t="s">
        <v>70</v>
      </c>
      <c r="AI95" s="6" t="s">
        <v>70</v>
      </c>
      <c r="AK95" t="s">
        <v>70</v>
      </c>
      <c r="AL95" t="s">
        <v>70</v>
      </c>
      <c r="AM95" s="4">
        <v>0</v>
      </c>
    </row>
    <row r="96" spans="1:177" x14ac:dyDescent="0.25">
      <c r="A96" t="s">
        <v>474</v>
      </c>
      <c r="C96" s="4" t="s">
        <v>475</v>
      </c>
      <c r="D96" s="4" t="s">
        <v>476</v>
      </c>
      <c r="F96" s="4">
        <v>2800</v>
      </c>
      <c r="H96" s="4" t="s">
        <v>69</v>
      </c>
      <c r="I96" s="4">
        <v>2.52</v>
      </c>
      <c r="J96" s="6">
        <v>56.71</v>
      </c>
      <c r="L96" s="6">
        <v>142.91999999999999</v>
      </c>
      <c r="V96" s="4">
        <v>9</v>
      </c>
      <c r="W96" s="4">
        <v>2.5</v>
      </c>
      <c r="AG96" s="4">
        <v>0.5</v>
      </c>
      <c r="AH96" t="s">
        <v>70</v>
      </c>
      <c r="AI96" s="6" t="s">
        <v>70</v>
      </c>
      <c r="AK96" t="s">
        <v>70</v>
      </c>
      <c r="AL96" t="s">
        <v>70</v>
      </c>
      <c r="AM96" s="4">
        <v>1.9</v>
      </c>
      <c r="AN96" s="4" t="s">
        <v>71</v>
      </c>
      <c r="AO96" s="4" t="s">
        <v>72</v>
      </c>
      <c r="AP96" s="4" t="s">
        <v>379</v>
      </c>
      <c r="AQ96" s="4" t="s">
        <v>137</v>
      </c>
      <c r="AR96" s="4" t="s">
        <v>477</v>
      </c>
      <c r="AS96" s="6">
        <v>1.04</v>
      </c>
      <c r="AT96" s="4" t="e">
        <f t="shared" ref="AT96:AT125" si="2">AO96*AN96</f>
        <v>#VALUE!</v>
      </c>
      <c r="AU96" s="6" t="s">
        <v>70</v>
      </c>
      <c r="AV96" s="4" t="s">
        <v>93</v>
      </c>
      <c r="AW96" s="4" t="s">
        <v>478</v>
      </c>
      <c r="AX96" s="4" t="s">
        <v>78</v>
      </c>
      <c r="AY96" s="4" t="s">
        <v>70</v>
      </c>
      <c r="BA96" s="4" t="s">
        <v>71</v>
      </c>
      <c r="BB96" s="4">
        <v>6</v>
      </c>
      <c r="BC96" s="4" t="s">
        <v>101</v>
      </c>
      <c r="BD96" s="4" t="s">
        <v>149</v>
      </c>
      <c r="BE96" s="4" t="s">
        <v>479</v>
      </c>
      <c r="BF96" s="6">
        <v>0.94</v>
      </c>
      <c r="BG96" s="4">
        <v>120</v>
      </c>
      <c r="BH96" s="6">
        <v>112.8</v>
      </c>
      <c r="BI96" s="4" t="s">
        <v>337</v>
      </c>
      <c r="BJ96" s="4" t="s">
        <v>82</v>
      </c>
      <c r="BK96" s="4" t="s">
        <v>78</v>
      </c>
      <c r="BL96" s="4">
        <v>0.2</v>
      </c>
      <c r="BM96" s="6">
        <v>1.2</v>
      </c>
    </row>
    <row r="97" spans="1:121" x14ac:dyDescent="0.25">
      <c r="A97" t="s">
        <v>480</v>
      </c>
      <c r="C97" s="4" t="s">
        <v>358</v>
      </c>
      <c r="D97" s="4" t="s">
        <v>359</v>
      </c>
      <c r="F97" s="4">
        <v>2450</v>
      </c>
      <c r="H97" s="4" t="s">
        <v>69</v>
      </c>
      <c r="I97" s="4">
        <v>3.28</v>
      </c>
      <c r="J97" s="6">
        <v>51.46</v>
      </c>
      <c r="L97" s="6">
        <v>168.8</v>
      </c>
      <c r="W97" s="4">
        <v>2</v>
      </c>
      <c r="Y97" s="6">
        <v>2.4</v>
      </c>
      <c r="AH97" t="s">
        <v>70</v>
      </c>
      <c r="AI97" s="6" t="s">
        <v>70</v>
      </c>
      <c r="AK97" t="s">
        <v>70</v>
      </c>
      <c r="AL97" t="s">
        <v>70</v>
      </c>
      <c r="AM97" s="4">
        <v>2.5</v>
      </c>
      <c r="AN97" s="4" t="s">
        <v>71</v>
      </c>
      <c r="AO97" s="4" t="s">
        <v>72</v>
      </c>
      <c r="AP97" s="4" t="s">
        <v>360</v>
      </c>
      <c r="AQ97" s="4" t="s">
        <v>91</v>
      </c>
      <c r="AR97" s="4" t="s">
        <v>361</v>
      </c>
      <c r="AT97" s="4" t="e">
        <f t="shared" si="2"/>
        <v>#VALUE!</v>
      </c>
      <c r="AU97" s="6" t="s">
        <v>70</v>
      </c>
      <c r="AV97" s="4" t="s">
        <v>104</v>
      </c>
      <c r="AW97" s="4" t="s">
        <v>323</v>
      </c>
      <c r="AX97" s="4" t="s">
        <v>362</v>
      </c>
      <c r="AY97" s="4" t="s">
        <v>388</v>
      </c>
      <c r="BA97" s="4" t="s">
        <v>71</v>
      </c>
      <c r="BB97" s="4">
        <v>2</v>
      </c>
      <c r="BC97" s="4" t="s">
        <v>363</v>
      </c>
      <c r="BD97" s="4" t="s">
        <v>149</v>
      </c>
      <c r="BE97" s="4" t="s">
        <v>364</v>
      </c>
      <c r="BF97" s="6">
        <v>0.24</v>
      </c>
      <c r="BG97" s="4">
        <v>155</v>
      </c>
      <c r="BH97" s="6">
        <v>37.200000000000003</v>
      </c>
      <c r="BI97" s="4" t="s">
        <v>365</v>
      </c>
      <c r="BJ97" s="4" t="s">
        <v>366</v>
      </c>
      <c r="BK97" s="4" t="s">
        <v>362</v>
      </c>
      <c r="BL97" s="4">
        <v>3</v>
      </c>
      <c r="BM97" s="6">
        <v>6</v>
      </c>
      <c r="BO97" s="4" t="s">
        <v>71</v>
      </c>
      <c r="BP97" s="4">
        <v>22</v>
      </c>
      <c r="BQ97" s="4" t="s">
        <v>356</v>
      </c>
      <c r="BR97" s="4" t="s">
        <v>91</v>
      </c>
      <c r="BS97" s="4" t="s">
        <v>367</v>
      </c>
      <c r="BT97" s="6">
        <v>7.0000000000000007E-2</v>
      </c>
      <c r="BU97" s="4">
        <v>253</v>
      </c>
      <c r="BV97" s="6">
        <v>19.48</v>
      </c>
      <c r="BW97" s="4" t="s">
        <v>350</v>
      </c>
      <c r="BX97" s="4" t="s">
        <v>323</v>
      </c>
      <c r="BY97" s="4" t="s">
        <v>368</v>
      </c>
      <c r="BZ97" s="4">
        <v>0.5</v>
      </c>
      <c r="CA97" s="6">
        <v>11</v>
      </c>
      <c r="CC97" s="4" t="s">
        <v>71</v>
      </c>
      <c r="CD97" s="4">
        <v>18</v>
      </c>
      <c r="CE97" s="4" t="s">
        <v>181</v>
      </c>
      <c r="CF97" s="4" t="s">
        <v>91</v>
      </c>
      <c r="CG97" s="4" t="s">
        <v>369</v>
      </c>
      <c r="CH97" s="6">
        <v>0.23</v>
      </c>
      <c r="CI97" s="4">
        <v>100</v>
      </c>
      <c r="CJ97" s="6">
        <v>23.4</v>
      </c>
      <c r="CK97" s="4" t="s">
        <v>350</v>
      </c>
      <c r="CL97" s="4" t="s">
        <v>323</v>
      </c>
      <c r="CM97" s="4" t="s">
        <v>368</v>
      </c>
      <c r="CN97" s="4">
        <v>0.5</v>
      </c>
      <c r="CO97" s="6">
        <v>9</v>
      </c>
    </row>
    <row r="98" spans="1:121" x14ac:dyDescent="0.25">
      <c r="A98" t="s">
        <v>480</v>
      </c>
      <c r="C98" s="4" t="s">
        <v>370</v>
      </c>
      <c r="D98" s="4" t="s">
        <v>371</v>
      </c>
      <c r="F98" s="4">
        <v>2450</v>
      </c>
      <c r="H98" s="4" t="s">
        <v>69</v>
      </c>
      <c r="I98" s="4">
        <v>3.21</v>
      </c>
      <c r="J98" s="6">
        <v>51.46</v>
      </c>
      <c r="L98" s="6">
        <v>165.19</v>
      </c>
      <c r="W98" s="4">
        <v>2</v>
      </c>
      <c r="Y98" s="6">
        <v>2.56</v>
      </c>
      <c r="AH98" t="s">
        <v>70</v>
      </c>
      <c r="AI98" s="6" t="s">
        <v>70</v>
      </c>
      <c r="AK98" t="s">
        <v>70</v>
      </c>
      <c r="AL98" t="s">
        <v>70</v>
      </c>
      <c r="AM98" s="4">
        <v>2.5</v>
      </c>
      <c r="AN98" s="4" t="s">
        <v>71</v>
      </c>
      <c r="AO98" s="4" t="s">
        <v>72</v>
      </c>
      <c r="AP98" s="4" t="s">
        <v>360</v>
      </c>
      <c r="AQ98" s="4" t="s">
        <v>91</v>
      </c>
      <c r="AR98" s="4" t="s">
        <v>372</v>
      </c>
      <c r="AT98" s="4" t="e">
        <f t="shared" si="2"/>
        <v>#VALUE!</v>
      </c>
      <c r="AU98" s="6" t="s">
        <v>70</v>
      </c>
      <c r="AV98" s="4" t="s">
        <v>104</v>
      </c>
      <c r="AW98" s="4" t="s">
        <v>323</v>
      </c>
      <c r="AX98" s="4" t="s">
        <v>78</v>
      </c>
      <c r="AY98" s="4" t="s">
        <v>388</v>
      </c>
      <c r="BA98" s="4" t="s">
        <v>71</v>
      </c>
      <c r="BB98" s="4">
        <v>2</v>
      </c>
      <c r="BC98" s="4" t="s">
        <v>241</v>
      </c>
      <c r="BD98" s="4" t="s">
        <v>373</v>
      </c>
      <c r="BE98" s="4" t="s">
        <v>374</v>
      </c>
      <c r="BF98" s="6">
        <v>0.18</v>
      </c>
      <c r="BG98" s="4">
        <v>200</v>
      </c>
      <c r="BH98" s="6">
        <v>37</v>
      </c>
      <c r="BI98" s="4" t="s">
        <v>365</v>
      </c>
      <c r="BJ98" s="4" t="s">
        <v>366</v>
      </c>
      <c r="BK98" s="4" t="s">
        <v>375</v>
      </c>
      <c r="BL98" s="4">
        <v>3</v>
      </c>
      <c r="BM98" s="6">
        <v>6</v>
      </c>
      <c r="BO98" s="4" t="s">
        <v>71</v>
      </c>
      <c r="BP98" s="4">
        <v>22</v>
      </c>
      <c r="BQ98" s="4" t="s">
        <v>264</v>
      </c>
      <c r="BR98" s="4" t="s">
        <v>91</v>
      </c>
      <c r="BS98" s="4" t="s">
        <v>367</v>
      </c>
      <c r="BT98" s="6">
        <v>0.08</v>
      </c>
      <c r="BU98" s="4">
        <v>253</v>
      </c>
      <c r="BV98" s="6">
        <v>22.26</v>
      </c>
      <c r="BW98" s="4" t="s">
        <v>350</v>
      </c>
      <c r="BX98" s="4" t="s">
        <v>323</v>
      </c>
      <c r="BY98" s="4" t="s">
        <v>375</v>
      </c>
      <c r="BZ98" s="4">
        <v>0.5</v>
      </c>
      <c r="CA98" s="6">
        <v>11</v>
      </c>
      <c r="CC98" s="4" t="s">
        <v>71</v>
      </c>
      <c r="CD98" s="4">
        <v>18</v>
      </c>
      <c r="CE98" s="4" t="s">
        <v>201</v>
      </c>
      <c r="CF98" s="4" t="s">
        <v>91</v>
      </c>
      <c r="CG98" s="4" t="s">
        <v>369</v>
      </c>
      <c r="CH98" s="6">
        <v>0.26</v>
      </c>
      <c r="CI98" s="4">
        <v>100</v>
      </c>
      <c r="CJ98" s="6">
        <v>26.2</v>
      </c>
      <c r="CK98" s="4" t="s">
        <v>350</v>
      </c>
      <c r="CL98" s="4" t="s">
        <v>323</v>
      </c>
      <c r="CM98" s="4" t="s">
        <v>78</v>
      </c>
      <c r="CN98" s="4">
        <v>0.5</v>
      </c>
      <c r="CO98" s="6">
        <v>9</v>
      </c>
    </row>
    <row r="99" spans="1:121" x14ac:dyDescent="0.25">
      <c r="A99" t="s">
        <v>481</v>
      </c>
      <c r="C99" s="4" t="s">
        <v>482</v>
      </c>
      <c r="D99" s="4" t="s">
        <v>483</v>
      </c>
      <c r="F99" s="4">
        <v>2800</v>
      </c>
      <c r="H99" s="4" t="s">
        <v>69</v>
      </c>
      <c r="I99" s="4">
        <v>3.65</v>
      </c>
      <c r="J99" s="6">
        <v>56.71</v>
      </c>
      <c r="L99" s="6">
        <v>207.01</v>
      </c>
      <c r="Q99" s="25">
        <v>47</v>
      </c>
      <c r="V99" s="4">
        <v>9</v>
      </c>
      <c r="W99" s="4">
        <v>2.5</v>
      </c>
      <c r="AG99" s="4">
        <v>0.73</v>
      </c>
      <c r="AH99" t="s">
        <v>70</v>
      </c>
      <c r="AI99" s="6" t="s">
        <v>70</v>
      </c>
      <c r="AK99" t="s">
        <v>70</v>
      </c>
      <c r="AL99" t="s">
        <v>70</v>
      </c>
      <c r="AM99" s="4">
        <v>3</v>
      </c>
      <c r="AN99" s="4" t="s">
        <v>71</v>
      </c>
      <c r="AO99" s="4" t="s">
        <v>72</v>
      </c>
      <c r="AP99" s="4" t="s">
        <v>408</v>
      </c>
      <c r="AQ99" s="4" t="s">
        <v>91</v>
      </c>
      <c r="AR99" s="4" t="s">
        <v>372</v>
      </c>
      <c r="AS99" s="6">
        <v>2.08</v>
      </c>
      <c r="AT99" s="4" t="e">
        <f t="shared" si="2"/>
        <v>#VALUE!</v>
      </c>
      <c r="AU99" s="6" t="s">
        <v>70</v>
      </c>
      <c r="AV99" s="4" t="s">
        <v>484</v>
      </c>
      <c r="AW99" s="4" t="s">
        <v>485</v>
      </c>
      <c r="AX99" s="4" t="s">
        <v>78</v>
      </c>
      <c r="AY99" s="4" t="s">
        <v>70</v>
      </c>
      <c r="BA99" s="4" t="s">
        <v>71</v>
      </c>
      <c r="BB99" s="4">
        <v>68</v>
      </c>
      <c r="BC99" s="4" t="s">
        <v>328</v>
      </c>
      <c r="BD99" s="4" t="s">
        <v>91</v>
      </c>
      <c r="BE99" s="4" t="s">
        <v>486</v>
      </c>
      <c r="BF99" s="6">
        <v>1.04</v>
      </c>
      <c r="BG99" s="4">
        <v>88</v>
      </c>
      <c r="BH99" s="6">
        <v>91.52</v>
      </c>
      <c r="BI99" s="4" t="s">
        <v>93</v>
      </c>
      <c r="BJ99" s="4" t="s">
        <v>82</v>
      </c>
      <c r="BK99" s="4" t="s">
        <v>375</v>
      </c>
      <c r="BL99" s="4">
        <v>0.2</v>
      </c>
      <c r="BM99" s="6">
        <v>13.6</v>
      </c>
    </row>
    <row r="100" spans="1:121" x14ac:dyDescent="0.25">
      <c r="A100" t="s">
        <v>481</v>
      </c>
      <c r="C100" s="4" t="s">
        <v>487</v>
      </c>
      <c r="D100" s="4" t="s">
        <v>488</v>
      </c>
      <c r="F100" s="4">
        <v>2800</v>
      </c>
      <c r="H100" s="4" t="s">
        <v>69</v>
      </c>
      <c r="I100" s="4">
        <v>4.5999999999999996</v>
      </c>
      <c r="J100" s="6">
        <v>56.71</v>
      </c>
      <c r="L100" s="6">
        <v>260.88</v>
      </c>
      <c r="Q100" s="25">
        <v>47</v>
      </c>
      <c r="V100" s="4">
        <v>9</v>
      </c>
      <c r="W100" s="4">
        <v>2.5</v>
      </c>
      <c r="AG100" s="4">
        <v>0.92</v>
      </c>
      <c r="AH100" t="s">
        <v>70</v>
      </c>
      <c r="AI100" s="6" t="s">
        <v>70</v>
      </c>
      <c r="AK100" t="s">
        <v>70</v>
      </c>
      <c r="AL100" t="s">
        <v>70</v>
      </c>
      <c r="AM100" s="4">
        <v>3</v>
      </c>
      <c r="AN100" s="4" t="s">
        <v>71</v>
      </c>
      <c r="AO100" s="4" t="s">
        <v>72</v>
      </c>
      <c r="AP100" s="4" t="s">
        <v>408</v>
      </c>
      <c r="AQ100" s="4" t="s">
        <v>91</v>
      </c>
      <c r="AR100" s="4" t="s">
        <v>372</v>
      </c>
      <c r="AS100" s="6">
        <v>2.08</v>
      </c>
      <c r="AT100" s="4" t="e">
        <f t="shared" si="2"/>
        <v>#VALUE!</v>
      </c>
      <c r="AU100" s="6" t="s">
        <v>70</v>
      </c>
      <c r="AV100" s="4" t="s">
        <v>484</v>
      </c>
      <c r="AW100" s="4" t="s">
        <v>485</v>
      </c>
      <c r="AX100" s="4" t="s">
        <v>78</v>
      </c>
      <c r="AY100" s="4" t="s">
        <v>70</v>
      </c>
      <c r="BA100" s="4" t="s">
        <v>71</v>
      </c>
      <c r="BB100" s="4">
        <v>10</v>
      </c>
      <c r="BC100" s="4" t="s">
        <v>489</v>
      </c>
      <c r="BD100" s="4" t="s">
        <v>91</v>
      </c>
      <c r="BE100" s="4" t="s">
        <v>490</v>
      </c>
      <c r="BF100" s="6">
        <v>1.04</v>
      </c>
      <c r="BG100" s="4">
        <v>85</v>
      </c>
      <c r="BH100" s="6">
        <v>88.4</v>
      </c>
      <c r="BI100" s="4" t="s">
        <v>93</v>
      </c>
      <c r="BJ100" s="4" t="s">
        <v>82</v>
      </c>
      <c r="BK100" s="4" t="s">
        <v>78</v>
      </c>
      <c r="BL100" s="4">
        <v>0.2</v>
      </c>
      <c r="BM100" s="6">
        <v>2</v>
      </c>
    </row>
    <row r="101" spans="1:121" x14ac:dyDescent="0.25">
      <c r="A101" t="s">
        <v>491</v>
      </c>
      <c r="C101" s="4" t="s">
        <v>492</v>
      </c>
      <c r="D101" s="4" t="s">
        <v>493</v>
      </c>
      <c r="F101" s="4">
        <v>2800</v>
      </c>
      <c r="H101" s="4" t="s">
        <v>69</v>
      </c>
      <c r="I101" s="4">
        <v>4.42</v>
      </c>
      <c r="J101" s="6">
        <v>58.81</v>
      </c>
      <c r="L101" s="6">
        <v>259.95999999999998</v>
      </c>
      <c r="W101" s="4">
        <v>2</v>
      </c>
      <c r="Y101" s="6">
        <v>2.4900000000000002</v>
      </c>
      <c r="AH101" t="s">
        <v>70</v>
      </c>
      <c r="AI101" s="6" t="s">
        <v>70</v>
      </c>
      <c r="AK101" t="s">
        <v>70</v>
      </c>
      <c r="AL101" t="s">
        <v>70</v>
      </c>
      <c r="AM101" s="4">
        <v>2.5</v>
      </c>
      <c r="AN101" s="4" t="s">
        <v>71</v>
      </c>
      <c r="AO101" s="4" t="s">
        <v>72</v>
      </c>
      <c r="AP101" s="4" t="s">
        <v>386</v>
      </c>
      <c r="AQ101" s="4" t="s">
        <v>164</v>
      </c>
      <c r="AR101" s="4" t="s">
        <v>333</v>
      </c>
      <c r="AT101" s="4" t="e">
        <f t="shared" si="2"/>
        <v>#VALUE!</v>
      </c>
      <c r="AU101" s="6" t="s">
        <v>70</v>
      </c>
      <c r="AV101" s="4" t="s">
        <v>350</v>
      </c>
      <c r="AW101" s="4" t="s">
        <v>105</v>
      </c>
      <c r="AX101" s="4" t="s">
        <v>78</v>
      </c>
      <c r="AY101" s="4" t="s">
        <v>388</v>
      </c>
      <c r="BA101" s="4" t="s">
        <v>71</v>
      </c>
      <c r="BB101" s="4">
        <v>16</v>
      </c>
      <c r="BC101" s="4" t="s">
        <v>494</v>
      </c>
      <c r="BD101" s="4" t="s">
        <v>164</v>
      </c>
      <c r="BE101" s="4" t="s">
        <v>495</v>
      </c>
      <c r="BF101" s="6">
        <v>1.05</v>
      </c>
      <c r="BG101" s="4">
        <v>79</v>
      </c>
      <c r="BH101" s="6">
        <v>82.95</v>
      </c>
      <c r="BI101" s="4" t="s">
        <v>81</v>
      </c>
      <c r="BJ101" s="4" t="s">
        <v>82</v>
      </c>
      <c r="BK101" s="4" t="s">
        <v>78</v>
      </c>
      <c r="BL101" s="4">
        <v>0.75</v>
      </c>
      <c r="BM101" s="6">
        <v>12</v>
      </c>
    </row>
    <row r="102" spans="1:121" x14ac:dyDescent="0.25">
      <c r="A102" t="s">
        <v>491</v>
      </c>
      <c r="C102" s="4" t="s">
        <v>496</v>
      </c>
      <c r="D102" s="4" t="s">
        <v>497</v>
      </c>
      <c r="F102" s="4">
        <v>2800</v>
      </c>
      <c r="H102" s="4" t="s">
        <v>69</v>
      </c>
      <c r="I102" s="4">
        <v>3.99</v>
      </c>
      <c r="J102" s="6">
        <v>58.81</v>
      </c>
      <c r="L102" s="6">
        <v>234.67</v>
      </c>
      <c r="W102" s="4">
        <v>2</v>
      </c>
      <c r="Y102" s="6">
        <v>2.4900000000000002</v>
      </c>
      <c r="AH102" t="s">
        <v>70</v>
      </c>
      <c r="AI102" s="6" t="s">
        <v>70</v>
      </c>
      <c r="AK102" t="s">
        <v>70</v>
      </c>
      <c r="AL102" t="s">
        <v>70</v>
      </c>
      <c r="AM102" s="4">
        <v>2.5</v>
      </c>
      <c r="AN102" s="4" t="s">
        <v>71</v>
      </c>
      <c r="AO102" s="4" t="s">
        <v>72</v>
      </c>
      <c r="AP102" s="4" t="s">
        <v>386</v>
      </c>
      <c r="AQ102" s="4" t="s">
        <v>164</v>
      </c>
      <c r="AR102" s="4" t="s">
        <v>333</v>
      </c>
      <c r="AT102" s="4" t="e">
        <f t="shared" si="2"/>
        <v>#VALUE!</v>
      </c>
      <c r="AU102" s="6" t="s">
        <v>70</v>
      </c>
      <c r="AV102" s="4" t="s">
        <v>350</v>
      </c>
      <c r="AW102" s="4" t="s">
        <v>105</v>
      </c>
      <c r="AX102" s="4" t="s">
        <v>78</v>
      </c>
      <c r="AY102" s="4" t="s">
        <v>388</v>
      </c>
      <c r="BA102" s="4" t="s">
        <v>71</v>
      </c>
      <c r="BB102" s="4">
        <v>16</v>
      </c>
      <c r="BC102" s="4" t="s">
        <v>494</v>
      </c>
      <c r="BD102" s="4" t="s">
        <v>164</v>
      </c>
      <c r="BE102" s="4" t="s">
        <v>495</v>
      </c>
      <c r="BF102" s="6">
        <v>1.05</v>
      </c>
      <c r="BG102" s="4">
        <v>79</v>
      </c>
      <c r="BH102" s="6">
        <v>82.95</v>
      </c>
      <c r="BI102" s="4" t="s">
        <v>81</v>
      </c>
      <c r="BJ102" s="4" t="s">
        <v>82</v>
      </c>
      <c r="BK102" s="4" t="s">
        <v>78</v>
      </c>
      <c r="BL102" s="4">
        <v>0.75</v>
      </c>
      <c r="BM102" s="6">
        <v>12</v>
      </c>
    </row>
    <row r="103" spans="1:121" x14ac:dyDescent="0.25">
      <c r="A103" t="s">
        <v>491</v>
      </c>
      <c r="C103" s="4" t="s">
        <v>498</v>
      </c>
      <c r="D103" s="4" t="s">
        <v>499</v>
      </c>
      <c r="F103" s="4">
        <v>2800</v>
      </c>
      <c r="H103" s="4" t="s">
        <v>69</v>
      </c>
      <c r="I103" s="4">
        <v>3.57</v>
      </c>
      <c r="J103" s="6">
        <v>58.81</v>
      </c>
      <c r="L103" s="6">
        <v>209.97</v>
      </c>
      <c r="W103" s="4">
        <v>2</v>
      </c>
      <c r="Y103" s="6">
        <v>2.4900000000000002</v>
      </c>
      <c r="AH103" t="s">
        <v>70</v>
      </c>
      <c r="AI103" s="6" t="s">
        <v>70</v>
      </c>
      <c r="AK103" t="s">
        <v>70</v>
      </c>
      <c r="AL103" t="s">
        <v>70</v>
      </c>
      <c r="AM103" s="4">
        <v>2.5</v>
      </c>
      <c r="AN103" s="4" t="s">
        <v>71</v>
      </c>
      <c r="AO103" s="4" t="s">
        <v>72</v>
      </c>
      <c r="AP103" s="4" t="s">
        <v>386</v>
      </c>
      <c r="AQ103" s="4" t="s">
        <v>137</v>
      </c>
      <c r="AR103" s="4" t="s">
        <v>500</v>
      </c>
      <c r="AT103" s="4" t="e">
        <f t="shared" si="2"/>
        <v>#VALUE!</v>
      </c>
      <c r="AU103" s="6" t="s">
        <v>70</v>
      </c>
      <c r="AV103" s="4" t="s">
        <v>350</v>
      </c>
      <c r="AW103" s="4" t="s">
        <v>105</v>
      </c>
      <c r="AX103" s="4" t="s">
        <v>78</v>
      </c>
      <c r="AY103" s="4" t="s">
        <v>388</v>
      </c>
      <c r="BA103" s="4" t="s">
        <v>71</v>
      </c>
      <c r="BB103" s="4">
        <v>16</v>
      </c>
      <c r="BC103" s="4" t="s">
        <v>494</v>
      </c>
      <c r="BD103" s="4" t="s">
        <v>164</v>
      </c>
      <c r="BE103" s="4" t="s">
        <v>495</v>
      </c>
      <c r="BF103" s="6">
        <v>1.05</v>
      </c>
      <c r="BG103" s="4">
        <v>79</v>
      </c>
      <c r="BH103" s="6">
        <v>82.95</v>
      </c>
      <c r="BI103" s="4" t="s">
        <v>81</v>
      </c>
      <c r="BJ103" s="4" t="s">
        <v>82</v>
      </c>
      <c r="BK103" s="4" t="s">
        <v>78</v>
      </c>
      <c r="BL103" s="4">
        <v>0.75</v>
      </c>
      <c r="BM103" s="6">
        <v>12</v>
      </c>
    </row>
    <row r="104" spans="1:121" x14ac:dyDescent="0.25">
      <c r="A104" t="s">
        <v>491</v>
      </c>
      <c r="C104" s="4" t="s">
        <v>501</v>
      </c>
      <c r="D104" s="4" t="s">
        <v>502</v>
      </c>
      <c r="F104" s="4">
        <v>2800</v>
      </c>
      <c r="H104" s="4" t="s">
        <v>69</v>
      </c>
      <c r="I104" s="4">
        <v>3.81</v>
      </c>
      <c r="J104" s="6">
        <v>58.81</v>
      </c>
      <c r="L104" s="6">
        <v>224.08</v>
      </c>
      <c r="W104" s="4">
        <v>2</v>
      </c>
      <c r="Y104" s="6">
        <v>2.42</v>
      </c>
      <c r="AH104" t="s">
        <v>70</v>
      </c>
      <c r="AI104" s="6" t="s">
        <v>70</v>
      </c>
      <c r="AK104" t="s">
        <v>70</v>
      </c>
      <c r="AL104" t="s">
        <v>70</v>
      </c>
      <c r="AM104" s="4">
        <v>2.5</v>
      </c>
      <c r="AN104" s="4" t="s">
        <v>71</v>
      </c>
      <c r="AO104" s="4" t="s">
        <v>72</v>
      </c>
      <c r="AP104" s="4" t="s">
        <v>386</v>
      </c>
      <c r="AQ104" s="4" t="s">
        <v>137</v>
      </c>
      <c r="AR104" s="4" t="s">
        <v>500</v>
      </c>
      <c r="AT104" s="4" t="e">
        <f t="shared" si="2"/>
        <v>#VALUE!</v>
      </c>
      <c r="AU104" s="6" t="s">
        <v>70</v>
      </c>
      <c r="AV104" s="4" t="s">
        <v>350</v>
      </c>
      <c r="AW104" s="4" t="s">
        <v>105</v>
      </c>
      <c r="AX104" s="4" t="s">
        <v>78</v>
      </c>
      <c r="AY104" s="4" t="s">
        <v>388</v>
      </c>
      <c r="BA104" s="4" t="s">
        <v>71</v>
      </c>
      <c r="BB104" s="4">
        <v>14</v>
      </c>
      <c r="BC104" s="4" t="s">
        <v>503</v>
      </c>
      <c r="BD104" s="4" t="s">
        <v>164</v>
      </c>
      <c r="BE104" s="4" t="s">
        <v>504</v>
      </c>
      <c r="BF104" s="6">
        <v>1.02</v>
      </c>
      <c r="BG104" s="4">
        <v>79</v>
      </c>
      <c r="BH104" s="6">
        <v>80.739999999999995</v>
      </c>
      <c r="BI104" s="4" t="s">
        <v>81</v>
      </c>
      <c r="BJ104" s="4" t="s">
        <v>82</v>
      </c>
      <c r="BK104" s="4" t="s">
        <v>78</v>
      </c>
      <c r="BL104" s="4">
        <v>0.75</v>
      </c>
      <c r="BM104" s="6">
        <v>10.5</v>
      </c>
    </row>
    <row r="105" spans="1:121" x14ac:dyDescent="0.25">
      <c r="A105" t="s">
        <v>491</v>
      </c>
      <c r="C105" s="4" t="s">
        <v>505</v>
      </c>
      <c r="D105" s="4" t="s">
        <v>506</v>
      </c>
      <c r="F105" s="4">
        <v>2800</v>
      </c>
      <c r="H105" s="4" t="s">
        <v>69</v>
      </c>
      <c r="I105" s="4">
        <v>3.2</v>
      </c>
      <c r="J105" s="6">
        <v>58.81</v>
      </c>
      <c r="L105" s="6">
        <v>188.21</v>
      </c>
      <c r="W105" s="4">
        <v>2</v>
      </c>
      <c r="Y105" s="6">
        <v>2.4900000000000002</v>
      </c>
      <c r="AH105" t="s">
        <v>70</v>
      </c>
      <c r="AI105" s="6" t="s">
        <v>70</v>
      </c>
      <c r="AK105" t="s">
        <v>70</v>
      </c>
      <c r="AL105" t="s">
        <v>70</v>
      </c>
      <c r="AM105" s="4">
        <v>2.5</v>
      </c>
      <c r="AN105" s="4" t="s">
        <v>71</v>
      </c>
      <c r="AO105" s="4" t="s">
        <v>72</v>
      </c>
      <c r="AP105" s="4" t="s">
        <v>386</v>
      </c>
      <c r="AQ105" s="4" t="s">
        <v>137</v>
      </c>
      <c r="AR105" s="4" t="s">
        <v>500</v>
      </c>
      <c r="AT105" s="4" t="e">
        <f t="shared" si="2"/>
        <v>#VALUE!</v>
      </c>
      <c r="AU105" s="6" t="s">
        <v>70</v>
      </c>
      <c r="AV105" s="4" t="s">
        <v>350</v>
      </c>
      <c r="AW105" s="4" t="s">
        <v>105</v>
      </c>
      <c r="AX105" s="4" t="s">
        <v>78</v>
      </c>
      <c r="AY105" s="4" t="s">
        <v>388</v>
      </c>
      <c r="BA105" s="4" t="s">
        <v>71</v>
      </c>
      <c r="BB105" s="4">
        <v>16</v>
      </c>
      <c r="BC105" s="4" t="s">
        <v>494</v>
      </c>
      <c r="BD105" s="4" t="s">
        <v>164</v>
      </c>
      <c r="BE105" s="4" t="s">
        <v>495</v>
      </c>
      <c r="BF105" s="6">
        <v>1.05</v>
      </c>
      <c r="BG105" s="4">
        <v>79</v>
      </c>
      <c r="BH105" s="6">
        <v>82.95</v>
      </c>
      <c r="BI105" s="4" t="s">
        <v>81</v>
      </c>
      <c r="BJ105" s="4" t="s">
        <v>82</v>
      </c>
      <c r="BK105" s="4" t="s">
        <v>78</v>
      </c>
      <c r="BL105" s="4">
        <v>0.75</v>
      </c>
      <c r="BM105" s="6">
        <v>12</v>
      </c>
    </row>
    <row r="106" spans="1:121" x14ac:dyDescent="0.25">
      <c r="A106" t="s">
        <v>491</v>
      </c>
      <c r="C106" s="4" t="s">
        <v>507</v>
      </c>
      <c r="D106" s="4" t="s">
        <v>508</v>
      </c>
      <c r="F106" s="4">
        <v>2800</v>
      </c>
      <c r="H106" s="4" t="s">
        <v>69</v>
      </c>
      <c r="I106" s="4">
        <v>2.44</v>
      </c>
      <c r="J106" s="6">
        <v>58.81</v>
      </c>
      <c r="L106" s="6">
        <v>143.51</v>
      </c>
      <c r="W106" s="4">
        <v>2</v>
      </c>
      <c r="Y106" s="6">
        <v>2.88</v>
      </c>
      <c r="AH106" t="s">
        <v>70</v>
      </c>
      <c r="AI106" s="6" t="s">
        <v>70</v>
      </c>
      <c r="AK106" t="s">
        <v>70</v>
      </c>
      <c r="AL106" t="s">
        <v>70</v>
      </c>
      <c r="AM106" s="4">
        <v>1.7</v>
      </c>
      <c r="AN106" s="4" t="s">
        <v>71</v>
      </c>
      <c r="AO106" s="4" t="s">
        <v>72</v>
      </c>
      <c r="AP106" s="4" t="s">
        <v>379</v>
      </c>
      <c r="AQ106" s="4" t="s">
        <v>509</v>
      </c>
      <c r="AR106" s="4" t="s">
        <v>510</v>
      </c>
      <c r="AT106" s="4" t="e">
        <f t="shared" si="2"/>
        <v>#VALUE!</v>
      </c>
      <c r="AU106" s="6" t="s">
        <v>70</v>
      </c>
      <c r="AV106" s="4" t="s">
        <v>350</v>
      </c>
      <c r="AW106" s="4" t="s">
        <v>105</v>
      </c>
      <c r="AX106" s="4" t="s">
        <v>78</v>
      </c>
      <c r="AY106" s="4" t="s">
        <v>381</v>
      </c>
      <c r="BA106" s="4" t="s">
        <v>71</v>
      </c>
      <c r="BB106" s="4">
        <v>8</v>
      </c>
      <c r="BC106" s="4" t="s">
        <v>335</v>
      </c>
      <c r="BD106" s="4" t="s">
        <v>116</v>
      </c>
      <c r="BE106" s="4" t="s">
        <v>511</v>
      </c>
      <c r="BF106" s="6">
        <v>0.8</v>
      </c>
      <c r="BG106" s="4">
        <v>120</v>
      </c>
      <c r="BH106" s="6">
        <v>96</v>
      </c>
      <c r="BI106" s="4" t="s">
        <v>350</v>
      </c>
      <c r="BJ106" s="4" t="s">
        <v>355</v>
      </c>
      <c r="BK106" s="4" t="s">
        <v>78</v>
      </c>
      <c r="BL106" s="4">
        <v>3</v>
      </c>
      <c r="BM106" s="6">
        <v>24</v>
      </c>
    </row>
    <row r="107" spans="1:121" x14ac:dyDescent="0.25">
      <c r="A107" t="s">
        <v>491</v>
      </c>
      <c r="C107" s="4" t="s">
        <v>512</v>
      </c>
      <c r="D107" s="4" t="s">
        <v>513</v>
      </c>
      <c r="F107" s="4">
        <v>2800</v>
      </c>
      <c r="H107" s="4" t="s">
        <v>69</v>
      </c>
      <c r="I107" s="4">
        <v>2.44</v>
      </c>
      <c r="J107" s="6">
        <v>58.81</v>
      </c>
      <c r="L107" s="6">
        <v>143.51</v>
      </c>
      <c r="W107" s="4">
        <v>2</v>
      </c>
      <c r="Y107" s="6">
        <v>2.7</v>
      </c>
      <c r="AH107" t="s">
        <v>70</v>
      </c>
      <c r="AI107" s="6" t="s">
        <v>70</v>
      </c>
      <c r="AK107" t="s">
        <v>70</v>
      </c>
      <c r="AL107" t="s">
        <v>70</v>
      </c>
      <c r="AM107" s="4">
        <v>2.46</v>
      </c>
      <c r="AN107" s="4" t="s">
        <v>71</v>
      </c>
      <c r="AO107" s="4" t="s">
        <v>72</v>
      </c>
      <c r="AP107" s="4" t="s">
        <v>386</v>
      </c>
      <c r="AQ107" s="4" t="s">
        <v>137</v>
      </c>
      <c r="AR107" s="4" t="s">
        <v>514</v>
      </c>
      <c r="AT107" s="4" t="e">
        <f t="shared" si="2"/>
        <v>#VALUE!</v>
      </c>
      <c r="AU107" s="6" t="s">
        <v>70</v>
      </c>
      <c r="AV107" s="4" t="s">
        <v>350</v>
      </c>
      <c r="AW107" s="4" t="s">
        <v>105</v>
      </c>
      <c r="AX107" s="4" t="s">
        <v>78</v>
      </c>
      <c r="AY107" s="4" t="s">
        <v>388</v>
      </c>
      <c r="BA107" s="4" t="s">
        <v>71</v>
      </c>
      <c r="BB107" s="4">
        <v>16</v>
      </c>
      <c r="BC107" s="4" t="s">
        <v>450</v>
      </c>
      <c r="BD107" s="4" t="s">
        <v>164</v>
      </c>
      <c r="BE107" s="4" t="s">
        <v>367</v>
      </c>
      <c r="BF107" s="6">
        <v>0.08</v>
      </c>
      <c r="BG107" s="4">
        <v>198</v>
      </c>
      <c r="BH107" s="6">
        <v>15.76</v>
      </c>
      <c r="BI107" s="4" t="s">
        <v>81</v>
      </c>
      <c r="BJ107" s="4" t="s">
        <v>82</v>
      </c>
      <c r="BK107" s="4" t="s">
        <v>375</v>
      </c>
      <c r="BL107" s="4">
        <v>0.5</v>
      </c>
      <c r="BM107" s="6">
        <v>8</v>
      </c>
      <c r="BO107" s="4" t="s">
        <v>71</v>
      </c>
      <c r="BP107" s="4">
        <v>18</v>
      </c>
      <c r="BQ107" s="4" t="s">
        <v>252</v>
      </c>
      <c r="BR107" s="4" t="s">
        <v>164</v>
      </c>
      <c r="BS107" s="4" t="s">
        <v>515</v>
      </c>
      <c r="BT107" s="6">
        <v>0.93</v>
      </c>
      <c r="BU107" s="4">
        <v>79</v>
      </c>
      <c r="BV107" s="6">
        <v>74.099999999999994</v>
      </c>
      <c r="BW107" s="4" t="s">
        <v>81</v>
      </c>
      <c r="BX107" s="4" t="s">
        <v>82</v>
      </c>
      <c r="BY107" s="4" t="s">
        <v>78</v>
      </c>
      <c r="BZ107" s="4">
        <v>0.5</v>
      </c>
      <c r="CA107" s="6">
        <v>9</v>
      </c>
    </row>
    <row r="108" spans="1:121" x14ac:dyDescent="0.25">
      <c r="A108" t="s">
        <v>516</v>
      </c>
      <c r="C108" s="4" t="s">
        <v>517</v>
      </c>
      <c r="D108" s="4" t="s">
        <v>518</v>
      </c>
      <c r="F108" s="4">
        <v>2800</v>
      </c>
      <c r="H108" s="4" t="s">
        <v>69</v>
      </c>
      <c r="I108" s="4">
        <v>3.98</v>
      </c>
      <c r="J108" s="6">
        <v>58.81</v>
      </c>
      <c r="L108" s="6">
        <v>234.08</v>
      </c>
      <c r="W108" s="4">
        <v>2</v>
      </c>
      <c r="Y108" s="6">
        <v>1.83</v>
      </c>
      <c r="AH108" t="s">
        <v>70</v>
      </c>
      <c r="AI108" s="6" t="s">
        <v>70</v>
      </c>
      <c r="AK108" t="s">
        <v>70</v>
      </c>
      <c r="AL108" t="s">
        <v>70</v>
      </c>
      <c r="AM108" s="4">
        <v>2.1</v>
      </c>
      <c r="AN108" s="4" t="s">
        <v>71</v>
      </c>
      <c r="AO108" s="4" t="s">
        <v>72</v>
      </c>
      <c r="AP108" s="4" t="s">
        <v>486</v>
      </c>
      <c r="AQ108" s="4" t="s">
        <v>164</v>
      </c>
      <c r="AR108" s="4" t="s">
        <v>333</v>
      </c>
      <c r="AT108" s="4" t="e">
        <f t="shared" si="2"/>
        <v>#VALUE!</v>
      </c>
      <c r="AU108" s="6" t="s">
        <v>519</v>
      </c>
      <c r="AV108" s="4" t="s">
        <v>350</v>
      </c>
      <c r="AW108" s="4" t="s">
        <v>82</v>
      </c>
      <c r="AX108" s="4" t="s">
        <v>78</v>
      </c>
      <c r="AY108" s="4" t="s">
        <v>388</v>
      </c>
      <c r="BA108" s="4" t="s">
        <v>71</v>
      </c>
      <c r="BB108" s="4">
        <v>20</v>
      </c>
      <c r="BC108" s="4" t="s">
        <v>520</v>
      </c>
      <c r="BD108" s="4" t="s">
        <v>164</v>
      </c>
      <c r="BE108" s="4" t="s">
        <v>382</v>
      </c>
      <c r="BF108" s="6">
        <v>0.18</v>
      </c>
      <c r="BG108" s="4">
        <v>120</v>
      </c>
      <c r="BH108" s="6">
        <v>21.6</v>
      </c>
      <c r="BI108" s="4" t="s">
        <v>81</v>
      </c>
      <c r="BJ108" s="4" t="s">
        <v>82</v>
      </c>
      <c r="BK108" s="4" t="s">
        <v>78</v>
      </c>
      <c r="BL108" s="4">
        <v>0.5</v>
      </c>
      <c r="BM108" s="6">
        <v>10</v>
      </c>
      <c r="BO108" s="4" t="s">
        <v>71</v>
      </c>
      <c r="BP108" s="4">
        <v>20</v>
      </c>
      <c r="BQ108" s="4" t="s">
        <v>521</v>
      </c>
      <c r="BR108" s="4" t="s">
        <v>164</v>
      </c>
      <c r="BS108" s="4" t="s">
        <v>369</v>
      </c>
      <c r="BT108" s="6">
        <v>0.26</v>
      </c>
      <c r="BU108" s="4">
        <v>88</v>
      </c>
      <c r="BV108" s="6">
        <v>22.88</v>
      </c>
      <c r="BW108" s="4" t="s">
        <v>81</v>
      </c>
      <c r="BX108" s="4" t="s">
        <v>82</v>
      </c>
      <c r="BY108" s="4" t="s">
        <v>78</v>
      </c>
      <c r="BZ108" s="4">
        <v>0.5</v>
      </c>
      <c r="CA108" s="6">
        <v>10</v>
      </c>
      <c r="CC108" s="4" t="s">
        <v>71</v>
      </c>
      <c r="CD108" s="4">
        <v>2</v>
      </c>
      <c r="CE108" s="4" t="s">
        <v>522</v>
      </c>
      <c r="CF108" s="4" t="s">
        <v>164</v>
      </c>
      <c r="CG108" s="4" t="s">
        <v>523</v>
      </c>
      <c r="CH108" s="6">
        <v>0.04</v>
      </c>
      <c r="CI108" s="4">
        <v>88</v>
      </c>
      <c r="CJ108" s="6">
        <v>3.52</v>
      </c>
      <c r="CK108" s="4" t="s">
        <v>81</v>
      </c>
      <c r="CL108" s="4" t="s">
        <v>82</v>
      </c>
      <c r="CM108" s="4" t="s">
        <v>78</v>
      </c>
      <c r="CN108" s="4">
        <v>0.5</v>
      </c>
      <c r="CO108" s="6">
        <v>1</v>
      </c>
      <c r="CQ108" s="4" t="s">
        <v>71</v>
      </c>
      <c r="CR108" s="4">
        <v>2</v>
      </c>
      <c r="CS108" s="4" t="s">
        <v>524</v>
      </c>
      <c r="CT108" s="4" t="s">
        <v>164</v>
      </c>
      <c r="CU108" s="4" t="s">
        <v>525</v>
      </c>
      <c r="CV108" s="6">
        <v>0.06</v>
      </c>
      <c r="CW108" s="4">
        <v>79</v>
      </c>
      <c r="CX108" s="6">
        <v>5.0599999999999996</v>
      </c>
      <c r="CY108" s="4" t="s">
        <v>81</v>
      </c>
      <c r="CZ108" s="4" t="s">
        <v>82</v>
      </c>
      <c r="DA108" s="4" t="s">
        <v>78</v>
      </c>
      <c r="DB108" s="4">
        <v>0.5</v>
      </c>
      <c r="DC108" s="6">
        <v>1</v>
      </c>
      <c r="DE108" s="4" t="s">
        <v>71</v>
      </c>
      <c r="DF108" s="4">
        <v>2</v>
      </c>
      <c r="DG108" s="4" t="s">
        <v>526</v>
      </c>
      <c r="DH108" s="4" t="s">
        <v>164</v>
      </c>
      <c r="DI108" s="4" t="s">
        <v>515</v>
      </c>
      <c r="DJ108" s="6">
        <v>0.1</v>
      </c>
      <c r="DK108" s="4">
        <v>79</v>
      </c>
      <c r="DL108" s="6">
        <v>8.06</v>
      </c>
      <c r="DM108" s="4" t="s">
        <v>81</v>
      </c>
      <c r="DN108" s="4" t="s">
        <v>82</v>
      </c>
      <c r="DO108" s="4" t="s">
        <v>78</v>
      </c>
      <c r="DP108" s="4">
        <v>0.75</v>
      </c>
      <c r="DQ108" s="6">
        <v>1.5</v>
      </c>
    </row>
    <row r="109" spans="1:121" x14ac:dyDescent="0.25">
      <c r="A109" t="s">
        <v>516</v>
      </c>
      <c r="C109" s="4" t="s">
        <v>527</v>
      </c>
      <c r="D109" s="4" t="s">
        <v>528</v>
      </c>
      <c r="F109" s="4">
        <v>2800</v>
      </c>
      <c r="H109" s="4" t="s">
        <v>69</v>
      </c>
      <c r="I109" s="4">
        <v>4.55</v>
      </c>
      <c r="J109" s="6">
        <v>58.81</v>
      </c>
      <c r="L109" s="6">
        <v>267.61</v>
      </c>
      <c r="W109" s="4">
        <v>2</v>
      </c>
      <c r="Y109" s="6">
        <v>0.87</v>
      </c>
      <c r="AH109" t="s">
        <v>70</v>
      </c>
      <c r="AI109" s="6" t="s">
        <v>70</v>
      </c>
      <c r="AK109" t="s">
        <v>70</v>
      </c>
      <c r="AL109" t="s">
        <v>70</v>
      </c>
      <c r="AM109" s="4">
        <v>1.8</v>
      </c>
      <c r="AN109" s="4" t="s">
        <v>71</v>
      </c>
      <c r="AO109" s="4" t="s">
        <v>72</v>
      </c>
      <c r="AP109" s="4" t="s">
        <v>386</v>
      </c>
      <c r="AQ109" s="4" t="s">
        <v>164</v>
      </c>
      <c r="AR109" s="4" t="s">
        <v>333</v>
      </c>
      <c r="AT109" s="4" t="e">
        <f t="shared" si="2"/>
        <v>#VALUE!</v>
      </c>
      <c r="AU109" s="6" t="s">
        <v>70</v>
      </c>
      <c r="AV109" s="4" t="s">
        <v>334</v>
      </c>
      <c r="AW109" s="4" t="s">
        <v>105</v>
      </c>
      <c r="AX109" s="4" t="s">
        <v>78</v>
      </c>
      <c r="AY109" s="4" t="s">
        <v>70</v>
      </c>
      <c r="BA109" s="4" t="s">
        <v>71</v>
      </c>
      <c r="BB109" s="4">
        <v>22</v>
      </c>
      <c r="BC109" s="4" t="s">
        <v>328</v>
      </c>
      <c r="BD109" s="4" t="s">
        <v>164</v>
      </c>
      <c r="BE109" s="4" t="s">
        <v>486</v>
      </c>
      <c r="BF109" s="6">
        <v>0.33</v>
      </c>
      <c r="BG109" s="4">
        <v>88</v>
      </c>
      <c r="BH109" s="6">
        <v>29.04</v>
      </c>
      <c r="BI109" s="4" t="s">
        <v>81</v>
      </c>
      <c r="BJ109" s="4" t="s">
        <v>82</v>
      </c>
      <c r="BK109" s="4" t="s">
        <v>78</v>
      </c>
      <c r="BL109" s="4">
        <v>0.5</v>
      </c>
      <c r="BM109" s="6">
        <v>11</v>
      </c>
    </row>
    <row r="110" spans="1:121" x14ac:dyDescent="0.25">
      <c r="A110" t="s">
        <v>516</v>
      </c>
      <c r="C110" s="4" t="s">
        <v>529</v>
      </c>
      <c r="D110" s="4" t="s">
        <v>530</v>
      </c>
      <c r="F110" s="4">
        <v>2800</v>
      </c>
      <c r="H110" s="4" t="s">
        <v>69</v>
      </c>
      <c r="I110" s="4">
        <v>3.1</v>
      </c>
      <c r="J110" s="6">
        <v>58.81</v>
      </c>
      <c r="L110" s="6">
        <v>182.32</v>
      </c>
      <c r="W110" s="4">
        <v>2</v>
      </c>
      <c r="Y110" s="6">
        <v>2.97</v>
      </c>
      <c r="AH110" t="s">
        <v>70</v>
      </c>
      <c r="AI110" s="6" t="s">
        <v>70</v>
      </c>
      <c r="AK110" t="s">
        <v>70</v>
      </c>
      <c r="AL110" t="s">
        <v>70</v>
      </c>
      <c r="AM110" s="4">
        <v>2</v>
      </c>
      <c r="AN110" s="4" t="s">
        <v>71</v>
      </c>
      <c r="AO110" s="4" t="s">
        <v>72</v>
      </c>
      <c r="AP110" s="4" t="s">
        <v>386</v>
      </c>
      <c r="AQ110" s="4" t="s">
        <v>164</v>
      </c>
      <c r="AR110" s="4" t="s">
        <v>333</v>
      </c>
      <c r="AT110" s="4" t="e">
        <f t="shared" si="2"/>
        <v>#VALUE!</v>
      </c>
      <c r="AU110" s="6" t="s">
        <v>70</v>
      </c>
      <c r="AV110" s="4" t="s">
        <v>334</v>
      </c>
      <c r="AW110" s="4" t="s">
        <v>105</v>
      </c>
      <c r="AX110" s="4" t="s">
        <v>78</v>
      </c>
      <c r="AY110" s="4" t="s">
        <v>70</v>
      </c>
      <c r="BA110" s="4" t="s">
        <v>71</v>
      </c>
      <c r="BB110" s="4">
        <v>60</v>
      </c>
      <c r="BC110" s="4" t="s">
        <v>531</v>
      </c>
      <c r="BD110" s="4" t="s">
        <v>164</v>
      </c>
      <c r="BE110" s="4" t="s">
        <v>72</v>
      </c>
      <c r="BF110" s="6">
        <v>0.27</v>
      </c>
      <c r="BG110" s="4">
        <v>198</v>
      </c>
      <c r="BH110" s="6">
        <v>54.65</v>
      </c>
      <c r="BI110" s="4" t="s">
        <v>81</v>
      </c>
      <c r="BJ110" s="4" t="s">
        <v>82</v>
      </c>
      <c r="BK110" s="4" t="s">
        <v>532</v>
      </c>
      <c r="BL110" s="4">
        <v>0.5</v>
      </c>
      <c r="BM110" s="6">
        <v>30</v>
      </c>
      <c r="BO110" s="4" t="s">
        <v>71</v>
      </c>
      <c r="BP110" s="4">
        <v>30</v>
      </c>
      <c r="BQ110" s="4" t="s">
        <v>193</v>
      </c>
      <c r="BR110" s="4" t="s">
        <v>164</v>
      </c>
      <c r="BS110" s="4" t="s">
        <v>415</v>
      </c>
      <c r="BT110" s="6">
        <v>0.18</v>
      </c>
      <c r="BU110" s="4">
        <v>145</v>
      </c>
      <c r="BV110" s="6">
        <v>26.1</v>
      </c>
      <c r="BW110" s="4" t="s">
        <v>81</v>
      </c>
      <c r="BX110" s="4" t="s">
        <v>82</v>
      </c>
      <c r="BY110" s="4" t="s">
        <v>532</v>
      </c>
      <c r="BZ110" s="4">
        <v>0.5</v>
      </c>
      <c r="CA110" s="6">
        <v>15</v>
      </c>
      <c r="CC110" s="4" t="s">
        <v>71</v>
      </c>
      <c r="CD110" s="4">
        <v>30</v>
      </c>
      <c r="CE110" s="4" t="s">
        <v>450</v>
      </c>
      <c r="CF110" s="4" t="s">
        <v>164</v>
      </c>
      <c r="CG110" s="4" t="s">
        <v>367</v>
      </c>
      <c r="CH110" s="6">
        <v>0.09</v>
      </c>
      <c r="CI110" s="4">
        <v>198</v>
      </c>
      <c r="CJ110" s="6">
        <v>18.41</v>
      </c>
      <c r="CK110" s="4" t="s">
        <v>81</v>
      </c>
      <c r="CL110" s="4" t="s">
        <v>82</v>
      </c>
      <c r="CM110" s="4" t="s">
        <v>532</v>
      </c>
      <c r="CN110" s="4">
        <v>0.5</v>
      </c>
      <c r="CO110" s="6">
        <v>15</v>
      </c>
    </row>
    <row r="111" spans="1:121" x14ac:dyDescent="0.25">
      <c r="A111" t="s">
        <v>516</v>
      </c>
      <c r="C111" s="4" t="s">
        <v>533</v>
      </c>
      <c r="D111" s="4" t="s">
        <v>534</v>
      </c>
      <c r="F111" s="4">
        <v>2800</v>
      </c>
      <c r="H111" s="4" t="s">
        <v>69</v>
      </c>
      <c r="I111" s="4">
        <v>3.36</v>
      </c>
      <c r="J111" s="6">
        <v>58.81</v>
      </c>
      <c r="L111" s="6">
        <v>197.62</v>
      </c>
      <c r="W111" s="4">
        <v>2</v>
      </c>
      <c r="Y111" s="6">
        <v>1.52</v>
      </c>
      <c r="AH111" t="s">
        <v>70</v>
      </c>
      <c r="AI111" s="6" t="s">
        <v>70</v>
      </c>
      <c r="AK111" t="s">
        <v>70</v>
      </c>
      <c r="AL111" t="s">
        <v>70</v>
      </c>
      <c r="AM111" s="4">
        <v>2.1</v>
      </c>
      <c r="AN111" s="4" t="s">
        <v>71</v>
      </c>
      <c r="AO111" s="4" t="s">
        <v>72</v>
      </c>
      <c r="AP111" s="4" t="s">
        <v>386</v>
      </c>
      <c r="AQ111" s="4" t="s">
        <v>137</v>
      </c>
      <c r="AR111" s="4" t="s">
        <v>535</v>
      </c>
      <c r="AT111" s="4" t="e">
        <f t="shared" si="2"/>
        <v>#VALUE!</v>
      </c>
      <c r="AU111" s="6" t="s">
        <v>70</v>
      </c>
      <c r="AV111" s="4" t="s">
        <v>334</v>
      </c>
      <c r="AW111" s="4" t="s">
        <v>105</v>
      </c>
      <c r="AX111" s="4" t="s">
        <v>78</v>
      </c>
      <c r="AY111" s="4" t="s">
        <v>70</v>
      </c>
      <c r="BA111" s="4" t="s">
        <v>71</v>
      </c>
      <c r="BB111" s="4">
        <v>20</v>
      </c>
      <c r="BC111" s="4" t="s">
        <v>277</v>
      </c>
      <c r="BD111" s="4" t="s">
        <v>164</v>
      </c>
      <c r="BE111" s="4" t="s">
        <v>536</v>
      </c>
      <c r="BF111" s="6">
        <v>0.64</v>
      </c>
      <c r="BG111" s="4">
        <v>79</v>
      </c>
      <c r="BH111" s="6">
        <v>50.56</v>
      </c>
      <c r="BI111" s="4" t="s">
        <v>81</v>
      </c>
      <c r="BJ111" s="4" t="s">
        <v>82</v>
      </c>
      <c r="BK111" s="4" t="s">
        <v>78</v>
      </c>
      <c r="BL111" s="4">
        <v>0.5</v>
      </c>
      <c r="BM111" s="6">
        <v>10</v>
      </c>
    </row>
    <row r="112" spans="1:121" x14ac:dyDescent="0.25">
      <c r="A112" t="s">
        <v>516</v>
      </c>
      <c r="C112" s="4" t="s">
        <v>537</v>
      </c>
      <c r="D112" s="4" t="s">
        <v>538</v>
      </c>
      <c r="F112" s="4">
        <v>2800</v>
      </c>
      <c r="H112" s="4" t="s">
        <v>69</v>
      </c>
      <c r="I112" s="4">
        <v>3.31</v>
      </c>
      <c r="J112" s="6">
        <v>58.81</v>
      </c>
      <c r="L112" s="6">
        <v>194.68</v>
      </c>
      <c r="W112" s="4">
        <v>2</v>
      </c>
      <c r="Y112" s="6">
        <v>2.42</v>
      </c>
      <c r="AH112" t="s">
        <v>70</v>
      </c>
      <c r="AI112" s="6" t="s">
        <v>70</v>
      </c>
      <c r="AK112" t="s">
        <v>70</v>
      </c>
      <c r="AL112" t="s">
        <v>70</v>
      </c>
      <c r="AM112" s="4">
        <v>2.46</v>
      </c>
      <c r="AN112" s="4" t="s">
        <v>71</v>
      </c>
      <c r="AO112" s="4" t="s">
        <v>72</v>
      </c>
      <c r="AP112" s="4" t="s">
        <v>386</v>
      </c>
      <c r="AQ112" s="4" t="s">
        <v>137</v>
      </c>
      <c r="AR112" s="4" t="s">
        <v>535</v>
      </c>
      <c r="AT112" s="4" t="e">
        <f t="shared" si="2"/>
        <v>#VALUE!</v>
      </c>
      <c r="AU112" s="6" t="s">
        <v>70</v>
      </c>
      <c r="AV112" s="4" t="s">
        <v>334</v>
      </c>
      <c r="AW112" s="4" t="s">
        <v>105</v>
      </c>
      <c r="AX112" s="4" t="s">
        <v>78</v>
      </c>
      <c r="AY112" s="4" t="s">
        <v>70</v>
      </c>
      <c r="BA112" s="4" t="s">
        <v>71</v>
      </c>
      <c r="BB112" s="4">
        <v>14</v>
      </c>
      <c r="BC112" s="4" t="s">
        <v>539</v>
      </c>
      <c r="BD112" s="4" t="s">
        <v>164</v>
      </c>
      <c r="BE112" s="4" t="s">
        <v>540</v>
      </c>
      <c r="BF112" s="6">
        <v>1.02</v>
      </c>
      <c r="BG112" s="4">
        <v>79</v>
      </c>
      <c r="BH112" s="6">
        <v>80.739999999999995</v>
      </c>
      <c r="BI112" s="4" t="s">
        <v>81</v>
      </c>
      <c r="BJ112" s="4" t="s">
        <v>82</v>
      </c>
      <c r="BK112" s="4" t="s">
        <v>78</v>
      </c>
      <c r="BL112" s="4">
        <v>0.75</v>
      </c>
      <c r="BM112" s="6">
        <v>10.5</v>
      </c>
    </row>
    <row r="113" spans="1:177" x14ac:dyDescent="0.25">
      <c r="A113" t="s">
        <v>516</v>
      </c>
      <c r="C113" s="4" t="s">
        <v>541</v>
      </c>
      <c r="D113" s="4" t="s">
        <v>542</v>
      </c>
      <c r="F113" s="4">
        <v>2800</v>
      </c>
      <c r="H113" s="4" t="s">
        <v>69</v>
      </c>
      <c r="I113" s="4">
        <v>4.71</v>
      </c>
      <c r="J113" s="6">
        <v>58.81</v>
      </c>
      <c r="L113" s="6">
        <v>277.02</v>
      </c>
      <c r="W113" s="4">
        <v>2</v>
      </c>
      <c r="Y113" s="6">
        <v>2.6</v>
      </c>
      <c r="AH113" t="s">
        <v>70</v>
      </c>
      <c r="AI113" s="6" t="s">
        <v>70</v>
      </c>
      <c r="AK113" t="s">
        <v>70</v>
      </c>
      <c r="AL113" t="s">
        <v>70</v>
      </c>
      <c r="AM113" s="4">
        <v>2.46</v>
      </c>
      <c r="AN113" s="4" t="s">
        <v>71</v>
      </c>
      <c r="AO113" s="4" t="s">
        <v>72</v>
      </c>
      <c r="AP113" s="4" t="s">
        <v>386</v>
      </c>
      <c r="AQ113" s="4" t="s">
        <v>164</v>
      </c>
      <c r="AR113" s="4" t="s">
        <v>333</v>
      </c>
      <c r="AT113" s="4" t="e">
        <f t="shared" si="2"/>
        <v>#VALUE!</v>
      </c>
      <c r="AU113" s="6" t="s">
        <v>70</v>
      </c>
      <c r="AV113" s="4" t="s">
        <v>334</v>
      </c>
      <c r="AW113" s="4" t="s">
        <v>105</v>
      </c>
      <c r="AX113" s="4" t="s">
        <v>78</v>
      </c>
      <c r="AY113" s="4" t="s">
        <v>70</v>
      </c>
      <c r="BA113" s="4" t="s">
        <v>71</v>
      </c>
      <c r="BB113" s="4">
        <v>10</v>
      </c>
      <c r="BC113" s="4" t="s">
        <v>543</v>
      </c>
      <c r="BD113" s="4" t="s">
        <v>164</v>
      </c>
      <c r="BE113" s="4" t="s">
        <v>544</v>
      </c>
      <c r="BF113" s="6">
        <v>1.02</v>
      </c>
      <c r="BG113" s="4">
        <v>85</v>
      </c>
      <c r="BH113" s="6">
        <v>86.7</v>
      </c>
      <c r="BI113" s="4" t="s">
        <v>81</v>
      </c>
      <c r="BJ113" s="4" t="s">
        <v>82</v>
      </c>
      <c r="BK113" s="4" t="s">
        <v>545</v>
      </c>
      <c r="BL113" s="4">
        <v>2</v>
      </c>
      <c r="BM113" s="6">
        <v>20</v>
      </c>
    </row>
    <row r="114" spans="1:177" x14ac:dyDescent="0.25">
      <c r="A114" t="s">
        <v>516</v>
      </c>
      <c r="C114" s="4" t="s">
        <v>546</v>
      </c>
      <c r="D114" s="4" t="s">
        <v>547</v>
      </c>
      <c r="F114" s="4">
        <v>2800</v>
      </c>
      <c r="H114" s="4" t="s">
        <v>69</v>
      </c>
      <c r="I114" s="4">
        <v>4.13</v>
      </c>
      <c r="J114" s="6">
        <v>58.81</v>
      </c>
      <c r="L114" s="6">
        <v>242.9</v>
      </c>
      <c r="W114" s="4">
        <v>2</v>
      </c>
      <c r="Y114" s="6">
        <v>1.19</v>
      </c>
      <c r="AH114" t="s">
        <v>70</v>
      </c>
      <c r="AI114" s="6" t="s">
        <v>70</v>
      </c>
      <c r="AK114" t="s">
        <v>70</v>
      </c>
      <c r="AL114" t="s">
        <v>70</v>
      </c>
      <c r="AM114" s="4">
        <v>1.96</v>
      </c>
      <c r="AN114" s="4" t="s">
        <v>71</v>
      </c>
      <c r="AO114" s="4" t="s">
        <v>72</v>
      </c>
      <c r="AP114" s="4" t="s">
        <v>386</v>
      </c>
      <c r="AQ114" s="4" t="s">
        <v>164</v>
      </c>
      <c r="AR114" s="4" t="s">
        <v>333</v>
      </c>
      <c r="AT114" s="4" t="e">
        <f t="shared" si="2"/>
        <v>#VALUE!</v>
      </c>
      <c r="AU114" s="6" t="s">
        <v>70</v>
      </c>
      <c r="AV114" s="4" t="s">
        <v>334</v>
      </c>
      <c r="AW114" s="4" t="s">
        <v>105</v>
      </c>
      <c r="AX114" s="4" t="s">
        <v>78</v>
      </c>
      <c r="AY114" s="4" t="s">
        <v>70</v>
      </c>
      <c r="BA114" s="4" t="s">
        <v>71</v>
      </c>
      <c r="BB114" s="4">
        <v>10</v>
      </c>
      <c r="BC114" s="4" t="s">
        <v>548</v>
      </c>
      <c r="BD114" s="4" t="s">
        <v>164</v>
      </c>
      <c r="BE114" s="4" t="s">
        <v>549</v>
      </c>
      <c r="BF114" s="6">
        <v>0.5</v>
      </c>
      <c r="BG114" s="4">
        <v>79</v>
      </c>
      <c r="BH114" s="6">
        <v>39.5</v>
      </c>
      <c r="BI114" s="4" t="s">
        <v>81</v>
      </c>
      <c r="BJ114" s="4" t="s">
        <v>82</v>
      </c>
      <c r="BK114" s="4" t="s">
        <v>550</v>
      </c>
      <c r="BL114" s="4">
        <v>0.8</v>
      </c>
      <c r="BM114" s="6">
        <v>8</v>
      </c>
    </row>
    <row r="115" spans="1:177" x14ac:dyDescent="0.25">
      <c r="A115" t="s">
        <v>516</v>
      </c>
      <c r="C115" s="4" t="s">
        <v>551</v>
      </c>
      <c r="D115" s="4" t="s">
        <v>552</v>
      </c>
      <c r="F115" s="4">
        <v>2800</v>
      </c>
      <c r="H115" s="4" t="s">
        <v>69</v>
      </c>
      <c r="I115" s="4">
        <v>4.5</v>
      </c>
      <c r="J115" s="6">
        <v>58.81</v>
      </c>
      <c r="L115" s="6">
        <v>264.66000000000003</v>
      </c>
      <c r="W115" s="4">
        <v>2</v>
      </c>
      <c r="Y115" s="6">
        <v>1.28</v>
      </c>
      <c r="AH115" t="s">
        <v>70</v>
      </c>
      <c r="AI115" s="6" t="s">
        <v>70</v>
      </c>
      <c r="AK115" t="s">
        <v>70</v>
      </c>
      <c r="AL115" t="s">
        <v>70</v>
      </c>
      <c r="AM115" s="4">
        <v>2</v>
      </c>
      <c r="AN115" s="4" t="s">
        <v>71</v>
      </c>
      <c r="AO115" s="4" t="s">
        <v>72</v>
      </c>
      <c r="AP115" s="4" t="s">
        <v>386</v>
      </c>
      <c r="AQ115" s="4" t="s">
        <v>164</v>
      </c>
      <c r="AR115" s="4" t="s">
        <v>333</v>
      </c>
      <c r="AT115" s="4" t="e">
        <f t="shared" si="2"/>
        <v>#VALUE!</v>
      </c>
      <c r="AU115" s="6" t="s">
        <v>70</v>
      </c>
      <c r="AV115" s="4" t="s">
        <v>334</v>
      </c>
      <c r="AW115" s="4" t="s">
        <v>105</v>
      </c>
      <c r="AX115" s="4" t="s">
        <v>78</v>
      </c>
      <c r="AY115" s="4" t="s">
        <v>70</v>
      </c>
      <c r="BA115" s="4" t="s">
        <v>71</v>
      </c>
      <c r="BB115" s="4">
        <v>12</v>
      </c>
      <c r="BC115" s="4" t="s">
        <v>327</v>
      </c>
      <c r="BD115" s="4" t="s">
        <v>164</v>
      </c>
      <c r="BE115" s="4" t="s">
        <v>549</v>
      </c>
      <c r="BF115" s="6">
        <v>0.54</v>
      </c>
      <c r="BG115" s="4">
        <v>79</v>
      </c>
      <c r="BH115" s="6">
        <v>42.66</v>
      </c>
      <c r="BI115" s="4" t="s">
        <v>81</v>
      </c>
      <c r="BJ115" s="4" t="s">
        <v>82</v>
      </c>
      <c r="BK115" s="4" t="s">
        <v>550</v>
      </c>
      <c r="BL115" s="4">
        <v>0.8</v>
      </c>
      <c r="BM115" s="6">
        <v>9.6</v>
      </c>
    </row>
    <row r="116" spans="1:177" x14ac:dyDescent="0.25">
      <c r="A116" t="s">
        <v>516</v>
      </c>
      <c r="C116" s="4" t="s">
        <v>553</v>
      </c>
      <c r="D116" s="4" t="s">
        <v>554</v>
      </c>
      <c r="F116" s="4">
        <v>2800</v>
      </c>
      <c r="H116" s="4" t="s">
        <v>69</v>
      </c>
      <c r="I116" s="4">
        <v>4</v>
      </c>
      <c r="J116" s="6">
        <v>58.81</v>
      </c>
      <c r="L116" s="6">
        <v>235.26</v>
      </c>
      <c r="W116" s="4">
        <v>2</v>
      </c>
      <c r="Y116" s="6">
        <v>2.42</v>
      </c>
      <c r="AH116" t="s">
        <v>70</v>
      </c>
      <c r="AI116" s="6" t="s">
        <v>70</v>
      </c>
      <c r="AK116" t="s">
        <v>70</v>
      </c>
      <c r="AL116" t="s">
        <v>70</v>
      </c>
      <c r="AM116" s="4">
        <v>2.46</v>
      </c>
      <c r="AN116" s="4" t="s">
        <v>71</v>
      </c>
      <c r="AO116" s="4" t="s">
        <v>72</v>
      </c>
      <c r="AP116" s="4" t="s">
        <v>386</v>
      </c>
      <c r="AQ116" s="4" t="s">
        <v>164</v>
      </c>
      <c r="AR116" s="4" t="s">
        <v>333</v>
      </c>
      <c r="AT116" s="4" t="e">
        <f t="shared" si="2"/>
        <v>#VALUE!</v>
      </c>
      <c r="AU116" s="6" t="s">
        <v>70</v>
      </c>
      <c r="AV116" s="4" t="s">
        <v>334</v>
      </c>
      <c r="AW116" s="4" t="s">
        <v>105</v>
      </c>
      <c r="AX116" s="4" t="s">
        <v>78</v>
      </c>
      <c r="AY116" s="4" t="s">
        <v>70</v>
      </c>
      <c r="BA116" s="4" t="s">
        <v>71</v>
      </c>
      <c r="BB116" s="4">
        <v>14</v>
      </c>
      <c r="BC116" s="4" t="s">
        <v>539</v>
      </c>
      <c r="BD116" s="4" t="s">
        <v>164</v>
      </c>
      <c r="BE116" s="4" t="s">
        <v>540</v>
      </c>
      <c r="BF116" s="6">
        <v>1.02</v>
      </c>
      <c r="BG116" s="4">
        <v>79</v>
      </c>
      <c r="BH116" s="6">
        <v>80.739999999999995</v>
      </c>
      <c r="BI116" s="4" t="s">
        <v>81</v>
      </c>
      <c r="BJ116" s="4" t="s">
        <v>82</v>
      </c>
      <c r="BK116" s="4" t="s">
        <v>78</v>
      </c>
      <c r="BL116" s="4">
        <v>0.75</v>
      </c>
      <c r="BM116" s="6">
        <v>10.5</v>
      </c>
    </row>
    <row r="117" spans="1:177" x14ac:dyDescent="0.25">
      <c r="A117" t="s">
        <v>516</v>
      </c>
      <c r="C117" s="4" t="s">
        <v>555</v>
      </c>
      <c r="D117" s="4" t="s">
        <v>556</v>
      </c>
      <c r="F117" s="4">
        <v>2800</v>
      </c>
      <c r="H117" s="4" t="s">
        <v>69</v>
      </c>
      <c r="I117" s="4">
        <v>4.51</v>
      </c>
      <c r="J117" s="6">
        <v>58.81</v>
      </c>
      <c r="L117" s="6">
        <v>265.25</v>
      </c>
      <c r="W117" s="4">
        <v>2</v>
      </c>
      <c r="Y117" s="6">
        <v>1.67</v>
      </c>
      <c r="AH117" t="s">
        <v>70</v>
      </c>
      <c r="AI117" s="6" t="s">
        <v>70</v>
      </c>
      <c r="AK117" t="s">
        <v>70</v>
      </c>
      <c r="AL117" t="s">
        <v>70</v>
      </c>
      <c r="AM117" s="4">
        <v>1.96</v>
      </c>
      <c r="AN117" s="4" t="s">
        <v>71</v>
      </c>
      <c r="AO117" s="4" t="s">
        <v>72</v>
      </c>
      <c r="AP117" s="4" t="s">
        <v>386</v>
      </c>
      <c r="AQ117" s="4" t="s">
        <v>164</v>
      </c>
      <c r="AR117" s="4" t="s">
        <v>333</v>
      </c>
      <c r="AT117" s="4" t="e">
        <f t="shared" si="2"/>
        <v>#VALUE!</v>
      </c>
      <c r="AU117" s="6" t="s">
        <v>70</v>
      </c>
      <c r="AV117" s="4" t="s">
        <v>334</v>
      </c>
      <c r="AW117" s="4" t="s">
        <v>105</v>
      </c>
      <c r="AX117" s="4" t="s">
        <v>78</v>
      </c>
      <c r="AY117" s="4" t="s">
        <v>70</v>
      </c>
      <c r="BA117" s="4" t="s">
        <v>71</v>
      </c>
      <c r="BB117" s="4">
        <v>16</v>
      </c>
      <c r="BC117" s="4" t="s">
        <v>450</v>
      </c>
      <c r="BD117" s="4" t="s">
        <v>164</v>
      </c>
      <c r="BE117" s="4" t="s">
        <v>367</v>
      </c>
      <c r="BF117" s="6">
        <v>7.0000000000000007E-2</v>
      </c>
      <c r="BG117" s="4">
        <v>198</v>
      </c>
      <c r="BH117" s="6">
        <v>13.78</v>
      </c>
      <c r="BI117" s="4" t="s">
        <v>81</v>
      </c>
      <c r="BJ117" s="4" t="s">
        <v>82</v>
      </c>
      <c r="BK117" s="4" t="s">
        <v>557</v>
      </c>
      <c r="BL117" s="4">
        <v>0.5</v>
      </c>
      <c r="BM117" s="6">
        <v>8</v>
      </c>
      <c r="BO117" s="4" t="s">
        <v>71</v>
      </c>
      <c r="BP117" s="4">
        <v>8</v>
      </c>
      <c r="BQ117" s="4" t="s">
        <v>193</v>
      </c>
      <c r="BR117" s="4" t="s">
        <v>164</v>
      </c>
      <c r="BS117" s="4" t="s">
        <v>415</v>
      </c>
      <c r="BT117" s="6">
        <v>0.05</v>
      </c>
      <c r="BU117" s="4">
        <v>145</v>
      </c>
      <c r="BV117" s="6">
        <v>8.41</v>
      </c>
      <c r="BW117" s="4" t="s">
        <v>81</v>
      </c>
      <c r="BX117" s="4" t="s">
        <v>82</v>
      </c>
      <c r="BY117" s="4" t="s">
        <v>557</v>
      </c>
      <c r="BZ117" s="4">
        <v>0.5</v>
      </c>
      <c r="CA117" s="6">
        <v>4</v>
      </c>
      <c r="CC117" s="4" t="s">
        <v>71</v>
      </c>
      <c r="CD117" s="4">
        <v>24</v>
      </c>
      <c r="CE117" s="4" t="s">
        <v>328</v>
      </c>
      <c r="CF117" s="4" t="s">
        <v>164</v>
      </c>
      <c r="CG117" s="4" t="s">
        <v>486</v>
      </c>
      <c r="CH117" s="6">
        <v>0.38</v>
      </c>
      <c r="CI117" s="4">
        <v>88</v>
      </c>
      <c r="CJ117" s="6">
        <v>33.44</v>
      </c>
      <c r="CK117" s="4" t="s">
        <v>81</v>
      </c>
      <c r="CL117" s="4" t="s">
        <v>82</v>
      </c>
      <c r="CM117" s="4" t="s">
        <v>557</v>
      </c>
      <c r="CN117" s="4">
        <v>0.5</v>
      </c>
      <c r="CO117" s="6">
        <v>12</v>
      </c>
    </row>
    <row r="118" spans="1:177" x14ac:dyDescent="0.25">
      <c r="A118" t="s">
        <v>516</v>
      </c>
      <c r="C118" s="4" t="s">
        <v>558</v>
      </c>
      <c r="D118" s="4" t="s">
        <v>559</v>
      </c>
      <c r="F118" s="4">
        <v>2800</v>
      </c>
      <c r="H118" s="4" t="s">
        <v>69</v>
      </c>
      <c r="I118" s="4">
        <v>3.75</v>
      </c>
      <c r="J118" s="6">
        <v>58.81</v>
      </c>
      <c r="L118" s="6">
        <v>220.55</v>
      </c>
      <c r="W118" s="4">
        <v>2</v>
      </c>
      <c r="Y118" s="6">
        <v>1.01</v>
      </c>
      <c r="AH118" t="s">
        <v>70</v>
      </c>
      <c r="AI118" s="6" t="s">
        <v>70</v>
      </c>
      <c r="AK118" t="s">
        <v>70</v>
      </c>
      <c r="AL118" t="s">
        <v>70</v>
      </c>
      <c r="AM118" s="4">
        <v>1.8</v>
      </c>
      <c r="AN118" s="4" t="s">
        <v>71</v>
      </c>
      <c r="AO118" s="4" t="s">
        <v>72</v>
      </c>
      <c r="AP118" s="4" t="s">
        <v>386</v>
      </c>
      <c r="AQ118" s="4" t="s">
        <v>137</v>
      </c>
      <c r="AR118" s="4" t="s">
        <v>535</v>
      </c>
      <c r="AT118" s="4" t="e">
        <f t="shared" si="2"/>
        <v>#VALUE!</v>
      </c>
      <c r="AU118" s="6" t="s">
        <v>70</v>
      </c>
      <c r="AV118" s="4" t="s">
        <v>334</v>
      </c>
      <c r="AW118" s="4" t="s">
        <v>105</v>
      </c>
      <c r="AX118" s="4" t="s">
        <v>78</v>
      </c>
      <c r="AY118" s="4" t="s">
        <v>70</v>
      </c>
      <c r="BA118" s="4" t="s">
        <v>71</v>
      </c>
      <c r="BB118" s="4">
        <v>6</v>
      </c>
      <c r="BC118" s="4" t="s">
        <v>450</v>
      </c>
      <c r="BD118" s="4" t="s">
        <v>164</v>
      </c>
      <c r="BE118" s="4" t="s">
        <v>367</v>
      </c>
      <c r="BF118" s="6">
        <v>0.01</v>
      </c>
      <c r="BG118" s="4">
        <v>198</v>
      </c>
      <c r="BH118" s="6">
        <v>3.68</v>
      </c>
      <c r="BI118" s="4" t="s">
        <v>81</v>
      </c>
      <c r="BJ118" s="4" t="s">
        <v>82</v>
      </c>
      <c r="BK118" s="4" t="s">
        <v>557</v>
      </c>
      <c r="BL118" s="4">
        <v>0.5</v>
      </c>
      <c r="BM118" s="6">
        <v>3</v>
      </c>
      <c r="BO118" s="4" t="s">
        <v>71</v>
      </c>
      <c r="BP118" s="4">
        <v>12</v>
      </c>
      <c r="BQ118" s="4" t="s">
        <v>79</v>
      </c>
      <c r="BR118" s="4" t="s">
        <v>164</v>
      </c>
      <c r="BS118" s="4" t="s">
        <v>382</v>
      </c>
      <c r="BT118" s="6">
        <v>0.11</v>
      </c>
      <c r="BU118" s="4">
        <v>120</v>
      </c>
      <c r="BV118" s="6">
        <v>13.92</v>
      </c>
      <c r="BW118" s="4" t="s">
        <v>81</v>
      </c>
      <c r="BX118" s="4" t="s">
        <v>82</v>
      </c>
      <c r="BY118" s="4" t="s">
        <v>557</v>
      </c>
      <c r="BZ118" s="4">
        <v>0.5</v>
      </c>
      <c r="CA118" s="6">
        <v>6</v>
      </c>
      <c r="CC118" s="4" t="s">
        <v>71</v>
      </c>
      <c r="CD118" s="4">
        <v>8</v>
      </c>
      <c r="CE118" s="4" t="s">
        <v>286</v>
      </c>
      <c r="CF118" s="4" t="s">
        <v>164</v>
      </c>
      <c r="CG118" s="4" t="s">
        <v>560</v>
      </c>
      <c r="CH118" s="6">
        <v>0.2</v>
      </c>
      <c r="CI118" s="4">
        <v>79</v>
      </c>
      <c r="CJ118" s="6">
        <v>15.96</v>
      </c>
      <c r="CK118" s="4" t="s">
        <v>81</v>
      </c>
      <c r="CL118" s="4" t="s">
        <v>82</v>
      </c>
      <c r="CM118" s="4" t="s">
        <v>557</v>
      </c>
      <c r="CN118" s="4">
        <v>0.5</v>
      </c>
      <c r="CO118" s="6">
        <v>4</v>
      </c>
    </row>
    <row r="119" spans="1:177" x14ac:dyDescent="0.25">
      <c r="A119" t="s">
        <v>516</v>
      </c>
      <c r="C119" s="4" t="s">
        <v>561</v>
      </c>
      <c r="D119" s="4" t="s">
        <v>562</v>
      </c>
      <c r="F119" s="4">
        <v>2800</v>
      </c>
      <c r="H119" s="4" t="s">
        <v>69</v>
      </c>
      <c r="I119" s="4">
        <v>4.72</v>
      </c>
      <c r="J119" s="6">
        <v>58.81</v>
      </c>
      <c r="L119" s="6">
        <v>277.60000000000002</v>
      </c>
      <c r="W119" s="4">
        <v>2</v>
      </c>
      <c r="Y119" s="6">
        <v>2.4700000000000002</v>
      </c>
      <c r="AH119" t="s">
        <v>70</v>
      </c>
      <c r="AI119" s="6" t="s">
        <v>70</v>
      </c>
      <c r="AK119" t="s">
        <v>70</v>
      </c>
      <c r="AL119" t="s">
        <v>70</v>
      </c>
      <c r="AM119" s="4">
        <v>2.5</v>
      </c>
      <c r="AN119" s="4" t="s">
        <v>71</v>
      </c>
      <c r="AO119" s="4" t="s">
        <v>72</v>
      </c>
      <c r="AP119" s="4" t="s">
        <v>386</v>
      </c>
      <c r="AQ119" s="4" t="s">
        <v>164</v>
      </c>
      <c r="AR119" s="4" t="s">
        <v>333</v>
      </c>
      <c r="AT119" s="4" t="e">
        <f t="shared" si="2"/>
        <v>#VALUE!</v>
      </c>
      <c r="AU119" s="6" t="s">
        <v>70</v>
      </c>
      <c r="AV119" s="4" t="s">
        <v>334</v>
      </c>
      <c r="AW119" s="4" t="s">
        <v>105</v>
      </c>
      <c r="AX119" s="4" t="s">
        <v>78</v>
      </c>
      <c r="AY119" s="4" t="s">
        <v>70</v>
      </c>
      <c r="BA119" s="4" t="s">
        <v>71</v>
      </c>
      <c r="BB119" s="4">
        <v>14</v>
      </c>
      <c r="BC119" s="4" t="s">
        <v>503</v>
      </c>
      <c r="BD119" s="4" t="s">
        <v>164</v>
      </c>
      <c r="BE119" s="4" t="s">
        <v>504</v>
      </c>
      <c r="BF119" s="6">
        <v>1.04</v>
      </c>
      <c r="BG119" s="4">
        <v>79</v>
      </c>
      <c r="BH119" s="6">
        <v>82.32</v>
      </c>
      <c r="BI119" s="4" t="s">
        <v>81</v>
      </c>
      <c r="BJ119" s="4" t="s">
        <v>82</v>
      </c>
      <c r="BK119" s="4" t="s">
        <v>545</v>
      </c>
      <c r="BL119" s="4">
        <v>0.75</v>
      </c>
      <c r="BM119" s="6">
        <v>10.5</v>
      </c>
    </row>
    <row r="120" spans="1:177" x14ac:dyDescent="0.25">
      <c r="A120" t="s">
        <v>516</v>
      </c>
      <c r="C120" s="4" t="s">
        <v>563</v>
      </c>
      <c r="D120" s="4" t="s">
        <v>564</v>
      </c>
      <c r="F120" s="4">
        <v>2800</v>
      </c>
      <c r="H120" s="4" t="s">
        <v>69</v>
      </c>
      <c r="I120" s="4">
        <v>3.41</v>
      </c>
      <c r="J120" s="6">
        <v>58.81</v>
      </c>
      <c r="L120" s="6">
        <v>200.56</v>
      </c>
      <c r="W120" s="4">
        <v>2</v>
      </c>
      <c r="Y120" s="6">
        <v>1.78</v>
      </c>
      <c r="AH120" t="s">
        <v>70</v>
      </c>
      <c r="AI120" s="6" t="s">
        <v>70</v>
      </c>
      <c r="AK120" t="s">
        <v>70</v>
      </c>
      <c r="AL120" t="s">
        <v>70</v>
      </c>
      <c r="AM120" s="4">
        <v>1.96</v>
      </c>
      <c r="AN120" s="4" t="s">
        <v>71</v>
      </c>
      <c r="AO120" s="4" t="s">
        <v>72</v>
      </c>
      <c r="AP120" s="4" t="s">
        <v>386</v>
      </c>
      <c r="AQ120" s="4" t="s">
        <v>164</v>
      </c>
      <c r="AR120" s="4" t="s">
        <v>333</v>
      </c>
      <c r="AT120" s="4" t="e">
        <f t="shared" si="2"/>
        <v>#VALUE!</v>
      </c>
      <c r="AU120" s="6" t="s">
        <v>70</v>
      </c>
      <c r="AV120" s="4" t="s">
        <v>334</v>
      </c>
      <c r="AW120" s="4" t="s">
        <v>105</v>
      </c>
      <c r="AX120" s="4" t="s">
        <v>78</v>
      </c>
      <c r="AY120" s="4" t="s">
        <v>70</v>
      </c>
      <c r="BA120" s="4" t="s">
        <v>71</v>
      </c>
      <c r="BB120" s="4">
        <v>24</v>
      </c>
      <c r="BC120" s="4" t="s">
        <v>176</v>
      </c>
      <c r="BD120" s="4" t="s">
        <v>164</v>
      </c>
      <c r="BE120" s="4" t="s">
        <v>565</v>
      </c>
      <c r="BF120" s="6">
        <v>0.14000000000000001</v>
      </c>
      <c r="BG120" s="4">
        <v>184</v>
      </c>
      <c r="BH120" s="6">
        <v>26.13</v>
      </c>
      <c r="BI120" s="4" t="s">
        <v>81</v>
      </c>
      <c r="BJ120" s="4" t="s">
        <v>82</v>
      </c>
      <c r="BK120" s="4" t="s">
        <v>557</v>
      </c>
      <c r="BL120" s="4">
        <v>0.5</v>
      </c>
      <c r="BM120" s="6">
        <v>12</v>
      </c>
      <c r="BO120" s="4" t="s">
        <v>71</v>
      </c>
      <c r="BP120" s="4">
        <v>20</v>
      </c>
      <c r="BQ120" s="4" t="s">
        <v>265</v>
      </c>
      <c r="BR120" s="4" t="s">
        <v>164</v>
      </c>
      <c r="BS120" s="4" t="s">
        <v>383</v>
      </c>
      <c r="BT120" s="6">
        <v>0.23</v>
      </c>
      <c r="BU120" s="4">
        <v>94</v>
      </c>
      <c r="BV120" s="6">
        <v>21.62</v>
      </c>
      <c r="BW120" s="4" t="s">
        <v>81</v>
      </c>
      <c r="BX120" s="4" t="s">
        <v>82</v>
      </c>
      <c r="BY120" s="4" t="s">
        <v>557</v>
      </c>
      <c r="BZ120" s="4">
        <v>0.5</v>
      </c>
      <c r="CA120" s="6">
        <v>10</v>
      </c>
      <c r="CC120" s="4" t="s">
        <v>71</v>
      </c>
      <c r="CD120" s="4">
        <v>10</v>
      </c>
      <c r="CE120" s="4" t="s">
        <v>181</v>
      </c>
      <c r="CF120" s="4" t="s">
        <v>164</v>
      </c>
      <c r="CG120" s="4" t="s">
        <v>200</v>
      </c>
      <c r="CH120" s="6">
        <v>0.13</v>
      </c>
      <c r="CI120" s="4">
        <v>88</v>
      </c>
      <c r="CJ120" s="6">
        <v>11.44</v>
      </c>
      <c r="CK120" s="4" t="s">
        <v>81</v>
      </c>
      <c r="CL120" s="4" t="s">
        <v>82</v>
      </c>
      <c r="CM120" s="4" t="s">
        <v>557</v>
      </c>
      <c r="CN120" s="4">
        <v>0.5</v>
      </c>
      <c r="CO120" s="6">
        <v>5</v>
      </c>
    </row>
    <row r="121" spans="1:177" x14ac:dyDescent="0.25">
      <c r="A121" t="s">
        <v>566</v>
      </c>
      <c r="C121" s="4" t="s">
        <v>567</v>
      </c>
      <c r="D121" s="4" t="s">
        <v>568</v>
      </c>
      <c r="F121" s="4">
        <v>2800</v>
      </c>
      <c r="H121" s="4" t="s">
        <v>69</v>
      </c>
      <c r="I121" s="4">
        <v>2.86</v>
      </c>
      <c r="J121" s="6">
        <v>58.81</v>
      </c>
      <c r="L121" s="6">
        <v>168.21</v>
      </c>
      <c r="W121" s="4">
        <v>2</v>
      </c>
      <c r="Y121" s="6">
        <v>1.38</v>
      </c>
      <c r="AH121" t="s">
        <v>70</v>
      </c>
      <c r="AI121" s="6" t="s">
        <v>70</v>
      </c>
      <c r="AK121" t="s">
        <v>70</v>
      </c>
      <c r="AL121" t="s">
        <v>70</v>
      </c>
      <c r="AM121" s="4">
        <v>2</v>
      </c>
      <c r="AN121" s="4" t="s">
        <v>71</v>
      </c>
      <c r="AO121" s="4" t="s">
        <v>72</v>
      </c>
      <c r="AP121" s="4" t="s">
        <v>386</v>
      </c>
      <c r="AQ121" s="4" t="s">
        <v>164</v>
      </c>
      <c r="AR121" s="4" t="s">
        <v>333</v>
      </c>
      <c r="AT121" s="4" t="e">
        <f t="shared" si="2"/>
        <v>#VALUE!</v>
      </c>
      <c r="AU121" s="6" t="s">
        <v>70</v>
      </c>
      <c r="AX121" s="4" t="s">
        <v>78</v>
      </c>
      <c r="AY121" s="4" t="s">
        <v>70</v>
      </c>
      <c r="BA121" s="4" t="s">
        <v>71</v>
      </c>
      <c r="BB121" s="4">
        <v>2</v>
      </c>
      <c r="BC121" s="4" t="s">
        <v>193</v>
      </c>
      <c r="BD121" s="4" t="s">
        <v>164</v>
      </c>
      <c r="BE121" s="4" t="s">
        <v>415</v>
      </c>
      <c r="BF121" s="6">
        <v>0.02</v>
      </c>
      <c r="BG121" s="4">
        <v>145</v>
      </c>
      <c r="BH121" s="6">
        <v>3.19</v>
      </c>
      <c r="BI121" s="4" t="s">
        <v>81</v>
      </c>
      <c r="BJ121" s="4" t="s">
        <v>82</v>
      </c>
      <c r="BK121" s="4" t="s">
        <v>78</v>
      </c>
      <c r="BL121" s="4">
        <v>0.5</v>
      </c>
      <c r="BM121" s="6">
        <v>1</v>
      </c>
      <c r="BO121" s="4" t="s">
        <v>71</v>
      </c>
      <c r="BP121" s="4">
        <v>2</v>
      </c>
      <c r="BQ121" s="4" t="s">
        <v>265</v>
      </c>
      <c r="BR121" s="4" t="s">
        <v>164</v>
      </c>
      <c r="BS121" s="4" t="s">
        <v>383</v>
      </c>
      <c r="BT121" s="6">
        <v>0.03</v>
      </c>
      <c r="BU121" s="4">
        <v>94</v>
      </c>
      <c r="BV121" s="6">
        <v>3.01</v>
      </c>
      <c r="BW121" s="4" t="s">
        <v>81</v>
      </c>
      <c r="BX121" s="4" t="s">
        <v>82</v>
      </c>
      <c r="BY121" s="4" t="s">
        <v>78</v>
      </c>
      <c r="BZ121" s="4">
        <v>0.5</v>
      </c>
      <c r="CA121" s="6">
        <v>1</v>
      </c>
      <c r="CC121" s="4" t="s">
        <v>71</v>
      </c>
      <c r="CD121" s="4">
        <v>2</v>
      </c>
      <c r="CE121" s="4" t="s">
        <v>328</v>
      </c>
      <c r="CF121" s="4" t="s">
        <v>164</v>
      </c>
      <c r="CG121" s="4" t="s">
        <v>486</v>
      </c>
      <c r="CH121" s="6">
        <v>0.04</v>
      </c>
      <c r="CI121" s="4">
        <v>88</v>
      </c>
      <c r="CJ121" s="6">
        <v>3.52</v>
      </c>
      <c r="CK121" s="4" t="s">
        <v>81</v>
      </c>
      <c r="CL121" s="4" t="s">
        <v>82</v>
      </c>
      <c r="CM121" s="4" t="s">
        <v>78</v>
      </c>
      <c r="CN121" s="4">
        <v>0.5</v>
      </c>
      <c r="CO121" s="6">
        <v>1</v>
      </c>
      <c r="CQ121" s="4" t="s">
        <v>71</v>
      </c>
      <c r="CR121" s="4">
        <v>2</v>
      </c>
      <c r="CS121" s="4" t="s">
        <v>274</v>
      </c>
      <c r="CT121" s="4" t="s">
        <v>164</v>
      </c>
      <c r="CU121" s="4" t="s">
        <v>569</v>
      </c>
      <c r="CV121" s="6">
        <v>0.04</v>
      </c>
      <c r="CW121" s="4">
        <v>88</v>
      </c>
      <c r="CX121" s="6">
        <v>3.87</v>
      </c>
      <c r="CY121" s="4" t="s">
        <v>81</v>
      </c>
      <c r="CZ121" s="4" t="s">
        <v>82</v>
      </c>
      <c r="DA121" s="4" t="s">
        <v>78</v>
      </c>
      <c r="DB121" s="4">
        <v>0.5</v>
      </c>
      <c r="DC121" s="6">
        <v>1</v>
      </c>
      <c r="DE121" s="4" t="s">
        <v>71</v>
      </c>
      <c r="DF121" s="4">
        <v>2</v>
      </c>
      <c r="DG121" s="4" t="s">
        <v>210</v>
      </c>
      <c r="DH121" s="4" t="s">
        <v>164</v>
      </c>
      <c r="DI121" s="4" t="s">
        <v>523</v>
      </c>
      <c r="DJ121" s="6">
        <v>0.04</v>
      </c>
      <c r="DK121" s="4">
        <v>88</v>
      </c>
      <c r="DL121" s="6">
        <v>3.7</v>
      </c>
      <c r="DM121" s="4" t="s">
        <v>81</v>
      </c>
      <c r="DN121" s="4" t="s">
        <v>82</v>
      </c>
      <c r="DO121" s="4" t="s">
        <v>78</v>
      </c>
      <c r="DP121" s="4">
        <v>0.5</v>
      </c>
      <c r="DQ121" s="6">
        <v>1</v>
      </c>
      <c r="DS121" s="4" t="s">
        <v>71</v>
      </c>
      <c r="DT121" s="4">
        <v>2</v>
      </c>
      <c r="DU121" s="4" t="s">
        <v>270</v>
      </c>
      <c r="DV121" s="4" t="s">
        <v>164</v>
      </c>
      <c r="DW121" s="4" t="s">
        <v>570</v>
      </c>
      <c r="DX121" s="6">
        <v>0.05</v>
      </c>
      <c r="DY121" s="4">
        <v>79</v>
      </c>
      <c r="DZ121" s="6">
        <v>4.42</v>
      </c>
      <c r="EA121" s="4" t="s">
        <v>81</v>
      </c>
      <c r="EB121" s="4" t="s">
        <v>82</v>
      </c>
      <c r="EC121" s="4" t="s">
        <v>78</v>
      </c>
      <c r="ED121" s="4">
        <v>0.5</v>
      </c>
      <c r="EE121" s="6">
        <v>1</v>
      </c>
      <c r="EG121" s="4" t="s">
        <v>71</v>
      </c>
      <c r="EH121" s="4">
        <v>2</v>
      </c>
      <c r="EI121" s="4" t="s">
        <v>222</v>
      </c>
      <c r="EJ121" s="4" t="s">
        <v>164</v>
      </c>
      <c r="EK121" s="4" t="s">
        <v>571</v>
      </c>
      <c r="EL121" s="6">
        <v>7.0000000000000007E-2</v>
      </c>
      <c r="EM121" s="4">
        <v>79</v>
      </c>
      <c r="EN121" s="6">
        <v>6.16</v>
      </c>
      <c r="EO121" s="4" t="s">
        <v>81</v>
      </c>
      <c r="EP121" s="4" t="s">
        <v>82</v>
      </c>
      <c r="EQ121" s="4" t="s">
        <v>78</v>
      </c>
      <c r="ER121" s="4">
        <v>0.5</v>
      </c>
      <c r="ES121" s="6">
        <v>1</v>
      </c>
      <c r="EU121" s="4" t="s">
        <v>71</v>
      </c>
      <c r="EV121" s="4">
        <v>2</v>
      </c>
      <c r="EW121" s="4" t="s">
        <v>261</v>
      </c>
      <c r="EX121" s="4" t="s">
        <v>164</v>
      </c>
      <c r="EY121" s="4" t="s">
        <v>515</v>
      </c>
      <c r="EZ121" s="6">
        <v>0.1</v>
      </c>
      <c r="FA121" s="4">
        <v>79</v>
      </c>
      <c r="FB121" s="6">
        <v>8.2200000000000006</v>
      </c>
      <c r="FC121" s="4" t="s">
        <v>81</v>
      </c>
      <c r="FD121" s="4" t="s">
        <v>82</v>
      </c>
      <c r="FE121" s="4" t="s">
        <v>78</v>
      </c>
      <c r="FF121" s="4">
        <v>0.75</v>
      </c>
      <c r="FG121" s="6">
        <v>1.5</v>
      </c>
      <c r="FI121" s="4" t="s">
        <v>71</v>
      </c>
      <c r="FJ121" s="4">
        <v>2</v>
      </c>
      <c r="FK121" s="4" t="s">
        <v>236</v>
      </c>
      <c r="FL121" s="4" t="s">
        <v>164</v>
      </c>
      <c r="FM121" s="4" t="s">
        <v>495</v>
      </c>
      <c r="FN121" s="6">
        <v>0.12</v>
      </c>
      <c r="FO121" s="4">
        <v>79</v>
      </c>
      <c r="FP121" s="6">
        <v>9.9499999999999993</v>
      </c>
      <c r="FQ121" s="4" t="s">
        <v>81</v>
      </c>
      <c r="FR121" s="4" t="s">
        <v>82</v>
      </c>
      <c r="FS121" s="4" t="s">
        <v>78</v>
      </c>
      <c r="FT121" s="4">
        <v>0.75</v>
      </c>
      <c r="FU121" s="6">
        <v>1.5</v>
      </c>
    </row>
    <row r="122" spans="1:177" x14ac:dyDescent="0.25">
      <c r="A122" t="s">
        <v>566</v>
      </c>
      <c r="C122" s="4" t="s">
        <v>572</v>
      </c>
      <c r="D122" s="4" t="s">
        <v>573</v>
      </c>
      <c r="F122" s="4">
        <v>2800</v>
      </c>
      <c r="H122" s="4" t="s">
        <v>69</v>
      </c>
      <c r="I122" s="4">
        <v>3.2</v>
      </c>
      <c r="J122" s="6">
        <v>58.81</v>
      </c>
      <c r="L122" s="6">
        <v>188.21</v>
      </c>
      <c r="W122" s="4">
        <v>2</v>
      </c>
      <c r="Y122" s="6">
        <v>1.9</v>
      </c>
      <c r="AH122" t="s">
        <v>70</v>
      </c>
      <c r="AI122" s="6" t="s">
        <v>70</v>
      </c>
      <c r="AK122" t="s">
        <v>70</v>
      </c>
      <c r="AL122" t="s">
        <v>70</v>
      </c>
      <c r="AM122" s="4">
        <v>2.2000000000000002</v>
      </c>
      <c r="AN122" s="4" t="s">
        <v>71</v>
      </c>
      <c r="AO122" s="4" t="s">
        <v>72</v>
      </c>
      <c r="AP122" s="4" t="s">
        <v>386</v>
      </c>
      <c r="AQ122" s="4" t="s">
        <v>137</v>
      </c>
      <c r="AR122" s="4" t="s">
        <v>574</v>
      </c>
      <c r="AT122" s="4" t="e">
        <f t="shared" si="2"/>
        <v>#VALUE!</v>
      </c>
      <c r="AU122" s="6" t="s">
        <v>70</v>
      </c>
      <c r="AX122" s="4" t="s">
        <v>78</v>
      </c>
      <c r="AY122" s="4" t="s">
        <v>70</v>
      </c>
      <c r="BA122" s="4" t="s">
        <v>71</v>
      </c>
      <c r="BB122" s="4">
        <v>12</v>
      </c>
      <c r="BC122" s="4" t="s">
        <v>327</v>
      </c>
      <c r="BD122" s="4" t="s">
        <v>164</v>
      </c>
      <c r="BE122" s="4" t="s">
        <v>549</v>
      </c>
      <c r="BF122" s="6">
        <v>0.54</v>
      </c>
      <c r="BG122" s="4">
        <v>79</v>
      </c>
      <c r="BH122" s="6">
        <v>42.66</v>
      </c>
      <c r="BI122" s="4" t="s">
        <v>81</v>
      </c>
      <c r="BJ122" s="4" t="s">
        <v>82</v>
      </c>
      <c r="BK122" s="4" t="s">
        <v>78</v>
      </c>
      <c r="BL122" s="4">
        <v>0.5</v>
      </c>
      <c r="BM122" s="6">
        <v>6</v>
      </c>
      <c r="BO122" s="4" t="s">
        <v>71</v>
      </c>
      <c r="BP122" s="4">
        <v>20</v>
      </c>
      <c r="BQ122" s="4" t="s">
        <v>265</v>
      </c>
      <c r="BR122" s="4" t="s">
        <v>164</v>
      </c>
      <c r="BS122" s="4" t="s">
        <v>383</v>
      </c>
      <c r="BT122" s="6">
        <v>0.22</v>
      </c>
      <c r="BU122" s="4">
        <v>94</v>
      </c>
      <c r="BV122" s="6">
        <v>20.68</v>
      </c>
      <c r="BW122" s="4" t="s">
        <v>81</v>
      </c>
      <c r="BX122" s="4" t="s">
        <v>82</v>
      </c>
      <c r="BY122" s="4" t="s">
        <v>78</v>
      </c>
      <c r="BZ122" s="4">
        <v>0.5</v>
      </c>
      <c r="CA122" s="6">
        <v>10</v>
      </c>
    </row>
    <row r="123" spans="1:177" x14ac:dyDescent="0.25">
      <c r="A123" t="s">
        <v>575</v>
      </c>
      <c r="C123" s="4" t="s">
        <v>576</v>
      </c>
      <c r="D123" s="4" t="s">
        <v>577</v>
      </c>
      <c r="F123" s="4">
        <v>2800</v>
      </c>
      <c r="H123" s="4" t="s">
        <v>69</v>
      </c>
      <c r="I123" s="4">
        <v>4.43</v>
      </c>
      <c r="J123" s="6">
        <v>58.81</v>
      </c>
      <c r="L123" s="6">
        <v>260.55</v>
      </c>
      <c r="W123" s="4">
        <v>2</v>
      </c>
      <c r="Y123" s="6">
        <v>3.09</v>
      </c>
      <c r="AH123" t="s">
        <v>70</v>
      </c>
      <c r="AI123" s="6" t="s">
        <v>70</v>
      </c>
      <c r="AK123" t="s">
        <v>70</v>
      </c>
      <c r="AL123" t="s">
        <v>70</v>
      </c>
      <c r="AM123" s="4">
        <v>2.5</v>
      </c>
      <c r="AN123" s="4" t="s">
        <v>71</v>
      </c>
      <c r="AO123" s="4" t="s">
        <v>72</v>
      </c>
      <c r="AP123" s="4" t="s">
        <v>386</v>
      </c>
      <c r="AQ123" s="4" t="s">
        <v>164</v>
      </c>
      <c r="AR123" s="4" t="s">
        <v>333</v>
      </c>
      <c r="AT123" s="4" t="e">
        <f t="shared" si="2"/>
        <v>#VALUE!</v>
      </c>
      <c r="AU123" s="6" t="s">
        <v>70</v>
      </c>
      <c r="AV123" s="4" t="s">
        <v>334</v>
      </c>
      <c r="AW123" s="4" t="s">
        <v>105</v>
      </c>
      <c r="AX123" s="4" t="s">
        <v>78</v>
      </c>
      <c r="AY123" s="4" t="s">
        <v>70</v>
      </c>
      <c r="BA123" s="4" t="s">
        <v>71</v>
      </c>
      <c r="BB123" s="4">
        <v>40</v>
      </c>
      <c r="BC123" s="4" t="s">
        <v>578</v>
      </c>
      <c r="BD123" s="4" t="s">
        <v>164</v>
      </c>
      <c r="BE123" s="4" t="s">
        <v>367</v>
      </c>
      <c r="BF123" s="6">
        <v>0.16</v>
      </c>
      <c r="BG123" s="4">
        <v>198</v>
      </c>
      <c r="BH123" s="6">
        <v>33.26</v>
      </c>
      <c r="BI123" s="4" t="s">
        <v>81</v>
      </c>
      <c r="BJ123" s="4" t="s">
        <v>82</v>
      </c>
      <c r="BK123" s="4" t="s">
        <v>178</v>
      </c>
      <c r="BL123" s="4">
        <v>0.5</v>
      </c>
      <c r="BM123" s="6">
        <v>20</v>
      </c>
      <c r="BO123" s="4" t="s">
        <v>71</v>
      </c>
      <c r="BP123" s="4">
        <v>8</v>
      </c>
      <c r="BQ123" s="4" t="s">
        <v>327</v>
      </c>
      <c r="BR123" s="4" t="s">
        <v>164</v>
      </c>
      <c r="BS123" s="4" t="s">
        <v>549</v>
      </c>
      <c r="BT123" s="6">
        <v>0.37</v>
      </c>
      <c r="BU123" s="4">
        <v>79</v>
      </c>
      <c r="BV123" s="6">
        <v>29.23</v>
      </c>
      <c r="BW123" s="4" t="s">
        <v>81</v>
      </c>
      <c r="BX123" s="4" t="s">
        <v>82</v>
      </c>
      <c r="BY123" s="4" t="s">
        <v>78</v>
      </c>
      <c r="BZ123" s="4">
        <v>0.5</v>
      </c>
      <c r="CA123" s="6">
        <v>4</v>
      </c>
      <c r="CC123" s="4" t="s">
        <v>71</v>
      </c>
      <c r="CD123" s="4">
        <v>4</v>
      </c>
      <c r="CE123" s="4" t="s">
        <v>254</v>
      </c>
      <c r="CF123" s="4" t="s">
        <v>164</v>
      </c>
      <c r="CG123" s="4" t="s">
        <v>579</v>
      </c>
      <c r="CH123" s="6">
        <v>0.23</v>
      </c>
      <c r="CI123" s="4">
        <v>79</v>
      </c>
      <c r="CJ123" s="6">
        <v>18.329999999999998</v>
      </c>
      <c r="CK123" s="4" t="s">
        <v>81</v>
      </c>
      <c r="CL123" s="4" t="s">
        <v>82</v>
      </c>
      <c r="CM123" s="4" t="s">
        <v>78</v>
      </c>
      <c r="CN123" s="4">
        <v>0.75</v>
      </c>
      <c r="CO123" s="6">
        <v>3</v>
      </c>
      <c r="CQ123" s="4" t="s">
        <v>71</v>
      </c>
      <c r="CR123" s="4">
        <v>4</v>
      </c>
      <c r="CS123" s="4" t="s">
        <v>580</v>
      </c>
      <c r="CT123" s="4" t="s">
        <v>164</v>
      </c>
      <c r="CU123" s="4" t="s">
        <v>540</v>
      </c>
      <c r="CV123" s="6">
        <v>0.28000000000000003</v>
      </c>
      <c r="CW123" s="4">
        <v>79</v>
      </c>
      <c r="CX123" s="6">
        <v>22.12</v>
      </c>
      <c r="CY123" s="4" t="s">
        <v>81</v>
      </c>
      <c r="CZ123" s="4" t="s">
        <v>82</v>
      </c>
      <c r="DA123" s="4" t="s">
        <v>78</v>
      </c>
      <c r="DB123" s="4">
        <v>0.75</v>
      </c>
      <c r="DC123" s="6">
        <v>3</v>
      </c>
    </row>
    <row r="124" spans="1:177" x14ac:dyDescent="0.25">
      <c r="A124" t="s">
        <v>575</v>
      </c>
      <c r="C124" s="4" t="s">
        <v>581</v>
      </c>
      <c r="D124" s="4" t="s">
        <v>582</v>
      </c>
      <c r="F124" s="4">
        <v>2800</v>
      </c>
      <c r="H124" s="4" t="s">
        <v>583</v>
      </c>
      <c r="I124" s="4">
        <v>3.12</v>
      </c>
      <c r="J124" s="6">
        <v>58.81</v>
      </c>
      <c r="L124" s="6">
        <v>183.5</v>
      </c>
      <c r="W124" s="4">
        <v>2</v>
      </c>
      <c r="Y124" s="6">
        <v>2.34</v>
      </c>
      <c r="AH124" t="s">
        <v>70</v>
      </c>
      <c r="AI124" s="6" t="s">
        <v>70</v>
      </c>
      <c r="AK124" t="s">
        <v>70</v>
      </c>
      <c r="AL124" t="s">
        <v>70</v>
      </c>
      <c r="AM124" s="4">
        <v>2.1</v>
      </c>
      <c r="AN124" s="4" t="s">
        <v>71</v>
      </c>
      <c r="AO124" s="4" t="s">
        <v>72</v>
      </c>
      <c r="AP124" s="4" t="s">
        <v>386</v>
      </c>
      <c r="AQ124" s="4" t="s">
        <v>137</v>
      </c>
      <c r="AR124" s="4" t="s">
        <v>535</v>
      </c>
      <c r="AT124" s="4" t="e">
        <f t="shared" si="2"/>
        <v>#VALUE!</v>
      </c>
      <c r="AU124" s="6" t="s">
        <v>70</v>
      </c>
      <c r="AV124" s="4" t="s">
        <v>334</v>
      </c>
      <c r="AW124" s="4" t="s">
        <v>105</v>
      </c>
      <c r="AX124" s="4" t="s">
        <v>78</v>
      </c>
      <c r="AY124" s="4" t="s">
        <v>70</v>
      </c>
      <c r="BA124" s="4" t="s">
        <v>71</v>
      </c>
      <c r="BB124" s="4">
        <v>6</v>
      </c>
      <c r="BC124" s="4" t="s">
        <v>335</v>
      </c>
      <c r="BD124" s="4" t="s">
        <v>116</v>
      </c>
      <c r="BE124" s="4" t="s">
        <v>584</v>
      </c>
      <c r="BF124" s="6">
        <v>0.65</v>
      </c>
      <c r="BG124" s="4">
        <v>120</v>
      </c>
      <c r="BH124" s="6">
        <v>78</v>
      </c>
      <c r="BI124" s="4" t="s">
        <v>81</v>
      </c>
      <c r="BJ124" s="4" t="s">
        <v>82</v>
      </c>
      <c r="BK124" s="4" t="s">
        <v>550</v>
      </c>
      <c r="BL124" s="4">
        <v>3.5</v>
      </c>
      <c r="BM124" s="6">
        <v>21</v>
      </c>
    </row>
    <row r="125" spans="1:177" x14ac:dyDescent="0.25">
      <c r="A125" t="s">
        <v>575</v>
      </c>
      <c r="C125" s="4" t="s">
        <v>585</v>
      </c>
      <c r="D125" s="4" t="s">
        <v>586</v>
      </c>
      <c r="F125" s="4">
        <v>2800</v>
      </c>
      <c r="H125" s="4" t="s">
        <v>69</v>
      </c>
      <c r="I125" s="4">
        <v>2.83</v>
      </c>
      <c r="J125" s="6">
        <v>58.81</v>
      </c>
      <c r="L125" s="6">
        <v>166.44</v>
      </c>
      <c r="W125" s="4">
        <v>2</v>
      </c>
      <c r="Y125" s="6">
        <v>1.61</v>
      </c>
      <c r="AH125" t="s">
        <v>70</v>
      </c>
      <c r="AI125" s="6" t="s">
        <v>70</v>
      </c>
      <c r="AK125" t="s">
        <v>70</v>
      </c>
      <c r="AL125" t="s">
        <v>70</v>
      </c>
      <c r="AM125" s="4">
        <v>1.6</v>
      </c>
      <c r="AN125" s="4" t="s">
        <v>71</v>
      </c>
      <c r="AO125" s="4" t="s">
        <v>72</v>
      </c>
      <c r="AP125" s="4" t="s">
        <v>379</v>
      </c>
      <c r="AQ125" s="4" t="s">
        <v>164</v>
      </c>
      <c r="AR125" s="4" t="s">
        <v>404</v>
      </c>
      <c r="AT125" s="4" t="e">
        <f t="shared" si="2"/>
        <v>#VALUE!</v>
      </c>
      <c r="AU125" s="6" t="s">
        <v>70</v>
      </c>
      <c r="AV125" s="4" t="s">
        <v>334</v>
      </c>
      <c r="AW125" s="4" t="s">
        <v>105</v>
      </c>
      <c r="AX125" s="4" t="s">
        <v>78</v>
      </c>
      <c r="AY125" s="4" t="s">
        <v>70</v>
      </c>
      <c r="BA125" s="4" t="s">
        <v>71</v>
      </c>
      <c r="BB125" s="4">
        <v>2</v>
      </c>
      <c r="BC125" s="4" t="s">
        <v>587</v>
      </c>
      <c r="BD125" s="4" t="s">
        <v>164</v>
      </c>
      <c r="BE125" s="4" t="s">
        <v>588</v>
      </c>
      <c r="BF125" s="6">
        <v>0.18</v>
      </c>
      <c r="BG125" s="4">
        <v>85</v>
      </c>
      <c r="BH125" s="6">
        <v>15.81</v>
      </c>
      <c r="BI125" s="4" t="s">
        <v>81</v>
      </c>
      <c r="BJ125" s="4" t="s">
        <v>82</v>
      </c>
      <c r="BK125" s="4" t="s">
        <v>78</v>
      </c>
      <c r="BL125" s="4">
        <v>2</v>
      </c>
      <c r="BM125" s="6">
        <v>4</v>
      </c>
      <c r="BO125" s="4" t="s">
        <v>71</v>
      </c>
      <c r="BP125" s="4">
        <v>2</v>
      </c>
      <c r="BQ125" s="4" t="s">
        <v>292</v>
      </c>
      <c r="BR125" s="4" t="s">
        <v>164</v>
      </c>
      <c r="BS125" s="4" t="s">
        <v>540</v>
      </c>
      <c r="BT125" s="6">
        <v>0.14000000000000001</v>
      </c>
      <c r="BU125" s="4">
        <v>79</v>
      </c>
      <c r="BV125" s="6">
        <v>11.38</v>
      </c>
      <c r="BW125" s="4" t="s">
        <v>81</v>
      </c>
      <c r="BX125" s="4" t="s">
        <v>82</v>
      </c>
      <c r="BY125" s="4" t="s">
        <v>78</v>
      </c>
      <c r="BZ125" s="4">
        <v>0.75</v>
      </c>
      <c r="CA125" s="6">
        <v>1.5</v>
      </c>
      <c r="CC125" s="4" t="s">
        <v>71</v>
      </c>
      <c r="CD125" s="4">
        <v>2</v>
      </c>
      <c r="CE125" s="4" t="s">
        <v>252</v>
      </c>
      <c r="CF125" s="4" t="s">
        <v>164</v>
      </c>
      <c r="CG125" s="4" t="s">
        <v>515</v>
      </c>
      <c r="CH125" s="6">
        <v>0.11</v>
      </c>
      <c r="CI125" s="4">
        <v>79</v>
      </c>
      <c r="CJ125" s="6">
        <v>8.85</v>
      </c>
      <c r="CK125" s="4" t="s">
        <v>81</v>
      </c>
      <c r="CL125" s="4" t="s">
        <v>82</v>
      </c>
      <c r="CM125" s="4" t="s">
        <v>78</v>
      </c>
      <c r="CN125" s="4">
        <v>0.75</v>
      </c>
      <c r="CO125" s="6">
        <v>1.5</v>
      </c>
      <c r="CQ125" s="4" t="s">
        <v>71</v>
      </c>
      <c r="CR125" s="4">
        <v>2</v>
      </c>
      <c r="CS125" s="4" t="s">
        <v>277</v>
      </c>
      <c r="CT125" s="4" t="s">
        <v>164</v>
      </c>
      <c r="CU125" s="4" t="s">
        <v>536</v>
      </c>
      <c r="CV125" s="6">
        <v>7.0000000000000007E-2</v>
      </c>
      <c r="CW125" s="4">
        <v>79</v>
      </c>
      <c r="CX125" s="6">
        <v>5.85</v>
      </c>
      <c r="CY125" s="4" t="s">
        <v>81</v>
      </c>
      <c r="CZ125" s="4" t="s">
        <v>82</v>
      </c>
      <c r="DA125" s="4" t="s">
        <v>78</v>
      </c>
      <c r="DB125" s="4">
        <v>0.5</v>
      </c>
      <c r="DC125" s="6">
        <v>1</v>
      </c>
      <c r="DE125" s="4" t="s">
        <v>71</v>
      </c>
      <c r="DF125" s="4">
        <v>2</v>
      </c>
      <c r="DG125" s="4" t="s">
        <v>286</v>
      </c>
      <c r="DH125" s="4" t="s">
        <v>164</v>
      </c>
      <c r="DI125" s="4" t="s">
        <v>560</v>
      </c>
      <c r="DJ125" s="6">
        <v>0.05</v>
      </c>
      <c r="DK125" s="4">
        <v>79</v>
      </c>
      <c r="DL125" s="6">
        <v>4.58</v>
      </c>
      <c r="DM125" s="4" t="s">
        <v>81</v>
      </c>
      <c r="DN125" s="4" t="s">
        <v>82</v>
      </c>
      <c r="DO125" s="4" t="s">
        <v>78</v>
      </c>
      <c r="DP125" s="4">
        <v>0.5</v>
      </c>
      <c r="DQ125" s="6">
        <v>1</v>
      </c>
      <c r="DS125" s="4" t="s">
        <v>71</v>
      </c>
      <c r="DT125" s="4">
        <v>2</v>
      </c>
      <c r="DU125" s="4" t="s">
        <v>274</v>
      </c>
      <c r="DV125" s="4" t="s">
        <v>164</v>
      </c>
      <c r="DW125" s="4" t="s">
        <v>569</v>
      </c>
      <c r="DX125" s="6">
        <v>0.03</v>
      </c>
      <c r="DY125" s="4">
        <v>88</v>
      </c>
      <c r="DZ125" s="6">
        <v>2.99</v>
      </c>
      <c r="EA125" s="4" t="s">
        <v>81</v>
      </c>
      <c r="EB125" s="4" t="s">
        <v>82</v>
      </c>
      <c r="EC125" s="4" t="s">
        <v>78</v>
      </c>
      <c r="ED125" s="4">
        <v>0.5</v>
      </c>
      <c r="EE125" s="6">
        <v>1</v>
      </c>
      <c r="EG125" s="4" t="s">
        <v>71</v>
      </c>
      <c r="EH125" s="4">
        <v>2</v>
      </c>
      <c r="EI125" s="4" t="s">
        <v>181</v>
      </c>
      <c r="EJ125" s="4" t="s">
        <v>164</v>
      </c>
      <c r="EK125" s="4" t="s">
        <v>369</v>
      </c>
      <c r="EL125" s="6">
        <v>0.02</v>
      </c>
      <c r="EM125" s="4">
        <v>88</v>
      </c>
      <c r="EN125" s="6">
        <v>2.29</v>
      </c>
      <c r="EO125" s="4" t="s">
        <v>81</v>
      </c>
      <c r="EP125" s="4" t="s">
        <v>82</v>
      </c>
      <c r="EQ125" s="4" t="s">
        <v>78</v>
      </c>
      <c r="ER125" s="4">
        <v>0.5</v>
      </c>
      <c r="ES125" s="6">
        <v>1</v>
      </c>
      <c r="EU125" s="4" t="s">
        <v>71</v>
      </c>
      <c r="EV125" s="4">
        <v>2</v>
      </c>
      <c r="EW125" s="4" t="s">
        <v>265</v>
      </c>
      <c r="EX125" s="4" t="s">
        <v>164</v>
      </c>
      <c r="EY125" s="4" t="s">
        <v>383</v>
      </c>
      <c r="EZ125" s="6">
        <v>0.02</v>
      </c>
      <c r="FA125" s="4">
        <v>94</v>
      </c>
      <c r="FB125" s="6">
        <v>2.0699999999999998</v>
      </c>
      <c r="FC125" s="4" t="s">
        <v>81</v>
      </c>
      <c r="FD125" s="4" t="s">
        <v>82</v>
      </c>
      <c r="FE125" s="4" t="s">
        <v>78</v>
      </c>
      <c r="FF125" s="4">
        <v>0.5</v>
      </c>
      <c r="FG125" s="6">
        <v>1</v>
      </c>
    </row>
    <row r="126" spans="1:177" x14ac:dyDescent="0.25">
      <c r="A126" t="s">
        <v>589</v>
      </c>
      <c r="C126" s="4" t="s">
        <v>590</v>
      </c>
      <c r="D126" s="4" t="s">
        <v>591</v>
      </c>
      <c r="F126" s="4">
        <v>2800</v>
      </c>
      <c r="H126" s="4" t="s">
        <v>69</v>
      </c>
      <c r="I126" s="4">
        <v>2.2000000000000002</v>
      </c>
      <c r="J126" s="6">
        <v>58.81</v>
      </c>
      <c r="L126" s="6">
        <v>129.38999999999999</v>
      </c>
      <c r="W126" s="4">
        <v>2.5</v>
      </c>
      <c r="Y126" s="6">
        <v>9.6999999999999993</v>
      </c>
      <c r="AH126" t="s">
        <v>70</v>
      </c>
      <c r="AI126" s="6" t="s">
        <v>70</v>
      </c>
      <c r="AK126" t="s">
        <v>70</v>
      </c>
      <c r="AL126" t="s">
        <v>70</v>
      </c>
      <c r="AM126" s="4">
        <v>1.81</v>
      </c>
      <c r="BA126" s="4" t="s">
        <v>71</v>
      </c>
      <c r="BB126" s="4">
        <v>1</v>
      </c>
      <c r="BC126" s="4" t="s">
        <v>592</v>
      </c>
      <c r="BD126" s="4" t="s">
        <v>164</v>
      </c>
      <c r="BE126" s="4" t="s">
        <v>593</v>
      </c>
      <c r="BF126" s="6">
        <v>1.55</v>
      </c>
      <c r="BG126" s="4">
        <v>191</v>
      </c>
      <c r="BH126" s="6">
        <v>296.05</v>
      </c>
      <c r="BI126" s="4" t="s">
        <v>81</v>
      </c>
      <c r="BJ126" s="4" t="s">
        <v>82</v>
      </c>
      <c r="BK126" s="4" t="s">
        <v>78</v>
      </c>
      <c r="BL126" s="4">
        <v>14.5</v>
      </c>
      <c r="BM126" s="6">
        <v>14.5</v>
      </c>
      <c r="BO126" s="4" t="s">
        <v>71</v>
      </c>
      <c r="BP126" s="4">
        <v>3</v>
      </c>
      <c r="BQ126" s="4" t="s">
        <v>456</v>
      </c>
      <c r="BR126" s="4" t="s">
        <v>164</v>
      </c>
      <c r="BS126" s="4" t="s">
        <v>523</v>
      </c>
      <c r="BT126" s="6">
        <v>0.06</v>
      </c>
      <c r="BU126" s="4">
        <v>88</v>
      </c>
      <c r="BV126" s="6">
        <v>5.81</v>
      </c>
      <c r="BW126" s="4" t="s">
        <v>81</v>
      </c>
      <c r="BX126" s="4" t="s">
        <v>82</v>
      </c>
      <c r="BY126" s="4" t="s">
        <v>594</v>
      </c>
      <c r="BZ126" s="4">
        <v>0.65</v>
      </c>
      <c r="CA126" s="6">
        <v>1.95</v>
      </c>
      <c r="CC126" s="4" t="s">
        <v>71</v>
      </c>
      <c r="CD126" s="4">
        <v>1</v>
      </c>
      <c r="CE126" s="4" t="s">
        <v>197</v>
      </c>
      <c r="CF126" s="4" t="s">
        <v>164</v>
      </c>
      <c r="CG126" s="4" t="s">
        <v>486</v>
      </c>
      <c r="CH126" s="6">
        <v>0.01</v>
      </c>
      <c r="CI126" s="4">
        <v>88</v>
      </c>
      <c r="CJ126" s="6">
        <v>1.41</v>
      </c>
      <c r="CK126" s="4" t="s">
        <v>81</v>
      </c>
      <c r="CL126" s="4" t="s">
        <v>82</v>
      </c>
      <c r="CM126" s="4" t="s">
        <v>594</v>
      </c>
      <c r="CN126" s="4">
        <v>0.65</v>
      </c>
      <c r="CO126" s="6">
        <v>0.65</v>
      </c>
      <c r="CQ126" s="4" t="s">
        <v>71</v>
      </c>
      <c r="CR126" s="4">
        <v>2</v>
      </c>
      <c r="CS126" s="4" t="s">
        <v>595</v>
      </c>
      <c r="CT126" s="4" t="s">
        <v>164</v>
      </c>
      <c r="CU126" s="4" t="s">
        <v>549</v>
      </c>
      <c r="CV126" s="6">
        <v>0.09</v>
      </c>
      <c r="CW126" s="4">
        <v>79</v>
      </c>
      <c r="CX126" s="6">
        <v>7.58</v>
      </c>
      <c r="CY126" s="4" t="s">
        <v>81</v>
      </c>
      <c r="CZ126" s="4" t="s">
        <v>82</v>
      </c>
      <c r="DA126" s="4" t="s">
        <v>594</v>
      </c>
      <c r="DB126" s="4">
        <v>0.65</v>
      </c>
      <c r="DC126" s="6">
        <v>1.3</v>
      </c>
      <c r="DE126" s="4" t="s">
        <v>71</v>
      </c>
      <c r="DF126" s="4">
        <v>2</v>
      </c>
      <c r="DG126" s="4" t="s">
        <v>596</v>
      </c>
      <c r="DH126" s="4" t="s">
        <v>164</v>
      </c>
      <c r="DI126" s="4" t="s">
        <v>495</v>
      </c>
      <c r="DJ126" s="6">
        <v>0.13</v>
      </c>
      <c r="DK126" s="4">
        <v>79</v>
      </c>
      <c r="DL126" s="6">
        <v>10.27</v>
      </c>
      <c r="DM126" s="4" t="s">
        <v>81</v>
      </c>
      <c r="DN126" s="4" t="s">
        <v>82</v>
      </c>
      <c r="DO126" s="4" t="s">
        <v>594</v>
      </c>
      <c r="DP126" s="4">
        <v>1</v>
      </c>
      <c r="DQ126" s="6">
        <v>2</v>
      </c>
      <c r="DS126" s="4" t="s">
        <v>71</v>
      </c>
      <c r="DT126" s="4">
        <v>2</v>
      </c>
      <c r="DU126" s="4" t="s">
        <v>204</v>
      </c>
      <c r="DV126" s="4" t="s">
        <v>164</v>
      </c>
      <c r="DW126" s="4" t="s">
        <v>382</v>
      </c>
      <c r="DX126" s="6">
        <v>0.01</v>
      </c>
      <c r="DY126" s="4">
        <v>120</v>
      </c>
      <c r="DZ126" s="6">
        <v>2.16</v>
      </c>
      <c r="EA126" s="4" t="s">
        <v>81</v>
      </c>
      <c r="EB126" s="4" t="s">
        <v>82</v>
      </c>
      <c r="EC126" s="4" t="s">
        <v>594</v>
      </c>
      <c r="ED126" s="4">
        <v>0.65</v>
      </c>
      <c r="EE126" s="6">
        <v>1.3</v>
      </c>
    </row>
    <row r="127" spans="1:177" x14ac:dyDescent="0.25">
      <c r="A127" t="s">
        <v>589</v>
      </c>
      <c r="C127" s="4" t="s">
        <v>597</v>
      </c>
      <c r="D127" s="4" t="s">
        <v>598</v>
      </c>
      <c r="F127" s="4">
        <v>2800</v>
      </c>
      <c r="H127" s="4" t="s">
        <v>69</v>
      </c>
      <c r="I127" s="4">
        <v>2</v>
      </c>
      <c r="J127" s="6">
        <v>58.81</v>
      </c>
      <c r="L127" s="6">
        <v>117.63</v>
      </c>
      <c r="W127" s="4">
        <v>3.75</v>
      </c>
      <c r="Y127" s="6">
        <v>5.48</v>
      </c>
      <c r="AH127" t="s">
        <v>70</v>
      </c>
      <c r="AI127" s="6" t="s">
        <v>70</v>
      </c>
      <c r="AK127" t="s">
        <v>70</v>
      </c>
      <c r="AL127" t="s">
        <v>70</v>
      </c>
      <c r="AM127" s="4">
        <v>156</v>
      </c>
      <c r="BA127" s="4" t="s">
        <v>71</v>
      </c>
      <c r="BB127" s="4">
        <v>2</v>
      </c>
      <c r="BC127" s="4" t="s">
        <v>196</v>
      </c>
      <c r="BD127" s="4" t="s">
        <v>164</v>
      </c>
      <c r="BE127" s="4" t="s">
        <v>504</v>
      </c>
      <c r="BF127" s="6">
        <v>0.15</v>
      </c>
      <c r="BG127" s="4">
        <v>79</v>
      </c>
      <c r="BH127" s="6">
        <v>12.32</v>
      </c>
      <c r="BI127" s="4" t="s">
        <v>81</v>
      </c>
      <c r="BJ127" s="4" t="s">
        <v>82</v>
      </c>
      <c r="BK127" s="4" t="s">
        <v>78</v>
      </c>
      <c r="BL127" s="4">
        <v>1</v>
      </c>
      <c r="BM127" s="6">
        <v>2</v>
      </c>
      <c r="BO127" s="4" t="s">
        <v>71</v>
      </c>
      <c r="BP127" s="4">
        <v>2</v>
      </c>
      <c r="BQ127" s="4" t="s">
        <v>126</v>
      </c>
      <c r="BR127" s="4" t="s">
        <v>400</v>
      </c>
      <c r="BS127" s="4" t="s">
        <v>599</v>
      </c>
      <c r="BT127" s="6">
        <v>0.4</v>
      </c>
      <c r="BU127" s="4">
        <v>120</v>
      </c>
      <c r="BV127" s="6">
        <v>48</v>
      </c>
      <c r="BW127" s="4" t="s">
        <v>81</v>
      </c>
      <c r="BX127" s="4" t="s">
        <v>82</v>
      </c>
      <c r="BY127" s="4" t="s">
        <v>78</v>
      </c>
      <c r="BZ127" s="4">
        <v>3.75</v>
      </c>
      <c r="CA127" s="6">
        <v>7.5</v>
      </c>
      <c r="CC127" s="4" t="s">
        <v>71</v>
      </c>
      <c r="CD127" s="4">
        <v>2</v>
      </c>
      <c r="CE127" s="4" t="s">
        <v>101</v>
      </c>
      <c r="CF127" s="4" t="s">
        <v>116</v>
      </c>
      <c r="CG127" s="4" t="s">
        <v>600</v>
      </c>
      <c r="CH127" s="6">
        <v>0.3</v>
      </c>
      <c r="CI127" s="4">
        <v>120</v>
      </c>
      <c r="CJ127" s="6">
        <v>36</v>
      </c>
      <c r="CK127" s="4" t="s">
        <v>81</v>
      </c>
      <c r="CL127" s="4" t="s">
        <v>82</v>
      </c>
      <c r="CM127" s="4" t="s">
        <v>78</v>
      </c>
      <c r="CN127" s="4">
        <v>3.75</v>
      </c>
      <c r="CO127" s="6">
        <v>7.5</v>
      </c>
      <c r="CQ127" s="4" t="s">
        <v>71</v>
      </c>
      <c r="CR127" s="4">
        <v>2</v>
      </c>
      <c r="CS127" s="4" t="s">
        <v>151</v>
      </c>
      <c r="CT127" s="4" t="s">
        <v>137</v>
      </c>
      <c r="CU127" s="4" t="s">
        <v>601</v>
      </c>
      <c r="CV127" s="6">
        <v>0.22</v>
      </c>
      <c r="CW127" s="4">
        <v>120</v>
      </c>
      <c r="CX127" s="6">
        <v>26.4</v>
      </c>
      <c r="CY127" s="4" t="s">
        <v>81</v>
      </c>
      <c r="CZ127" s="4" t="s">
        <v>82</v>
      </c>
      <c r="DA127" s="4" t="s">
        <v>78</v>
      </c>
      <c r="DB127" s="4">
        <v>3.75</v>
      </c>
      <c r="DC127" s="6">
        <v>7.5</v>
      </c>
      <c r="DE127" s="4" t="s">
        <v>71</v>
      </c>
      <c r="DF127" s="4">
        <v>2</v>
      </c>
      <c r="DG127" s="4" t="s">
        <v>115</v>
      </c>
      <c r="DH127" s="4" t="s">
        <v>116</v>
      </c>
      <c r="DI127" s="4" t="s">
        <v>602</v>
      </c>
      <c r="DJ127" s="6">
        <v>0.5</v>
      </c>
      <c r="DK127" s="4">
        <v>120</v>
      </c>
      <c r="DL127" s="6">
        <v>60</v>
      </c>
      <c r="DM127" s="4" t="s">
        <v>81</v>
      </c>
      <c r="DN127" s="4" t="s">
        <v>82</v>
      </c>
      <c r="DO127" s="4" t="s">
        <v>78</v>
      </c>
      <c r="DP127" s="4">
        <v>6.25</v>
      </c>
      <c r="DQ127" s="6">
        <v>12.5</v>
      </c>
    </row>
    <row r="128" spans="1:177" x14ac:dyDescent="0.25">
      <c r="A128" t="s">
        <v>589</v>
      </c>
      <c r="C128" s="4" t="s">
        <v>603</v>
      </c>
      <c r="D128" s="4" t="s">
        <v>604</v>
      </c>
      <c r="F128" s="4">
        <v>2800</v>
      </c>
      <c r="H128" s="4" t="s">
        <v>69</v>
      </c>
      <c r="I128" s="4">
        <v>3.8</v>
      </c>
      <c r="J128" s="6">
        <v>58.81</v>
      </c>
      <c r="L128" s="6">
        <v>223.49</v>
      </c>
      <c r="W128" s="4">
        <v>3.75</v>
      </c>
      <c r="Y128" s="6">
        <v>5.5</v>
      </c>
      <c r="AH128" t="s">
        <v>70</v>
      </c>
      <c r="AI128" s="6" t="s">
        <v>70</v>
      </c>
      <c r="AK128" t="s">
        <v>70</v>
      </c>
      <c r="AL128" t="s">
        <v>70</v>
      </c>
      <c r="AM128" s="4">
        <v>1.38</v>
      </c>
      <c r="BA128" s="4" t="s">
        <v>71</v>
      </c>
      <c r="BB128" s="4">
        <v>1</v>
      </c>
      <c r="BC128" s="4" t="s">
        <v>605</v>
      </c>
      <c r="BD128" s="4" t="s">
        <v>102</v>
      </c>
      <c r="BE128" s="4" t="s">
        <v>606</v>
      </c>
      <c r="BF128" s="6">
        <v>1.04</v>
      </c>
      <c r="BG128" s="4">
        <v>125</v>
      </c>
      <c r="BH128" s="6">
        <v>130</v>
      </c>
      <c r="BI128" s="4" t="s">
        <v>81</v>
      </c>
      <c r="BJ128" s="4" t="s">
        <v>82</v>
      </c>
      <c r="BK128" s="4" t="s">
        <v>78</v>
      </c>
      <c r="BL128" s="4">
        <v>17.5</v>
      </c>
      <c r="BM128" s="6">
        <v>17.5</v>
      </c>
      <c r="BO128" s="4" t="s">
        <v>71</v>
      </c>
      <c r="BP128" s="4">
        <v>1</v>
      </c>
      <c r="BQ128" s="4" t="s">
        <v>363</v>
      </c>
      <c r="BR128" s="4" t="s">
        <v>116</v>
      </c>
      <c r="BS128" s="4" t="s">
        <v>607</v>
      </c>
      <c r="BT128" s="6">
        <v>0.12</v>
      </c>
      <c r="BU128" s="4">
        <v>120</v>
      </c>
      <c r="BV128" s="6">
        <v>14.4</v>
      </c>
      <c r="BW128" s="4" t="s">
        <v>81</v>
      </c>
      <c r="BX128" s="4" t="s">
        <v>82</v>
      </c>
      <c r="BY128" s="4" t="s">
        <v>78</v>
      </c>
      <c r="BZ128" s="4">
        <v>3.75</v>
      </c>
      <c r="CA128" s="6">
        <v>3.75</v>
      </c>
      <c r="CC128" s="4" t="s">
        <v>71</v>
      </c>
      <c r="CD128" s="4">
        <v>1</v>
      </c>
      <c r="CE128" s="4" t="s">
        <v>148</v>
      </c>
      <c r="CF128" s="4" t="s">
        <v>102</v>
      </c>
      <c r="CG128" s="4" t="s">
        <v>608</v>
      </c>
      <c r="CH128" s="6">
        <v>0.16</v>
      </c>
      <c r="CI128" s="4">
        <v>120</v>
      </c>
      <c r="CJ128" s="6">
        <v>19.2</v>
      </c>
      <c r="CK128" s="4" t="s">
        <v>81</v>
      </c>
      <c r="CL128" s="4" t="s">
        <v>82</v>
      </c>
      <c r="CM128" s="4" t="s">
        <v>78</v>
      </c>
      <c r="CN128" s="4">
        <v>3.75</v>
      </c>
      <c r="CO128" s="6">
        <v>3.75</v>
      </c>
      <c r="CQ128" s="4" t="s">
        <v>71</v>
      </c>
      <c r="CR128" s="4">
        <v>1</v>
      </c>
      <c r="CS128" s="4" t="s">
        <v>335</v>
      </c>
      <c r="CT128" s="4" t="s">
        <v>137</v>
      </c>
      <c r="CU128" s="4" t="s">
        <v>609</v>
      </c>
      <c r="CV128" s="6">
        <v>0.1</v>
      </c>
      <c r="CW128" s="4">
        <v>120</v>
      </c>
      <c r="CX128" s="6">
        <v>12</v>
      </c>
      <c r="CY128" s="4" t="s">
        <v>81</v>
      </c>
      <c r="CZ128" s="4" t="s">
        <v>82</v>
      </c>
      <c r="DA128" s="4" t="s">
        <v>78</v>
      </c>
      <c r="DB128" s="4">
        <v>2.5</v>
      </c>
      <c r="DC128" s="6">
        <v>2.5</v>
      </c>
      <c r="DE128" s="4" t="s">
        <v>71</v>
      </c>
      <c r="DF128" s="4">
        <v>1</v>
      </c>
      <c r="DG128" s="4" t="s">
        <v>610</v>
      </c>
      <c r="DH128" s="4" t="s">
        <v>164</v>
      </c>
      <c r="DI128" s="4" t="s">
        <v>588</v>
      </c>
      <c r="DJ128" s="6">
        <v>0.09</v>
      </c>
      <c r="DK128" s="4">
        <v>85</v>
      </c>
      <c r="DL128" s="6">
        <v>7.82</v>
      </c>
      <c r="DM128" s="4" t="s">
        <v>81</v>
      </c>
      <c r="DN128" s="4" t="s">
        <v>82</v>
      </c>
      <c r="DO128" s="4" t="s">
        <v>78</v>
      </c>
      <c r="DP128" s="4">
        <v>2.5</v>
      </c>
      <c r="DQ128" s="6">
        <v>2.5</v>
      </c>
    </row>
    <row r="129" spans="1:121" x14ac:dyDescent="0.25">
      <c r="A129" t="s">
        <v>589</v>
      </c>
      <c r="C129" s="4" t="s">
        <v>603</v>
      </c>
      <c r="D129" s="4" t="s">
        <v>604</v>
      </c>
      <c r="F129" s="4">
        <v>2800</v>
      </c>
      <c r="H129" s="4" t="s">
        <v>611</v>
      </c>
      <c r="I129" s="4">
        <v>2.1</v>
      </c>
      <c r="J129" s="6">
        <v>58.81</v>
      </c>
      <c r="L129" s="6">
        <v>123.51</v>
      </c>
      <c r="W129" s="4">
        <v>3.75</v>
      </c>
      <c r="Y129" s="6">
        <v>5.5</v>
      </c>
      <c r="AH129" t="s">
        <v>70</v>
      </c>
      <c r="AI129" s="6" t="s">
        <v>70</v>
      </c>
      <c r="AK129" t="s">
        <v>70</v>
      </c>
      <c r="AL129" t="s">
        <v>70</v>
      </c>
      <c r="AM129" s="4">
        <v>1.38</v>
      </c>
      <c r="BA129" s="4" t="s">
        <v>71</v>
      </c>
      <c r="BB129" s="4">
        <v>1</v>
      </c>
      <c r="BC129" s="4" t="s">
        <v>605</v>
      </c>
      <c r="BD129" s="4" t="s">
        <v>102</v>
      </c>
      <c r="BE129" s="4" t="s">
        <v>606</v>
      </c>
      <c r="BF129" s="6">
        <v>1.04</v>
      </c>
      <c r="BG129" s="4">
        <v>125</v>
      </c>
      <c r="BH129" s="6">
        <v>130</v>
      </c>
      <c r="BI129" s="4" t="s">
        <v>81</v>
      </c>
      <c r="BJ129" s="4" t="s">
        <v>82</v>
      </c>
      <c r="BK129" s="4" t="s">
        <v>78</v>
      </c>
      <c r="BL129" s="4">
        <v>17.5</v>
      </c>
      <c r="BM129" s="6">
        <v>17.5</v>
      </c>
      <c r="BO129" s="4" t="s">
        <v>71</v>
      </c>
      <c r="BP129" s="4">
        <v>1</v>
      </c>
      <c r="BQ129" s="4" t="s">
        <v>363</v>
      </c>
      <c r="BR129" s="4" t="s">
        <v>116</v>
      </c>
      <c r="BS129" s="4" t="s">
        <v>607</v>
      </c>
      <c r="BT129" s="6">
        <v>0.12</v>
      </c>
      <c r="BU129" s="4">
        <v>120</v>
      </c>
      <c r="BV129" s="6">
        <v>14.4</v>
      </c>
      <c r="BW129" s="4" t="s">
        <v>81</v>
      </c>
      <c r="BX129" s="4" t="s">
        <v>82</v>
      </c>
      <c r="BY129" s="4" t="s">
        <v>78</v>
      </c>
      <c r="BZ129" s="4">
        <v>3.75</v>
      </c>
      <c r="CA129" s="6">
        <v>3.75</v>
      </c>
      <c r="CC129" s="4" t="s">
        <v>71</v>
      </c>
      <c r="CD129" s="4">
        <v>1</v>
      </c>
      <c r="CE129" s="4" t="s">
        <v>148</v>
      </c>
      <c r="CF129" s="4" t="s">
        <v>102</v>
      </c>
      <c r="CG129" s="4" t="s">
        <v>608</v>
      </c>
      <c r="CH129" s="6">
        <v>0.16</v>
      </c>
      <c r="CI129" s="4">
        <v>120</v>
      </c>
      <c r="CJ129" s="6">
        <v>19.2</v>
      </c>
      <c r="CK129" s="4" t="s">
        <v>81</v>
      </c>
      <c r="CL129" s="4" t="s">
        <v>82</v>
      </c>
      <c r="CM129" s="4" t="s">
        <v>78</v>
      </c>
      <c r="CN129" s="4">
        <v>3.75</v>
      </c>
      <c r="CO129" s="6">
        <v>3.75</v>
      </c>
      <c r="CQ129" s="4" t="s">
        <v>71</v>
      </c>
      <c r="CR129" s="4">
        <v>1</v>
      </c>
      <c r="CS129" s="4" t="s">
        <v>335</v>
      </c>
      <c r="CT129" s="4" t="s">
        <v>137</v>
      </c>
      <c r="CU129" s="4" t="s">
        <v>609</v>
      </c>
      <c r="CV129" s="6">
        <v>0.1</v>
      </c>
      <c r="CW129" s="4">
        <v>120</v>
      </c>
      <c r="CX129" s="6">
        <v>12</v>
      </c>
      <c r="CY129" s="4" t="s">
        <v>81</v>
      </c>
      <c r="CZ129" s="4" t="s">
        <v>82</v>
      </c>
      <c r="DA129" s="4" t="s">
        <v>78</v>
      </c>
      <c r="DB129" s="4">
        <v>2.5</v>
      </c>
      <c r="DC129" s="6">
        <v>2.5</v>
      </c>
      <c r="DE129" s="4" t="s">
        <v>71</v>
      </c>
      <c r="DF129" s="4">
        <v>1</v>
      </c>
      <c r="DG129" s="4" t="s">
        <v>610</v>
      </c>
      <c r="DH129" s="4" t="s">
        <v>164</v>
      </c>
      <c r="DI129" s="4" t="s">
        <v>588</v>
      </c>
      <c r="DJ129" s="6">
        <v>0.09</v>
      </c>
      <c r="DK129" s="4">
        <v>85</v>
      </c>
      <c r="DL129" s="6">
        <v>7.82</v>
      </c>
      <c r="DM129" s="4" t="s">
        <v>81</v>
      </c>
      <c r="DN129" s="4" t="s">
        <v>82</v>
      </c>
      <c r="DO129" s="4" t="s">
        <v>78</v>
      </c>
      <c r="DP129" s="4">
        <v>2.5</v>
      </c>
      <c r="DQ129" s="6">
        <v>2.5</v>
      </c>
    </row>
    <row r="130" spans="1:121" x14ac:dyDescent="0.25">
      <c r="A130" t="s">
        <v>589</v>
      </c>
      <c r="C130" s="4" t="s">
        <v>612</v>
      </c>
      <c r="D130" s="4" t="s">
        <v>613</v>
      </c>
      <c r="F130" s="4">
        <v>2800</v>
      </c>
      <c r="H130" s="4" t="s">
        <v>69</v>
      </c>
      <c r="I130" s="4">
        <v>3</v>
      </c>
      <c r="J130" s="6">
        <v>58.81</v>
      </c>
      <c r="L130" s="6">
        <v>176.44</v>
      </c>
      <c r="W130" s="4">
        <v>2.5</v>
      </c>
      <c r="Y130" s="6">
        <v>4.71</v>
      </c>
      <c r="AH130" t="s">
        <v>70</v>
      </c>
      <c r="AI130" s="6" t="s">
        <v>70</v>
      </c>
      <c r="AK130" t="s">
        <v>70</v>
      </c>
      <c r="AL130" t="s">
        <v>70</v>
      </c>
      <c r="AM130" s="4">
        <v>1.1599999999999999</v>
      </c>
      <c r="BA130" s="4" t="s">
        <v>71</v>
      </c>
      <c r="BB130" s="4">
        <v>1</v>
      </c>
      <c r="BC130" s="4" t="s">
        <v>126</v>
      </c>
      <c r="BD130" s="4" t="s">
        <v>400</v>
      </c>
      <c r="BE130" s="4" t="s">
        <v>599</v>
      </c>
      <c r="BF130" s="6">
        <v>0.2</v>
      </c>
      <c r="BG130" s="4">
        <v>120</v>
      </c>
      <c r="BH130" s="6">
        <v>24</v>
      </c>
      <c r="BI130" s="4" t="s">
        <v>81</v>
      </c>
      <c r="BJ130" s="4" t="s">
        <v>82</v>
      </c>
      <c r="BK130" s="4" t="s">
        <v>78</v>
      </c>
      <c r="BL130" s="4">
        <v>6.25</v>
      </c>
      <c r="BM130" s="6">
        <v>6.25</v>
      </c>
      <c r="BO130" s="4" t="s">
        <v>71</v>
      </c>
      <c r="BP130" s="4">
        <v>1</v>
      </c>
      <c r="BQ130" s="4" t="s">
        <v>614</v>
      </c>
      <c r="BR130" s="4" t="s">
        <v>102</v>
      </c>
      <c r="BS130" s="4" t="s">
        <v>615</v>
      </c>
      <c r="BT130" s="6">
        <v>0.33</v>
      </c>
      <c r="BU130" s="4">
        <v>120</v>
      </c>
      <c r="BV130" s="6">
        <v>39.6</v>
      </c>
      <c r="BW130" s="4" t="s">
        <v>81</v>
      </c>
      <c r="BX130" s="4" t="s">
        <v>82</v>
      </c>
      <c r="BY130" s="4" t="s">
        <v>78</v>
      </c>
      <c r="BZ130" s="4">
        <v>8.75</v>
      </c>
      <c r="CA130" s="6">
        <v>8.75</v>
      </c>
      <c r="CC130" s="4" t="s">
        <v>71</v>
      </c>
      <c r="CD130" s="4">
        <v>2</v>
      </c>
      <c r="CE130" s="4" t="s">
        <v>616</v>
      </c>
      <c r="CF130" s="4" t="s">
        <v>137</v>
      </c>
      <c r="CG130" s="4" t="s">
        <v>617</v>
      </c>
      <c r="CH130" s="6">
        <v>0.6</v>
      </c>
      <c r="CI130" s="4">
        <v>120</v>
      </c>
      <c r="CJ130" s="6">
        <v>72</v>
      </c>
      <c r="CK130" s="4" t="s">
        <v>81</v>
      </c>
      <c r="CL130" s="4" t="s">
        <v>82</v>
      </c>
      <c r="CM130" s="4" t="s">
        <v>78</v>
      </c>
      <c r="CN130" s="4">
        <v>8.75</v>
      </c>
      <c r="CO130" s="6">
        <v>17.5</v>
      </c>
      <c r="CQ130" s="4" t="s">
        <v>71</v>
      </c>
      <c r="CR130" s="4">
        <v>1</v>
      </c>
      <c r="CS130" s="4" t="s">
        <v>618</v>
      </c>
      <c r="CT130" s="4" t="s">
        <v>164</v>
      </c>
      <c r="CU130" s="4" t="s">
        <v>619</v>
      </c>
      <c r="CV130" s="6">
        <v>0.22</v>
      </c>
      <c r="CW130" s="4">
        <v>97</v>
      </c>
      <c r="CX130" s="6">
        <v>21.34</v>
      </c>
      <c r="CY130" s="4" t="s">
        <v>81</v>
      </c>
      <c r="CZ130" s="4" t="s">
        <v>82</v>
      </c>
      <c r="DA130" s="4" t="s">
        <v>78</v>
      </c>
      <c r="DB130" s="4">
        <v>4.5</v>
      </c>
      <c r="DC130" s="6">
        <v>4.5</v>
      </c>
    </row>
    <row r="131" spans="1:121" x14ac:dyDescent="0.25">
      <c r="A131" t="s">
        <v>589</v>
      </c>
      <c r="C131" s="4" t="s">
        <v>70</v>
      </c>
      <c r="D131" s="4" t="s">
        <v>70</v>
      </c>
      <c r="F131" s="4">
        <v>2800</v>
      </c>
      <c r="H131" s="4" t="s">
        <v>583</v>
      </c>
      <c r="I131" s="4">
        <v>2.2000000000000002</v>
      </c>
      <c r="J131" s="6">
        <v>58.81</v>
      </c>
      <c r="L131" s="6">
        <v>129.38999999999999</v>
      </c>
      <c r="W131" s="4">
        <v>3.75</v>
      </c>
      <c r="Y131" s="6">
        <v>0</v>
      </c>
      <c r="AG131" s="4">
        <v>0.77</v>
      </c>
      <c r="AH131" t="s">
        <v>70</v>
      </c>
      <c r="AI131" s="6" t="s">
        <v>70</v>
      </c>
      <c r="AK131" t="s">
        <v>70</v>
      </c>
      <c r="AL131" t="s">
        <v>70</v>
      </c>
      <c r="AM131" s="4">
        <v>0</v>
      </c>
      <c r="AN131" s="4" t="s">
        <v>71</v>
      </c>
      <c r="AO131" s="4" t="s">
        <v>72</v>
      </c>
      <c r="AP131" s="4" t="s">
        <v>592</v>
      </c>
      <c r="AQ131" s="4" t="s">
        <v>164</v>
      </c>
      <c r="AR131" s="4" t="s">
        <v>593</v>
      </c>
      <c r="AS131" s="6">
        <v>1.6</v>
      </c>
      <c r="AT131" s="4" t="e">
        <f t="shared" ref="AT131:AT162" si="3">AO131*AN131</f>
        <v>#VALUE!</v>
      </c>
      <c r="AU131" s="6" t="s">
        <v>70</v>
      </c>
      <c r="AX131" s="4" t="s">
        <v>78</v>
      </c>
      <c r="AY131" s="4" t="s">
        <v>70</v>
      </c>
      <c r="BA131" s="4" t="s">
        <v>71</v>
      </c>
      <c r="BB131" s="4" t="s">
        <v>72</v>
      </c>
      <c r="BC131" s="4" t="s">
        <v>456</v>
      </c>
      <c r="BD131" s="4" t="s">
        <v>164</v>
      </c>
      <c r="BE131" s="4" t="s">
        <v>523</v>
      </c>
      <c r="BF131" s="6">
        <v>0.06</v>
      </c>
      <c r="BG131" s="4" t="e">
        <f>AO131*AN131</f>
        <v>#VALUE!</v>
      </c>
      <c r="BH131" s="6" t="s">
        <v>70</v>
      </c>
      <c r="BK131" s="4" t="s">
        <v>594</v>
      </c>
      <c r="BL131" s="4" t="s">
        <v>70</v>
      </c>
      <c r="BM131" s="6" t="s">
        <v>71</v>
      </c>
      <c r="BO131" s="4" t="s">
        <v>72</v>
      </c>
      <c r="BP131" s="4" t="s">
        <v>197</v>
      </c>
      <c r="BQ131" s="4" t="s">
        <v>164</v>
      </c>
      <c r="BR131" s="4" t="s">
        <v>486</v>
      </c>
      <c r="BS131" s="4">
        <v>0.01</v>
      </c>
      <c r="BT131" s="6" t="e">
        <f>AO131*AN131</f>
        <v>#VALUE!</v>
      </c>
      <c r="BU131" s="4" t="s">
        <v>70</v>
      </c>
      <c r="BX131" s="4" t="s">
        <v>594</v>
      </c>
      <c r="BY131" s="4" t="s">
        <v>70</v>
      </c>
      <c r="BZ131" s="4" t="s">
        <v>71</v>
      </c>
      <c r="CA131" s="6" t="s">
        <v>72</v>
      </c>
      <c r="CC131" s="4" t="s">
        <v>595</v>
      </c>
      <c r="CD131" s="4" t="s">
        <v>164</v>
      </c>
      <c r="CE131" s="4" t="s">
        <v>549</v>
      </c>
      <c r="CF131" s="4">
        <v>0.09</v>
      </c>
      <c r="CG131" s="4" t="e">
        <f>AO131*AN131</f>
        <v>#VALUE!</v>
      </c>
      <c r="CH131" s="6" t="s">
        <v>70</v>
      </c>
      <c r="CK131" s="4" t="s">
        <v>594</v>
      </c>
      <c r="CL131" s="4" t="s">
        <v>70</v>
      </c>
      <c r="CM131" s="4" t="s">
        <v>71</v>
      </c>
      <c r="CN131" s="4" t="s">
        <v>72</v>
      </c>
      <c r="CO131" s="6" t="s">
        <v>596</v>
      </c>
      <c r="CQ131" s="4" t="s">
        <v>164</v>
      </c>
      <c r="CR131" s="4" t="s">
        <v>495</v>
      </c>
      <c r="CS131" s="4">
        <v>0.13</v>
      </c>
      <c r="CT131" s="4" t="e">
        <f>AO131*AN131</f>
        <v>#VALUE!</v>
      </c>
      <c r="CU131" s="4" t="s">
        <v>70</v>
      </c>
      <c r="CX131" s="6" t="s">
        <v>594</v>
      </c>
      <c r="CY131" s="4" t="s">
        <v>70</v>
      </c>
      <c r="CZ131" s="4" t="s">
        <v>71</v>
      </c>
      <c r="DA131" s="4" t="s">
        <v>72</v>
      </c>
      <c r="DB131" s="4" t="s">
        <v>204</v>
      </c>
      <c r="DC131" s="6" t="s">
        <v>164</v>
      </c>
      <c r="DE131" s="4" t="s">
        <v>382</v>
      </c>
      <c r="DF131" s="4">
        <v>0.01</v>
      </c>
      <c r="DG131" s="4" t="e">
        <f>AO131*AN131</f>
        <v>#VALUE!</v>
      </c>
      <c r="DH131" s="4" t="s">
        <v>70</v>
      </c>
      <c r="DK131" s="4" t="s">
        <v>594</v>
      </c>
      <c r="DL131" s="6" t="s">
        <v>70</v>
      </c>
    </row>
    <row r="132" spans="1:121" x14ac:dyDescent="0.25">
      <c r="A132" t="s">
        <v>589</v>
      </c>
      <c r="C132" s="4" t="s">
        <v>70</v>
      </c>
      <c r="D132" s="4" t="s">
        <v>70</v>
      </c>
      <c r="F132" s="4">
        <v>2800</v>
      </c>
      <c r="H132" s="4" t="s">
        <v>583</v>
      </c>
      <c r="I132" s="4">
        <v>2</v>
      </c>
      <c r="J132" s="6">
        <v>58.81</v>
      </c>
      <c r="L132" s="6">
        <v>117.63</v>
      </c>
      <c r="W132" s="4">
        <v>6.25</v>
      </c>
      <c r="Y132" s="6">
        <v>0</v>
      </c>
      <c r="AG132" s="4">
        <v>0.7</v>
      </c>
      <c r="AH132" t="s">
        <v>70</v>
      </c>
      <c r="AI132" s="6" t="s">
        <v>70</v>
      </c>
      <c r="AK132" t="s">
        <v>70</v>
      </c>
      <c r="AL132" t="s">
        <v>70</v>
      </c>
      <c r="AM132" s="4">
        <v>0</v>
      </c>
      <c r="AN132" s="4" t="s">
        <v>71</v>
      </c>
      <c r="AO132" s="4" t="s">
        <v>72</v>
      </c>
      <c r="AP132" s="4" t="s">
        <v>196</v>
      </c>
      <c r="AQ132" s="4" t="s">
        <v>164</v>
      </c>
      <c r="AR132" s="4" t="s">
        <v>504</v>
      </c>
      <c r="AS132" s="6">
        <v>0.15</v>
      </c>
      <c r="AT132" s="4" t="e">
        <f t="shared" si="3"/>
        <v>#VALUE!</v>
      </c>
      <c r="AU132" s="6" t="s">
        <v>70</v>
      </c>
      <c r="AX132" s="4" t="s">
        <v>78</v>
      </c>
      <c r="AY132" s="4" t="s">
        <v>70</v>
      </c>
      <c r="BA132" s="4" t="s">
        <v>71</v>
      </c>
      <c r="BB132" s="4" t="s">
        <v>72</v>
      </c>
      <c r="BC132" s="4" t="s">
        <v>126</v>
      </c>
      <c r="BD132" s="4" t="s">
        <v>400</v>
      </c>
      <c r="BE132" s="4" t="s">
        <v>599</v>
      </c>
      <c r="BF132" s="6">
        <v>0.4</v>
      </c>
      <c r="BG132" s="4" t="e">
        <f>AO132*AN132</f>
        <v>#VALUE!</v>
      </c>
      <c r="BH132" s="6" t="s">
        <v>70</v>
      </c>
      <c r="BK132" s="4" t="s">
        <v>78</v>
      </c>
      <c r="BL132" s="4" t="s">
        <v>70</v>
      </c>
      <c r="BM132" s="6" t="s">
        <v>71</v>
      </c>
      <c r="BO132" s="4" t="s">
        <v>72</v>
      </c>
      <c r="BP132" s="4" t="s">
        <v>101</v>
      </c>
      <c r="BQ132" s="4" t="s">
        <v>116</v>
      </c>
      <c r="BR132" s="4" t="s">
        <v>600</v>
      </c>
      <c r="BS132" s="4">
        <v>0.3</v>
      </c>
      <c r="BT132" s="6" t="e">
        <f>AO132*AN132</f>
        <v>#VALUE!</v>
      </c>
      <c r="BU132" s="4" t="s">
        <v>70</v>
      </c>
      <c r="BX132" s="4" t="s">
        <v>78</v>
      </c>
      <c r="BY132" s="4" t="s">
        <v>70</v>
      </c>
      <c r="BZ132" s="4" t="s">
        <v>71</v>
      </c>
      <c r="CA132" s="6" t="s">
        <v>72</v>
      </c>
      <c r="CC132" s="4" t="s">
        <v>151</v>
      </c>
      <c r="CD132" s="4" t="s">
        <v>137</v>
      </c>
      <c r="CE132" s="4" t="s">
        <v>601</v>
      </c>
      <c r="CF132" s="4">
        <v>0.22</v>
      </c>
      <c r="CG132" s="4" t="e">
        <f>AO132*AN132</f>
        <v>#VALUE!</v>
      </c>
      <c r="CH132" s="6" t="s">
        <v>70</v>
      </c>
      <c r="CK132" s="4" t="s">
        <v>78</v>
      </c>
      <c r="CL132" s="4" t="s">
        <v>70</v>
      </c>
      <c r="CM132" s="4" t="s">
        <v>71</v>
      </c>
      <c r="CN132" s="4" t="s">
        <v>72</v>
      </c>
      <c r="CO132" s="6" t="s">
        <v>115</v>
      </c>
      <c r="CQ132" s="4" t="s">
        <v>116</v>
      </c>
      <c r="CR132" s="4" t="s">
        <v>602</v>
      </c>
      <c r="CS132" s="4">
        <v>0.5</v>
      </c>
      <c r="CT132" s="4" t="e">
        <f>AO132*AN132</f>
        <v>#VALUE!</v>
      </c>
      <c r="CU132" s="4" t="s">
        <v>70</v>
      </c>
      <c r="CX132" s="6" t="s">
        <v>78</v>
      </c>
      <c r="CY132" s="4" t="s">
        <v>70</v>
      </c>
    </row>
    <row r="133" spans="1:121" x14ac:dyDescent="0.25">
      <c r="A133" t="s">
        <v>589</v>
      </c>
      <c r="C133" s="4" t="s">
        <v>70</v>
      </c>
      <c r="D133" s="4" t="s">
        <v>70</v>
      </c>
      <c r="F133" s="4">
        <v>2800</v>
      </c>
      <c r="H133" s="4" t="s">
        <v>583</v>
      </c>
      <c r="I133" s="4">
        <v>3.8</v>
      </c>
      <c r="J133" s="6">
        <v>58.81</v>
      </c>
      <c r="L133" s="6">
        <v>223.49</v>
      </c>
      <c r="W133" s="4">
        <v>6.25</v>
      </c>
      <c r="Y133" s="6">
        <v>0</v>
      </c>
      <c r="AG133" s="4">
        <v>2.0499999999999998</v>
      </c>
      <c r="AH133" t="s">
        <v>70</v>
      </c>
      <c r="AI133" s="6" t="s">
        <v>70</v>
      </c>
      <c r="AK133" t="s">
        <v>70</v>
      </c>
      <c r="AL133" t="s">
        <v>70</v>
      </c>
      <c r="AM133" s="4">
        <v>0</v>
      </c>
      <c r="AN133" s="4" t="s">
        <v>71</v>
      </c>
      <c r="AO133" s="4" t="s">
        <v>72</v>
      </c>
      <c r="AP133" s="4" t="s">
        <v>620</v>
      </c>
      <c r="AQ133" s="4" t="s">
        <v>102</v>
      </c>
      <c r="AR133" s="4" t="s">
        <v>606</v>
      </c>
      <c r="AS133" s="6">
        <v>1.2</v>
      </c>
      <c r="AT133" s="4" t="e">
        <f t="shared" si="3"/>
        <v>#VALUE!</v>
      </c>
      <c r="AU133" s="6" t="s">
        <v>70</v>
      </c>
      <c r="AX133" s="4" t="s">
        <v>78</v>
      </c>
      <c r="AY133" s="4" t="s">
        <v>70</v>
      </c>
      <c r="BA133" s="4" t="s">
        <v>71</v>
      </c>
      <c r="BB133" s="4" t="s">
        <v>72</v>
      </c>
      <c r="BC133" s="4" t="s">
        <v>363</v>
      </c>
      <c r="BD133" s="4" t="s">
        <v>116</v>
      </c>
      <c r="BE133" s="4" t="s">
        <v>607</v>
      </c>
      <c r="BF133" s="6">
        <v>0.12</v>
      </c>
      <c r="BG133" s="4" t="e">
        <f>AO133*AN133</f>
        <v>#VALUE!</v>
      </c>
      <c r="BH133" s="6" t="s">
        <v>70</v>
      </c>
      <c r="BK133" s="4" t="s">
        <v>78</v>
      </c>
      <c r="BL133" s="4" t="s">
        <v>70</v>
      </c>
      <c r="BM133" s="6" t="s">
        <v>71</v>
      </c>
      <c r="BO133" s="4" t="s">
        <v>72</v>
      </c>
      <c r="BP133" s="4" t="s">
        <v>148</v>
      </c>
      <c r="BQ133" s="4" t="s">
        <v>102</v>
      </c>
      <c r="BR133" s="4" t="s">
        <v>608</v>
      </c>
      <c r="BS133" s="4">
        <v>0.16</v>
      </c>
      <c r="BT133" s="6" t="e">
        <f>AO133*AN133</f>
        <v>#VALUE!</v>
      </c>
      <c r="BU133" s="4" t="s">
        <v>70</v>
      </c>
      <c r="BX133" s="4" t="s">
        <v>78</v>
      </c>
      <c r="BY133" s="4" t="s">
        <v>70</v>
      </c>
      <c r="BZ133" s="4" t="s">
        <v>71</v>
      </c>
      <c r="CA133" s="6" t="s">
        <v>72</v>
      </c>
      <c r="CC133" s="4" t="s">
        <v>335</v>
      </c>
      <c r="CD133" s="4" t="s">
        <v>137</v>
      </c>
      <c r="CE133" s="4" t="s">
        <v>609</v>
      </c>
      <c r="CF133" s="4">
        <v>0.1</v>
      </c>
      <c r="CG133" s="4" t="e">
        <f>AO133*AN133</f>
        <v>#VALUE!</v>
      </c>
      <c r="CH133" s="6" t="s">
        <v>70</v>
      </c>
      <c r="CK133" s="4" t="s">
        <v>78</v>
      </c>
      <c r="CL133" s="4" t="s">
        <v>70</v>
      </c>
      <c r="CM133" s="4" t="s">
        <v>71</v>
      </c>
      <c r="CN133" s="4" t="s">
        <v>72</v>
      </c>
      <c r="CO133" s="6" t="s">
        <v>610</v>
      </c>
      <c r="CQ133" s="4" t="s">
        <v>164</v>
      </c>
      <c r="CR133" s="4" t="s">
        <v>588</v>
      </c>
      <c r="CS133" s="4">
        <v>0.09</v>
      </c>
      <c r="CT133" s="4" t="e">
        <f>AO133*AN133</f>
        <v>#VALUE!</v>
      </c>
      <c r="CU133" s="4" t="s">
        <v>70</v>
      </c>
      <c r="CX133" s="6" t="s">
        <v>78</v>
      </c>
      <c r="CY133" s="4" t="s">
        <v>70</v>
      </c>
    </row>
    <row r="134" spans="1:121" x14ac:dyDescent="0.25">
      <c r="A134" t="s">
        <v>589</v>
      </c>
      <c r="C134" s="4" t="s">
        <v>70</v>
      </c>
      <c r="D134" s="4" t="s">
        <v>70</v>
      </c>
      <c r="F134" s="4">
        <v>2800</v>
      </c>
      <c r="H134" s="4" t="s">
        <v>611</v>
      </c>
      <c r="I134" s="4">
        <v>2.1</v>
      </c>
      <c r="J134" s="6">
        <v>58.81</v>
      </c>
      <c r="L134" s="6">
        <v>123.51</v>
      </c>
      <c r="W134" s="4">
        <v>6.25</v>
      </c>
      <c r="Y134" s="6">
        <v>0</v>
      </c>
      <c r="AG134" s="4">
        <v>2.0499999999999998</v>
      </c>
      <c r="AH134" t="s">
        <v>70</v>
      </c>
      <c r="AI134" s="6" t="s">
        <v>70</v>
      </c>
      <c r="AK134" t="s">
        <v>70</v>
      </c>
      <c r="AL134" t="s">
        <v>70</v>
      </c>
      <c r="AM134" s="4">
        <v>0</v>
      </c>
      <c r="AN134" s="4" t="s">
        <v>71</v>
      </c>
      <c r="AO134" s="4" t="s">
        <v>72</v>
      </c>
      <c r="AP134" s="4" t="s">
        <v>620</v>
      </c>
      <c r="AQ134" s="4" t="s">
        <v>102</v>
      </c>
      <c r="AR134" s="4" t="s">
        <v>606</v>
      </c>
      <c r="AS134" s="6">
        <v>1.2</v>
      </c>
      <c r="AT134" s="4" t="e">
        <f t="shared" si="3"/>
        <v>#VALUE!</v>
      </c>
      <c r="AU134" s="6" t="s">
        <v>70</v>
      </c>
      <c r="AX134" s="4" t="s">
        <v>78</v>
      </c>
      <c r="AY134" s="4" t="s">
        <v>70</v>
      </c>
      <c r="BA134" s="4" t="s">
        <v>71</v>
      </c>
      <c r="BB134" s="4" t="s">
        <v>72</v>
      </c>
      <c r="BC134" s="4" t="s">
        <v>363</v>
      </c>
      <c r="BD134" s="4" t="s">
        <v>116</v>
      </c>
      <c r="BE134" s="4" t="s">
        <v>607</v>
      </c>
      <c r="BF134" s="6">
        <v>0.12</v>
      </c>
      <c r="BG134" s="4" t="e">
        <f>AO134*AN134</f>
        <v>#VALUE!</v>
      </c>
      <c r="BH134" s="6" t="s">
        <v>70</v>
      </c>
      <c r="BK134" s="4" t="s">
        <v>78</v>
      </c>
      <c r="BL134" s="4" t="s">
        <v>70</v>
      </c>
      <c r="BM134" s="6" t="s">
        <v>71</v>
      </c>
      <c r="BO134" s="4" t="s">
        <v>72</v>
      </c>
      <c r="BP134" s="4" t="s">
        <v>148</v>
      </c>
      <c r="BQ134" s="4" t="s">
        <v>102</v>
      </c>
      <c r="BR134" s="4" t="s">
        <v>608</v>
      </c>
      <c r="BS134" s="4">
        <v>0.16</v>
      </c>
      <c r="BT134" s="6" t="e">
        <f>AO134*AN134</f>
        <v>#VALUE!</v>
      </c>
      <c r="BU134" s="4" t="s">
        <v>70</v>
      </c>
      <c r="BX134" s="4" t="s">
        <v>78</v>
      </c>
      <c r="BY134" s="4" t="s">
        <v>70</v>
      </c>
      <c r="BZ134" s="4" t="s">
        <v>71</v>
      </c>
      <c r="CA134" s="6" t="s">
        <v>72</v>
      </c>
      <c r="CC134" s="4" t="s">
        <v>335</v>
      </c>
      <c r="CD134" s="4" t="s">
        <v>137</v>
      </c>
      <c r="CE134" s="4" t="s">
        <v>609</v>
      </c>
      <c r="CF134" s="4">
        <v>0.1</v>
      </c>
      <c r="CG134" s="4" t="e">
        <f>AO134*AN134</f>
        <v>#VALUE!</v>
      </c>
      <c r="CH134" s="6" t="s">
        <v>70</v>
      </c>
      <c r="CK134" s="4" t="s">
        <v>78</v>
      </c>
      <c r="CL134" s="4" t="s">
        <v>70</v>
      </c>
      <c r="CM134" s="4" t="s">
        <v>71</v>
      </c>
      <c r="CN134" s="4" t="s">
        <v>72</v>
      </c>
      <c r="CO134" s="6" t="s">
        <v>610</v>
      </c>
      <c r="CQ134" s="4" t="s">
        <v>164</v>
      </c>
      <c r="CR134" s="4" t="s">
        <v>588</v>
      </c>
      <c r="CS134" s="4">
        <v>0.09</v>
      </c>
      <c r="CT134" s="4" t="e">
        <f>AO134*AN134</f>
        <v>#VALUE!</v>
      </c>
      <c r="CU134" s="4" t="s">
        <v>70</v>
      </c>
      <c r="CX134" s="6" t="s">
        <v>78</v>
      </c>
      <c r="CY134" s="4" t="s">
        <v>70</v>
      </c>
    </row>
    <row r="135" spans="1:121" x14ac:dyDescent="0.25">
      <c r="A135" t="s">
        <v>589</v>
      </c>
      <c r="C135" s="4" t="s">
        <v>70</v>
      </c>
      <c r="D135" s="4" t="s">
        <v>70</v>
      </c>
      <c r="F135" s="4">
        <v>2800</v>
      </c>
      <c r="H135" s="4" t="s">
        <v>583</v>
      </c>
      <c r="I135" s="4">
        <v>3</v>
      </c>
      <c r="J135" s="6">
        <v>58.81</v>
      </c>
      <c r="L135" s="6">
        <v>176.44</v>
      </c>
      <c r="W135" s="4">
        <v>3.75</v>
      </c>
      <c r="Y135" s="6">
        <v>0</v>
      </c>
      <c r="AG135" s="4">
        <v>1.04</v>
      </c>
      <c r="AH135" t="s">
        <v>70</v>
      </c>
      <c r="AI135" s="6" t="s">
        <v>70</v>
      </c>
      <c r="AK135" t="s">
        <v>70</v>
      </c>
      <c r="AL135" t="s">
        <v>70</v>
      </c>
      <c r="AM135" s="4">
        <v>0</v>
      </c>
      <c r="AN135" s="4" t="s">
        <v>71</v>
      </c>
      <c r="AO135" s="4" t="s">
        <v>72</v>
      </c>
      <c r="AP135" s="4" t="s">
        <v>126</v>
      </c>
      <c r="AQ135" s="4" t="s">
        <v>400</v>
      </c>
      <c r="AR135" s="4" t="s">
        <v>599</v>
      </c>
      <c r="AS135" s="6">
        <v>0.2</v>
      </c>
      <c r="AT135" s="4" t="e">
        <f t="shared" si="3"/>
        <v>#VALUE!</v>
      </c>
      <c r="AU135" s="6" t="s">
        <v>70</v>
      </c>
      <c r="AX135" s="4" t="s">
        <v>78</v>
      </c>
      <c r="AY135" s="4" t="s">
        <v>70</v>
      </c>
      <c r="BA135" s="4" t="s">
        <v>71</v>
      </c>
      <c r="BB135" s="4" t="s">
        <v>72</v>
      </c>
      <c r="BC135" s="4" t="s">
        <v>614</v>
      </c>
      <c r="BD135" s="4" t="s">
        <v>102</v>
      </c>
      <c r="BE135" s="4" t="s">
        <v>615</v>
      </c>
      <c r="BF135" s="6">
        <v>0.33</v>
      </c>
      <c r="BG135" s="4" t="e">
        <f>AO135*AN135</f>
        <v>#VALUE!</v>
      </c>
      <c r="BH135" s="6" t="s">
        <v>70</v>
      </c>
      <c r="BK135" s="4" t="s">
        <v>78</v>
      </c>
      <c r="BL135" s="4" t="s">
        <v>70</v>
      </c>
      <c r="BM135" s="6" t="s">
        <v>71</v>
      </c>
      <c r="BO135" s="4" t="s">
        <v>72</v>
      </c>
      <c r="BP135" s="4" t="s">
        <v>616</v>
      </c>
      <c r="BQ135" s="4" t="s">
        <v>137</v>
      </c>
      <c r="BR135" s="4" t="s">
        <v>617</v>
      </c>
      <c r="BS135" s="4">
        <v>0.6</v>
      </c>
      <c r="BT135" s="6" t="e">
        <f>AO135*AN135</f>
        <v>#VALUE!</v>
      </c>
      <c r="BU135" s="4" t="s">
        <v>70</v>
      </c>
      <c r="BX135" s="4" t="s">
        <v>78</v>
      </c>
      <c r="BY135" s="4" t="s">
        <v>70</v>
      </c>
      <c r="BZ135" s="4" t="s">
        <v>71</v>
      </c>
      <c r="CA135" s="6" t="s">
        <v>72</v>
      </c>
      <c r="CC135" s="4" t="s">
        <v>618</v>
      </c>
      <c r="CD135" s="4" t="s">
        <v>164</v>
      </c>
      <c r="CE135" s="4" t="s">
        <v>619</v>
      </c>
      <c r="CF135" s="4">
        <v>0.22</v>
      </c>
      <c r="CG135" s="4" t="e">
        <f>AO135*AN135</f>
        <v>#VALUE!</v>
      </c>
      <c r="CH135" s="6" t="s">
        <v>70</v>
      </c>
      <c r="CK135" s="4" t="s">
        <v>78</v>
      </c>
      <c r="CL135" s="4" t="s">
        <v>70</v>
      </c>
    </row>
    <row r="136" spans="1:121" x14ac:dyDescent="0.25">
      <c r="A136" t="s">
        <v>621</v>
      </c>
      <c r="C136" s="4" t="s">
        <v>622</v>
      </c>
      <c r="D136" s="4" t="s">
        <v>623</v>
      </c>
      <c r="F136" s="4">
        <v>2800</v>
      </c>
      <c r="H136" s="4" t="s">
        <v>583</v>
      </c>
      <c r="I136" s="4">
        <v>3.01</v>
      </c>
      <c r="J136" s="6">
        <v>58.81</v>
      </c>
      <c r="L136" s="6">
        <v>177.03</v>
      </c>
      <c r="Y136" s="6">
        <v>2.96</v>
      </c>
      <c r="AH136" t="s">
        <v>70</v>
      </c>
      <c r="AI136" s="6" t="s">
        <v>70</v>
      </c>
      <c r="AK136" t="s">
        <v>70</v>
      </c>
      <c r="AL136" t="s">
        <v>70</v>
      </c>
      <c r="AM136" s="4">
        <v>0.5</v>
      </c>
      <c r="AN136" s="4" t="s">
        <v>71</v>
      </c>
      <c r="AO136" s="4" t="s">
        <v>72</v>
      </c>
      <c r="AP136" s="4" t="s">
        <v>624</v>
      </c>
      <c r="AQ136" s="4" t="s">
        <v>137</v>
      </c>
      <c r="AR136" s="4" t="s">
        <v>625</v>
      </c>
      <c r="AT136" s="4" t="e">
        <f t="shared" si="3"/>
        <v>#VALUE!</v>
      </c>
      <c r="AU136" s="6" t="s">
        <v>70</v>
      </c>
      <c r="AX136" s="4" t="s">
        <v>78</v>
      </c>
      <c r="AY136" s="4" t="s">
        <v>70</v>
      </c>
      <c r="BA136" s="4" t="s">
        <v>71</v>
      </c>
      <c r="BB136" s="4">
        <v>32</v>
      </c>
      <c r="BC136" s="4" t="s">
        <v>450</v>
      </c>
      <c r="BD136" s="4" t="s">
        <v>164</v>
      </c>
      <c r="BE136" s="4" t="s">
        <v>367</v>
      </c>
      <c r="BF136" s="6">
        <v>0.09</v>
      </c>
      <c r="BG136" s="4">
        <v>198</v>
      </c>
      <c r="BH136" s="6">
        <v>19.64</v>
      </c>
      <c r="BI136" s="4" t="s">
        <v>93</v>
      </c>
      <c r="BJ136" s="4" t="s">
        <v>82</v>
      </c>
      <c r="BK136" s="4" t="s">
        <v>375</v>
      </c>
      <c r="BL136" s="4">
        <v>0.5</v>
      </c>
      <c r="BM136" s="6">
        <v>16</v>
      </c>
      <c r="BO136" s="4" t="s">
        <v>71</v>
      </c>
      <c r="BP136" s="4">
        <v>60</v>
      </c>
      <c r="BQ136" s="4" t="s">
        <v>626</v>
      </c>
      <c r="BR136" s="4" t="s">
        <v>164</v>
      </c>
      <c r="BS136" s="4" t="s">
        <v>72</v>
      </c>
      <c r="BT136" s="6">
        <v>0.28000000000000003</v>
      </c>
      <c r="BU136" s="4">
        <v>184</v>
      </c>
      <c r="BV136" s="6">
        <v>52.99</v>
      </c>
      <c r="BW136" s="4" t="s">
        <v>93</v>
      </c>
      <c r="BX136" s="4" t="s">
        <v>82</v>
      </c>
      <c r="BY136" s="4" t="s">
        <v>375</v>
      </c>
      <c r="BZ136" s="4">
        <v>0.5</v>
      </c>
      <c r="CA136" s="6">
        <v>30</v>
      </c>
      <c r="CC136" s="4" t="s">
        <v>71</v>
      </c>
      <c r="CD136" s="4">
        <v>30</v>
      </c>
      <c r="CE136" s="4" t="s">
        <v>193</v>
      </c>
      <c r="CF136" s="4" t="s">
        <v>164</v>
      </c>
      <c r="CG136" s="4" t="s">
        <v>415</v>
      </c>
      <c r="CH136" s="6">
        <v>0.18</v>
      </c>
      <c r="CI136" s="4">
        <v>145</v>
      </c>
      <c r="CJ136" s="6">
        <v>26.1</v>
      </c>
      <c r="CK136" s="4" t="s">
        <v>93</v>
      </c>
      <c r="CL136" s="4" t="s">
        <v>82</v>
      </c>
      <c r="CM136" s="4" t="s">
        <v>375</v>
      </c>
      <c r="CN136" s="4">
        <v>0.5</v>
      </c>
      <c r="CO136" s="6">
        <v>15</v>
      </c>
    </row>
    <row r="137" spans="1:121" x14ac:dyDescent="0.25">
      <c r="A137" t="s">
        <v>621</v>
      </c>
      <c r="C137" s="4" t="s">
        <v>627</v>
      </c>
      <c r="D137" s="4" t="s">
        <v>628</v>
      </c>
      <c r="F137" s="4">
        <v>2800</v>
      </c>
      <c r="H137" s="4" t="s">
        <v>69</v>
      </c>
      <c r="I137" s="4">
        <v>4.17</v>
      </c>
      <c r="J137" s="6">
        <v>58.81</v>
      </c>
      <c r="L137" s="6">
        <v>245.26</v>
      </c>
      <c r="W137" s="4">
        <v>2</v>
      </c>
      <c r="Y137" s="6">
        <v>4.37</v>
      </c>
      <c r="AH137" t="s">
        <v>70</v>
      </c>
      <c r="AI137" s="6" t="s">
        <v>70</v>
      </c>
      <c r="AK137" t="s">
        <v>70</v>
      </c>
      <c r="AL137" t="s">
        <v>70</v>
      </c>
      <c r="AM137" s="4">
        <v>1.25</v>
      </c>
      <c r="AN137" s="4" t="s">
        <v>71</v>
      </c>
      <c r="AO137" s="4" t="s">
        <v>72</v>
      </c>
      <c r="AP137" s="4" t="s">
        <v>624</v>
      </c>
      <c r="AQ137" s="4" t="s">
        <v>629</v>
      </c>
      <c r="AR137" s="4" t="s">
        <v>630</v>
      </c>
      <c r="AT137" s="4" t="e">
        <f t="shared" si="3"/>
        <v>#VALUE!</v>
      </c>
      <c r="AU137" s="6" t="s">
        <v>70</v>
      </c>
      <c r="AX137" s="4" t="s">
        <v>78</v>
      </c>
      <c r="AY137" s="4" t="s">
        <v>70</v>
      </c>
      <c r="BA137" s="4" t="s">
        <v>71</v>
      </c>
      <c r="BB137" s="4">
        <v>28</v>
      </c>
      <c r="BC137" s="4" t="s">
        <v>308</v>
      </c>
      <c r="BD137" s="4" t="s">
        <v>164</v>
      </c>
      <c r="BE137" s="4" t="s">
        <v>631</v>
      </c>
      <c r="BF137" s="6">
        <v>0.09</v>
      </c>
      <c r="BG137" s="4">
        <v>213</v>
      </c>
      <c r="BH137" s="6">
        <v>21.09</v>
      </c>
      <c r="BI137" s="4" t="s">
        <v>93</v>
      </c>
      <c r="BJ137" s="4" t="s">
        <v>82</v>
      </c>
      <c r="BK137" s="4" t="s">
        <v>375</v>
      </c>
      <c r="BL137" s="4">
        <v>0.5</v>
      </c>
      <c r="BM137" s="6">
        <v>14</v>
      </c>
      <c r="BO137" s="4" t="s">
        <v>71</v>
      </c>
      <c r="BP137" s="4">
        <v>48</v>
      </c>
      <c r="BQ137" s="4" t="s">
        <v>264</v>
      </c>
      <c r="BR137" s="4" t="s">
        <v>164</v>
      </c>
      <c r="BS137" s="4" t="s">
        <v>430</v>
      </c>
      <c r="BT137" s="6">
        <v>0.2</v>
      </c>
      <c r="BU137" s="4">
        <v>198</v>
      </c>
      <c r="BV137" s="6">
        <v>40.99</v>
      </c>
      <c r="BW137" s="4" t="s">
        <v>93</v>
      </c>
      <c r="BX137" s="4" t="s">
        <v>82</v>
      </c>
      <c r="BY137" s="4" t="s">
        <v>375</v>
      </c>
      <c r="BZ137" s="4">
        <v>0.5</v>
      </c>
      <c r="CA137" s="6">
        <v>24</v>
      </c>
      <c r="CC137" s="4" t="s">
        <v>71</v>
      </c>
      <c r="CD137" s="4">
        <v>12</v>
      </c>
      <c r="CE137" s="4" t="s">
        <v>632</v>
      </c>
      <c r="CF137" s="4" t="s">
        <v>164</v>
      </c>
      <c r="CG137" s="4" t="s">
        <v>633</v>
      </c>
      <c r="CH137" s="6">
        <v>0.98</v>
      </c>
      <c r="CI137" s="4">
        <v>85</v>
      </c>
      <c r="CJ137" s="6">
        <v>83.64</v>
      </c>
      <c r="CK137" s="4" t="s">
        <v>93</v>
      </c>
      <c r="CL137" s="4" t="s">
        <v>82</v>
      </c>
      <c r="CM137" s="4" t="s">
        <v>78</v>
      </c>
      <c r="CN137" s="4">
        <v>0.75</v>
      </c>
      <c r="CO137" s="6">
        <v>9</v>
      </c>
    </row>
    <row r="138" spans="1:121" x14ac:dyDescent="0.25">
      <c r="A138" t="s">
        <v>621</v>
      </c>
      <c r="C138" s="4" t="s">
        <v>634</v>
      </c>
      <c r="D138" s="4" t="s">
        <v>635</v>
      </c>
      <c r="F138" s="4">
        <v>2800</v>
      </c>
      <c r="H138" s="4" t="s">
        <v>69</v>
      </c>
      <c r="I138" s="4">
        <v>3.37</v>
      </c>
      <c r="J138" s="6">
        <v>58.81</v>
      </c>
      <c r="L138" s="6">
        <v>198.2</v>
      </c>
      <c r="W138" s="4">
        <v>2</v>
      </c>
      <c r="Y138" s="6">
        <v>1.81</v>
      </c>
      <c r="AH138" t="s">
        <v>70</v>
      </c>
      <c r="AI138" s="6" t="s">
        <v>70</v>
      </c>
      <c r="AK138" t="s">
        <v>70</v>
      </c>
      <c r="AL138" t="s">
        <v>70</v>
      </c>
      <c r="AM138" s="4">
        <v>0.6</v>
      </c>
      <c r="AN138" s="4" t="s">
        <v>71</v>
      </c>
      <c r="AO138" s="4" t="s">
        <v>72</v>
      </c>
      <c r="AP138" s="4" t="s">
        <v>408</v>
      </c>
      <c r="AQ138" s="4" t="s">
        <v>629</v>
      </c>
      <c r="AR138" s="4" t="s">
        <v>636</v>
      </c>
      <c r="AT138" s="4" t="e">
        <f t="shared" si="3"/>
        <v>#VALUE!</v>
      </c>
      <c r="AU138" s="6" t="s">
        <v>70</v>
      </c>
      <c r="AX138" s="4" t="s">
        <v>78</v>
      </c>
      <c r="AY138" s="4" t="s">
        <v>70</v>
      </c>
      <c r="BA138" s="4" t="s">
        <v>71</v>
      </c>
      <c r="BB138" s="4">
        <v>20</v>
      </c>
      <c r="BC138" s="4" t="s">
        <v>451</v>
      </c>
      <c r="BD138" s="4" t="s">
        <v>164</v>
      </c>
      <c r="BE138" s="4" t="s">
        <v>382</v>
      </c>
      <c r="BF138" s="6">
        <v>0.16</v>
      </c>
      <c r="BG138" s="4">
        <v>120</v>
      </c>
      <c r="BH138" s="6">
        <v>19.920000000000002</v>
      </c>
      <c r="BI138" s="4" t="s">
        <v>93</v>
      </c>
      <c r="BJ138" s="4" t="s">
        <v>82</v>
      </c>
      <c r="BK138" s="4" t="s">
        <v>557</v>
      </c>
      <c r="BL138" s="4">
        <v>0.5</v>
      </c>
      <c r="BM138" s="6">
        <v>10</v>
      </c>
      <c r="BO138" s="4" t="s">
        <v>71</v>
      </c>
      <c r="BP138" s="4">
        <v>20</v>
      </c>
      <c r="BQ138" s="4" t="s">
        <v>181</v>
      </c>
      <c r="BR138" s="4" t="s">
        <v>164</v>
      </c>
      <c r="BS138" s="4" t="s">
        <v>369</v>
      </c>
      <c r="BT138" s="6">
        <v>0.27</v>
      </c>
      <c r="BU138" s="4">
        <v>88</v>
      </c>
      <c r="BV138" s="6">
        <v>23.76</v>
      </c>
      <c r="BW138" s="4" t="s">
        <v>93</v>
      </c>
      <c r="BX138" s="4" t="s">
        <v>82</v>
      </c>
      <c r="BY138" s="4" t="s">
        <v>557</v>
      </c>
      <c r="BZ138" s="4">
        <v>0.5</v>
      </c>
      <c r="CA138" s="6">
        <v>10</v>
      </c>
      <c r="CC138" s="4" t="s">
        <v>71</v>
      </c>
      <c r="CD138" s="4">
        <v>2</v>
      </c>
      <c r="CE138" s="4" t="s">
        <v>324</v>
      </c>
      <c r="CF138" s="4" t="s">
        <v>164</v>
      </c>
      <c r="CG138" s="4" t="s">
        <v>523</v>
      </c>
      <c r="CH138" s="6">
        <v>0.04</v>
      </c>
      <c r="CI138" s="4">
        <v>88</v>
      </c>
      <c r="CJ138" s="6">
        <v>3.52</v>
      </c>
      <c r="CK138" s="4" t="s">
        <v>93</v>
      </c>
      <c r="CL138" s="4" t="s">
        <v>82</v>
      </c>
      <c r="CM138" s="4" t="s">
        <v>557</v>
      </c>
      <c r="CN138" s="4">
        <v>0.5</v>
      </c>
      <c r="CO138" s="6">
        <v>1</v>
      </c>
      <c r="CQ138" s="4" t="s">
        <v>71</v>
      </c>
      <c r="CR138" s="4">
        <v>2</v>
      </c>
      <c r="CS138" s="4" t="s">
        <v>277</v>
      </c>
      <c r="CT138" s="4" t="s">
        <v>164</v>
      </c>
      <c r="CU138" s="4" t="s">
        <v>536</v>
      </c>
      <c r="CV138" s="6">
        <v>0.06</v>
      </c>
      <c r="CW138" s="4">
        <v>79</v>
      </c>
      <c r="CX138" s="6">
        <v>5.0599999999999996</v>
      </c>
      <c r="CY138" s="4" t="s">
        <v>93</v>
      </c>
      <c r="CZ138" s="4" t="s">
        <v>82</v>
      </c>
      <c r="DA138" s="4" t="s">
        <v>557</v>
      </c>
      <c r="DB138" s="4">
        <v>0.5</v>
      </c>
      <c r="DC138" s="6">
        <v>1</v>
      </c>
      <c r="DE138" s="4" t="s">
        <v>71</v>
      </c>
      <c r="DF138" s="4">
        <v>2</v>
      </c>
      <c r="DG138" s="4" t="s">
        <v>252</v>
      </c>
      <c r="DH138" s="4" t="s">
        <v>164</v>
      </c>
      <c r="DI138" s="4" t="s">
        <v>515</v>
      </c>
      <c r="DJ138" s="6">
        <v>0.1</v>
      </c>
      <c r="DK138" s="4">
        <v>79</v>
      </c>
      <c r="DL138" s="6">
        <v>8.06</v>
      </c>
      <c r="DM138" s="4" t="s">
        <v>93</v>
      </c>
      <c r="DN138" s="4" t="s">
        <v>82</v>
      </c>
      <c r="DO138" s="4" t="s">
        <v>557</v>
      </c>
      <c r="DP138" s="4">
        <v>0.75</v>
      </c>
      <c r="DQ138" s="6">
        <v>1.5</v>
      </c>
    </row>
    <row r="139" spans="1:121" x14ac:dyDescent="0.25">
      <c r="A139" t="s">
        <v>621</v>
      </c>
      <c r="C139" s="4" t="s">
        <v>637</v>
      </c>
      <c r="D139" s="4" t="s">
        <v>638</v>
      </c>
      <c r="F139" s="4">
        <v>2800</v>
      </c>
      <c r="H139" s="4" t="s">
        <v>69</v>
      </c>
      <c r="I139" s="4">
        <v>2.76</v>
      </c>
      <c r="J139" s="6">
        <v>58.81</v>
      </c>
      <c r="L139" s="6">
        <v>162.33000000000001</v>
      </c>
      <c r="W139" s="4">
        <v>2</v>
      </c>
      <c r="Y139" s="6">
        <v>2.89</v>
      </c>
      <c r="AH139" t="s">
        <v>70</v>
      </c>
      <c r="AI139" s="6" t="s">
        <v>70</v>
      </c>
      <c r="AK139" t="s">
        <v>70</v>
      </c>
      <c r="AL139" t="s">
        <v>70</v>
      </c>
      <c r="AM139" s="4">
        <v>2.5</v>
      </c>
      <c r="AN139" s="4" t="s">
        <v>71</v>
      </c>
      <c r="AO139" s="4" t="s">
        <v>72</v>
      </c>
      <c r="AP139" s="4" t="s">
        <v>408</v>
      </c>
      <c r="AQ139" s="4" t="s">
        <v>629</v>
      </c>
      <c r="AR139" s="4" t="s">
        <v>636</v>
      </c>
      <c r="AT139" s="4" t="e">
        <f t="shared" si="3"/>
        <v>#VALUE!</v>
      </c>
      <c r="AU139" s="6" t="s">
        <v>70</v>
      </c>
      <c r="AX139" s="4" t="s">
        <v>78</v>
      </c>
      <c r="AY139" s="4" t="s">
        <v>70</v>
      </c>
      <c r="BA139" s="4" t="s">
        <v>71</v>
      </c>
      <c r="BB139" s="4">
        <v>28</v>
      </c>
      <c r="BC139" s="4" t="s">
        <v>450</v>
      </c>
      <c r="BD139" s="4" t="s">
        <v>164</v>
      </c>
      <c r="BE139" s="4" t="s">
        <v>367</v>
      </c>
      <c r="BF139" s="6">
        <v>0.08</v>
      </c>
      <c r="BG139" s="4">
        <v>198</v>
      </c>
      <c r="BH139" s="6">
        <v>17.190000000000001</v>
      </c>
      <c r="BI139" s="4" t="s">
        <v>93</v>
      </c>
      <c r="BJ139" s="4" t="s">
        <v>82</v>
      </c>
      <c r="BK139" s="4" t="s">
        <v>375</v>
      </c>
      <c r="BL139" s="4">
        <v>0.5</v>
      </c>
      <c r="BM139" s="6">
        <v>14</v>
      </c>
      <c r="BO139" s="4" t="s">
        <v>71</v>
      </c>
      <c r="BP139" s="4">
        <v>60</v>
      </c>
      <c r="BQ139" s="4" t="s">
        <v>626</v>
      </c>
      <c r="BR139" s="4" t="s">
        <v>164</v>
      </c>
      <c r="BS139" s="4" t="s">
        <v>72</v>
      </c>
      <c r="BT139" s="6">
        <v>0.28000000000000003</v>
      </c>
      <c r="BU139" s="4">
        <v>184</v>
      </c>
      <c r="BV139" s="6">
        <v>52.99</v>
      </c>
      <c r="BW139" s="4" t="s">
        <v>93</v>
      </c>
      <c r="BX139" s="4" t="s">
        <v>82</v>
      </c>
      <c r="BY139" s="4" t="s">
        <v>375</v>
      </c>
      <c r="BZ139" s="4">
        <v>0.5</v>
      </c>
      <c r="CA139" s="6">
        <v>30</v>
      </c>
      <c r="CC139" s="4" t="s">
        <v>71</v>
      </c>
      <c r="CD139" s="4">
        <v>30</v>
      </c>
      <c r="CE139" s="4" t="s">
        <v>193</v>
      </c>
      <c r="CF139" s="4" t="s">
        <v>164</v>
      </c>
      <c r="CG139" s="4" t="s">
        <v>415</v>
      </c>
      <c r="CH139" s="6">
        <v>0.18</v>
      </c>
      <c r="CI139" s="4">
        <v>145</v>
      </c>
      <c r="CJ139" s="6">
        <v>26.1</v>
      </c>
      <c r="CK139" s="4" t="s">
        <v>93</v>
      </c>
      <c r="CL139" s="4" t="s">
        <v>82</v>
      </c>
      <c r="CM139" s="4" t="s">
        <v>375</v>
      </c>
      <c r="CN139" s="4">
        <v>0.5</v>
      </c>
      <c r="CO139" s="6">
        <v>15</v>
      </c>
    </row>
    <row r="140" spans="1:121" x14ac:dyDescent="0.25">
      <c r="A140" t="s">
        <v>621</v>
      </c>
      <c r="C140" s="4" t="s">
        <v>639</v>
      </c>
      <c r="D140" s="4" t="s">
        <v>640</v>
      </c>
      <c r="F140" s="4">
        <v>2800</v>
      </c>
      <c r="H140" s="4" t="s">
        <v>69</v>
      </c>
      <c r="I140" s="4">
        <v>3.12</v>
      </c>
      <c r="J140" s="6">
        <v>58.81</v>
      </c>
      <c r="L140" s="6">
        <v>183.5</v>
      </c>
      <c r="W140" s="4">
        <v>2</v>
      </c>
      <c r="Y140" s="6">
        <v>2.93</v>
      </c>
      <c r="AH140" t="s">
        <v>70</v>
      </c>
      <c r="AI140" s="6" t="s">
        <v>70</v>
      </c>
      <c r="AK140" t="s">
        <v>70</v>
      </c>
      <c r="AL140" t="s">
        <v>70</v>
      </c>
      <c r="AM140" s="4">
        <v>0.5</v>
      </c>
      <c r="AN140" s="4" t="s">
        <v>71</v>
      </c>
      <c r="AO140" s="4" t="s">
        <v>72</v>
      </c>
      <c r="AP140" s="4" t="s">
        <v>624</v>
      </c>
      <c r="AQ140" s="4" t="s">
        <v>629</v>
      </c>
      <c r="AR140" s="4" t="s">
        <v>630</v>
      </c>
      <c r="AT140" s="4" t="e">
        <f t="shared" si="3"/>
        <v>#VALUE!</v>
      </c>
      <c r="AU140" s="6" t="s">
        <v>70</v>
      </c>
      <c r="AX140" s="4" t="s">
        <v>78</v>
      </c>
      <c r="AY140" s="4" t="s">
        <v>70</v>
      </c>
      <c r="BA140" s="4" t="s">
        <v>71</v>
      </c>
      <c r="BB140" s="4">
        <v>30</v>
      </c>
      <c r="BC140" s="4" t="s">
        <v>450</v>
      </c>
      <c r="BD140" s="4" t="s">
        <v>164</v>
      </c>
      <c r="BE140" s="4" t="s">
        <v>367</v>
      </c>
      <c r="BF140" s="6">
        <v>0.09</v>
      </c>
      <c r="BG140" s="4">
        <v>198</v>
      </c>
      <c r="BH140" s="6">
        <v>18.41</v>
      </c>
      <c r="BI140" s="4" t="s">
        <v>93</v>
      </c>
      <c r="BJ140" s="4" t="s">
        <v>82</v>
      </c>
      <c r="BK140" s="4" t="s">
        <v>375</v>
      </c>
      <c r="BL140" s="4">
        <v>0.5</v>
      </c>
      <c r="BM140" s="6">
        <v>15</v>
      </c>
      <c r="BO140" s="4" t="s">
        <v>71</v>
      </c>
      <c r="BP140" s="4">
        <v>60</v>
      </c>
      <c r="BQ140" s="4" t="s">
        <v>626</v>
      </c>
      <c r="BR140" s="4" t="s">
        <v>164</v>
      </c>
      <c r="BS140" s="4" t="s">
        <v>72</v>
      </c>
      <c r="BT140" s="6">
        <v>0.28000000000000003</v>
      </c>
      <c r="BU140" s="4">
        <v>184</v>
      </c>
      <c r="BV140" s="6">
        <v>52.99</v>
      </c>
      <c r="BW140" s="4" t="s">
        <v>93</v>
      </c>
      <c r="BX140" s="4" t="s">
        <v>82</v>
      </c>
      <c r="BY140" s="4" t="s">
        <v>375</v>
      </c>
      <c r="BZ140" s="4">
        <v>0.5</v>
      </c>
      <c r="CA140" s="6">
        <v>30</v>
      </c>
      <c r="CC140" s="4" t="s">
        <v>71</v>
      </c>
      <c r="CD140" s="4">
        <v>30</v>
      </c>
      <c r="CE140" s="4" t="s">
        <v>193</v>
      </c>
      <c r="CF140" s="4" t="s">
        <v>164</v>
      </c>
      <c r="CG140" s="4" t="s">
        <v>415</v>
      </c>
      <c r="CH140" s="6">
        <v>0.18</v>
      </c>
      <c r="CI140" s="4">
        <v>145</v>
      </c>
      <c r="CJ140" s="6">
        <v>26.1</v>
      </c>
      <c r="CK140" s="4" t="s">
        <v>93</v>
      </c>
      <c r="CL140" s="4" t="s">
        <v>82</v>
      </c>
      <c r="CM140" s="4" t="s">
        <v>375</v>
      </c>
      <c r="CN140" s="4">
        <v>0.5</v>
      </c>
      <c r="CO140" s="6">
        <v>15</v>
      </c>
    </row>
    <row r="141" spans="1:121" x14ac:dyDescent="0.25">
      <c r="A141" t="s">
        <v>621</v>
      </c>
      <c r="C141" s="4" t="s">
        <v>641</v>
      </c>
      <c r="D141" s="4" t="s">
        <v>642</v>
      </c>
      <c r="F141" s="4">
        <v>2800</v>
      </c>
      <c r="H141" s="4" t="s">
        <v>69</v>
      </c>
      <c r="I141" s="4">
        <v>2.96</v>
      </c>
      <c r="J141" s="6">
        <v>58.81</v>
      </c>
      <c r="L141" s="6">
        <v>174.09</v>
      </c>
      <c r="W141" s="4">
        <v>2</v>
      </c>
      <c r="Y141" s="6">
        <v>2.85</v>
      </c>
      <c r="AH141" t="s">
        <v>70</v>
      </c>
      <c r="AI141" s="6" t="s">
        <v>70</v>
      </c>
      <c r="AK141" t="s">
        <v>70</v>
      </c>
      <c r="AL141" t="s">
        <v>70</v>
      </c>
      <c r="AM141" s="4">
        <v>0.5</v>
      </c>
      <c r="AN141" s="4" t="s">
        <v>71</v>
      </c>
      <c r="AO141" s="4" t="s">
        <v>72</v>
      </c>
      <c r="AP141" s="4" t="s">
        <v>408</v>
      </c>
      <c r="AQ141" s="4" t="s">
        <v>400</v>
      </c>
      <c r="AR141" s="4" t="s">
        <v>643</v>
      </c>
      <c r="AT141" s="4" t="e">
        <f t="shared" si="3"/>
        <v>#VALUE!</v>
      </c>
      <c r="AU141" s="6" t="s">
        <v>70</v>
      </c>
      <c r="AX141" s="4" t="s">
        <v>78</v>
      </c>
      <c r="AY141" s="4" t="s">
        <v>70</v>
      </c>
      <c r="BA141" s="4" t="s">
        <v>71</v>
      </c>
      <c r="BB141" s="4">
        <v>26</v>
      </c>
      <c r="BC141" s="4" t="s">
        <v>450</v>
      </c>
      <c r="BD141" s="4" t="s">
        <v>164</v>
      </c>
      <c r="BE141" s="4" t="s">
        <v>367</v>
      </c>
      <c r="BF141" s="6">
        <v>0.08</v>
      </c>
      <c r="BG141" s="4">
        <v>198</v>
      </c>
      <c r="BH141" s="6">
        <v>15.96</v>
      </c>
      <c r="BI141" s="4" t="s">
        <v>93</v>
      </c>
      <c r="BJ141" s="4" t="s">
        <v>82</v>
      </c>
      <c r="BK141" s="4" t="s">
        <v>375</v>
      </c>
      <c r="BL141" s="4">
        <v>0.5</v>
      </c>
      <c r="BM141" s="6">
        <v>13</v>
      </c>
      <c r="BO141" s="4" t="s">
        <v>71</v>
      </c>
      <c r="BP141" s="4">
        <v>60</v>
      </c>
      <c r="BQ141" s="4" t="s">
        <v>626</v>
      </c>
      <c r="BR141" s="4" t="s">
        <v>164</v>
      </c>
      <c r="BS141" s="4" t="s">
        <v>72</v>
      </c>
      <c r="BT141" s="6">
        <v>0.28000000000000003</v>
      </c>
      <c r="BU141" s="4">
        <v>184</v>
      </c>
      <c r="BV141" s="6">
        <v>52.99</v>
      </c>
      <c r="BW141" s="4" t="s">
        <v>93</v>
      </c>
      <c r="BX141" s="4" t="s">
        <v>82</v>
      </c>
      <c r="BY141" s="4" t="s">
        <v>375</v>
      </c>
      <c r="BZ141" s="4">
        <v>0.5</v>
      </c>
      <c r="CA141" s="6">
        <v>30</v>
      </c>
      <c r="CC141" s="4" t="s">
        <v>71</v>
      </c>
      <c r="CD141" s="4">
        <v>30</v>
      </c>
      <c r="CE141" s="4" t="s">
        <v>193</v>
      </c>
      <c r="CF141" s="4" t="s">
        <v>164</v>
      </c>
      <c r="CG141" s="4" t="s">
        <v>415</v>
      </c>
      <c r="CH141" s="6">
        <v>0.18</v>
      </c>
      <c r="CI141" s="4">
        <v>145</v>
      </c>
      <c r="CJ141" s="6">
        <v>26.1</v>
      </c>
      <c r="CK141" s="4" t="s">
        <v>93</v>
      </c>
      <c r="CL141" s="4" t="s">
        <v>82</v>
      </c>
      <c r="CM141" s="4" t="s">
        <v>375</v>
      </c>
      <c r="CN141" s="4">
        <v>0.5</v>
      </c>
      <c r="CO141" s="6">
        <v>15</v>
      </c>
    </row>
    <row r="142" spans="1:121" x14ac:dyDescent="0.25">
      <c r="A142" t="s">
        <v>621</v>
      </c>
      <c r="C142" s="4" t="s">
        <v>644</v>
      </c>
      <c r="D142" s="4" t="s">
        <v>645</v>
      </c>
      <c r="F142" s="4">
        <v>2800</v>
      </c>
      <c r="H142" s="4" t="s">
        <v>69</v>
      </c>
      <c r="I142" s="4">
        <v>3.05</v>
      </c>
      <c r="J142" s="6">
        <v>58.81</v>
      </c>
      <c r="L142" s="6">
        <v>179.38</v>
      </c>
      <c r="W142" s="4">
        <v>2</v>
      </c>
      <c r="Y142" s="6">
        <v>2.93</v>
      </c>
      <c r="AH142" t="s">
        <v>70</v>
      </c>
      <c r="AI142" s="6" t="s">
        <v>70</v>
      </c>
      <c r="AK142" t="s">
        <v>70</v>
      </c>
      <c r="AL142" t="s">
        <v>70</v>
      </c>
      <c r="AM142" s="4">
        <v>0.5</v>
      </c>
      <c r="AN142" s="4" t="s">
        <v>71</v>
      </c>
      <c r="AO142" s="4" t="s">
        <v>72</v>
      </c>
      <c r="AP142" s="4" t="s">
        <v>646</v>
      </c>
      <c r="AQ142" s="4" t="s">
        <v>137</v>
      </c>
      <c r="AR142" s="4" t="s">
        <v>647</v>
      </c>
      <c r="AT142" s="4" t="e">
        <f t="shared" si="3"/>
        <v>#VALUE!</v>
      </c>
      <c r="AU142" s="6" t="s">
        <v>70</v>
      </c>
      <c r="AX142" s="4" t="s">
        <v>78</v>
      </c>
      <c r="AY142" s="4" t="s">
        <v>70</v>
      </c>
      <c r="BA142" s="4" t="s">
        <v>71</v>
      </c>
      <c r="BB142" s="4">
        <v>30</v>
      </c>
      <c r="BC142" s="4" t="s">
        <v>450</v>
      </c>
      <c r="BD142" s="4" t="s">
        <v>164</v>
      </c>
      <c r="BE142" s="4" t="s">
        <v>367</v>
      </c>
      <c r="BF142" s="6">
        <v>0.09</v>
      </c>
      <c r="BG142" s="4">
        <v>198</v>
      </c>
      <c r="BH142" s="6">
        <v>18.41</v>
      </c>
      <c r="BI142" s="4" t="s">
        <v>93</v>
      </c>
      <c r="BJ142" s="4" t="s">
        <v>82</v>
      </c>
      <c r="BK142" s="4" t="s">
        <v>375</v>
      </c>
      <c r="BL142" s="4">
        <v>0.5</v>
      </c>
      <c r="BM142" s="6">
        <v>15</v>
      </c>
      <c r="BO142" s="4" t="s">
        <v>71</v>
      </c>
      <c r="BP142" s="4">
        <v>60</v>
      </c>
      <c r="BQ142" s="4" t="s">
        <v>626</v>
      </c>
      <c r="BR142" s="4" t="s">
        <v>164</v>
      </c>
      <c r="BS142" s="4" t="s">
        <v>72</v>
      </c>
      <c r="BT142" s="6">
        <v>0.28000000000000003</v>
      </c>
      <c r="BU142" s="4">
        <v>184</v>
      </c>
      <c r="BV142" s="6">
        <v>52.99</v>
      </c>
      <c r="BW142" s="4" t="s">
        <v>93</v>
      </c>
      <c r="BX142" s="4" t="s">
        <v>82</v>
      </c>
      <c r="BY142" s="4" t="s">
        <v>375</v>
      </c>
      <c r="BZ142" s="4">
        <v>0.5</v>
      </c>
      <c r="CA142" s="6">
        <v>30</v>
      </c>
      <c r="CC142" s="4" t="s">
        <v>71</v>
      </c>
      <c r="CD142" s="4">
        <v>30</v>
      </c>
      <c r="CE142" s="4" t="s">
        <v>193</v>
      </c>
      <c r="CF142" s="4" t="s">
        <v>164</v>
      </c>
      <c r="CG142" s="4" t="s">
        <v>415</v>
      </c>
      <c r="CH142" s="6">
        <v>0.18</v>
      </c>
      <c r="CI142" s="4">
        <v>145</v>
      </c>
      <c r="CJ142" s="6">
        <v>26.1</v>
      </c>
      <c r="CK142" s="4" t="s">
        <v>93</v>
      </c>
      <c r="CL142" s="4" t="s">
        <v>82</v>
      </c>
      <c r="CM142" s="4" t="s">
        <v>375</v>
      </c>
      <c r="CN142" s="4">
        <v>0.5</v>
      </c>
      <c r="CO142" s="6">
        <v>15</v>
      </c>
    </row>
    <row r="143" spans="1:121" x14ac:dyDescent="0.25">
      <c r="A143" t="s">
        <v>621</v>
      </c>
      <c r="C143" s="4" t="s">
        <v>648</v>
      </c>
      <c r="D143" s="4" t="s">
        <v>649</v>
      </c>
      <c r="F143" s="4">
        <v>2800</v>
      </c>
      <c r="H143" s="4" t="s">
        <v>69</v>
      </c>
      <c r="I143" s="4">
        <v>2.95</v>
      </c>
      <c r="J143" s="6">
        <v>58.81</v>
      </c>
      <c r="L143" s="6">
        <v>173.5</v>
      </c>
      <c r="W143" s="4">
        <v>2</v>
      </c>
      <c r="Y143" s="6">
        <v>2.85</v>
      </c>
      <c r="AH143" t="s">
        <v>70</v>
      </c>
      <c r="AI143" s="6" t="s">
        <v>70</v>
      </c>
      <c r="AK143" t="s">
        <v>70</v>
      </c>
      <c r="AL143" t="s">
        <v>70</v>
      </c>
      <c r="AM143" s="4">
        <v>0.5</v>
      </c>
      <c r="AN143" s="4" t="s">
        <v>71</v>
      </c>
      <c r="AO143" s="4" t="s">
        <v>72</v>
      </c>
      <c r="AP143" s="4" t="s">
        <v>408</v>
      </c>
      <c r="AQ143" s="4" t="s">
        <v>164</v>
      </c>
      <c r="AR143" s="4" t="s">
        <v>650</v>
      </c>
      <c r="AT143" s="4" t="e">
        <f t="shared" si="3"/>
        <v>#VALUE!</v>
      </c>
      <c r="AU143" s="6" t="s">
        <v>70</v>
      </c>
      <c r="AX143" s="4" t="s">
        <v>78</v>
      </c>
      <c r="AY143" s="4" t="s">
        <v>70</v>
      </c>
      <c r="BA143" s="4" t="s">
        <v>71</v>
      </c>
      <c r="BB143" s="4">
        <v>26</v>
      </c>
      <c r="BC143" s="4" t="s">
        <v>450</v>
      </c>
      <c r="BD143" s="4" t="s">
        <v>164</v>
      </c>
      <c r="BE143" s="4" t="s">
        <v>367</v>
      </c>
      <c r="BF143" s="6">
        <v>0.08</v>
      </c>
      <c r="BG143" s="4">
        <v>198</v>
      </c>
      <c r="BH143" s="6">
        <v>15.96</v>
      </c>
      <c r="BI143" s="4" t="s">
        <v>93</v>
      </c>
      <c r="BJ143" s="4" t="s">
        <v>82</v>
      </c>
      <c r="BK143" s="4" t="s">
        <v>375</v>
      </c>
      <c r="BL143" s="4">
        <v>0.5</v>
      </c>
      <c r="BM143" s="6">
        <v>13</v>
      </c>
      <c r="BO143" s="4" t="s">
        <v>71</v>
      </c>
      <c r="BP143" s="4">
        <v>60</v>
      </c>
      <c r="BQ143" s="4" t="s">
        <v>626</v>
      </c>
      <c r="BR143" s="4" t="s">
        <v>164</v>
      </c>
      <c r="BS143" s="4" t="s">
        <v>72</v>
      </c>
      <c r="BT143" s="6">
        <v>0.28000000000000003</v>
      </c>
      <c r="BU143" s="4">
        <v>184</v>
      </c>
      <c r="BV143" s="6">
        <v>52.99</v>
      </c>
      <c r="BW143" s="4" t="s">
        <v>93</v>
      </c>
      <c r="BX143" s="4" t="s">
        <v>82</v>
      </c>
      <c r="BY143" s="4" t="s">
        <v>375</v>
      </c>
      <c r="BZ143" s="4">
        <v>0.5</v>
      </c>
      <c r="CA143" s="6">
        <v>30</v>
      </c>
      <c r="CC143" s="4" t="s">
        <v>71</v>
      </c>
      <c r="CD143" s="4">
        <v>30</v>
      </c>
      <c r="CE143" s="4" t="s">
        <v>193</v>
      </c>
      <c r="CF143" s="4" t="s">
        <v>164</v>
      </c>
      <c r="CG143" s="4" t="s">
        <v>415</v>
      </c>
      <c r="CH143" s="6">
        <v>0.18</v>
      </c>
      <c r="CI143" s="4">
        <v>145</v>
      </c>
      <c r="CJ143" s="6">
        <v>26.1</v>
      </c>
      <c r="CK143" s="4" t="s">
        <v>93</v>
      </c>
      <c r="CL143" s="4" t="s">
        <v>82</v>
      </c>
      <c r="CM143" s="4" t="s">
        <v>375</v>
      </c>
      <c r="CN143" s="4">
        <v>0.5</v>
      </c>
      <c r="CO143" s="6">
        <v>15</v>
      </c>
    </row>
    <row r="144" spans="1:121" x14ac:dyDescent="0.25">
      <c r="A144" t="s">
        <v>621</v>
      </c>
      <c r="C144" s="4" t="s">
        <v>651</v>
      </c>
      <c r="D144" s="4" t="s">
        <v>652</v>
      </c>
      <c r="F144" s="4">
        <v>2800</v>
      </c>
      <c r="H144" s="4" t="s">
        <v>583</v>
      </c>
      <c r="I144" s="4">
        <v>4.7</v>
      </c>
      <c r="J144" s="6">
        <v>58.81</v>
      </c>
      <c r="L144" s="6">
        <v>276.43</v>
      </c>
      <c r="Y144" s="6">
        <v>4.37</v>
      </c>
      <c r="AH144" t="s">
        <v>70</v>
      </c>
      <c r="AI144" s="6" t="s">
        <v>70</v>
      </c>
      <c r="AK144" t="s">
        <v>70</v>
      </c>
      <c r="AL144" t="s">
        <v>70</v>
      </c>
      <c r="AM144" s="4">
        <v>1.25</v>
      </c>
      <c r="AN144" s="4" t="s">
        <v>71</v>
      </c>
      <c r="AO144" s="4" t="s">
        <v>72</v>
      </c>
      <c r="AP144" s="4" t="s">
        <v>646</v>
      </c>
      <c r="AQ144" s="4" t="s">
        <v>164</v>
      </c>
      <c r="AR144" s="4" t="s">
        <v>653</v>
      </c>
      <c r="AT144" s="4" t="e">
        <f t="shared" si="3"/>
        <v>#VALUE!</v>
      </c>
      <c r="AU144" s="6" t="s">
        <v>70</v>
      </c>
      <c r="AX144" s="4" t="s">
        <v>78</v>
      </c>
      <c r="AY144" s="4" t="s">
        <v>70</v>
      </c>
      <c r="BA144" s="4" t="s">
        <v>71</v>
      </c>
      <c r="BB144" s="4">
        <v>28</v>
      </c>
      <c r="BC144" s="4" t="s">
        <v>308</v>
      </c>
      <c r="BD144" s="4" t="s">
        <v>164</v>
      </c>
      <c r="BE144" s="4" t="s">
        <v>631</v>
      </c>
      <c r="BF144" s="6">
        <v>0.09</v>
      </c>
      <c r="BG144" s="4">
        <v>213</v>
      </c>
      <c r="BH144" s="6">
        <v>21.09</v>
      </c>
      <c r="BI144" s="4" t="s">
        <v>93</v>
      </c>
      <c r="BJ144" s="4" t="s">
        <v>82</v>
      </c>
      <c r="BK144" s="4" t="s">
        <v>375</v>
      </c>
      <c r="BL144" s="4">
        <v>0.5</v>
      </c>
      <c r="BM144" s="6">
        <v>14</v>
      </c>
      <c r="BO144" s="4" t="s">
        <v>71</v>
      </c>
      <c r="BP144" s="4">
        <v>48</v>
      </c>
      <c r="BQ144" s="4" t="s">
        <v>264</v>
      </c>
      <c r="BR144" s="4" t="s">
        <v>164</v>
      </c>
      <c r="BS144" s="4" t="s">
        <v>430</v>
      </c>
      <c r="BT144" s="6">
        <v>0.2</v>
      </c>
      <c r="BU144" s="4">
        <v>198</v>
      </c>
      <c r="BV144" s="6">
        <v>40.99</v>
      </c>
      <c r="BW144" s="4" t="s">
        <v>93</v>
      </c>
      <c r="BX144" s="4" t="s">
        <v>82</v>
      </c>
      <c r="BY144" s="4" t="s">
        <v>375</v>
      </c>
      <c r="BZ144" s="4">
        <v>0.5</v>
      </c>
      <c r="CA144" s="6">
        <v>24</v>
      </c>
      <c r="CC144" s="4" t="s">
        <v>71</v>
      </c>
      <c r="CD144" s="4">
        <v>12</v>
      </c>
      <c r="CE144" s="4" t="s">
        <v>632</v>
      </c>
      <c r="CF144" s="4" t="s">
        <v>164</v>
      </c>
      <c r="CG144" s="4" t="s">
        <v>633</v>
      </c>
      <c r="CH144" s="6">
        <v>0.98</v>
      </c>
      <c r="CI144" s="4">
        <v>85</v>
      </c>
      <c r="CJ144" s="6">
        <v>83.64</v>
      </c>
      <c r="CK144" s="4" t="s">
        <v>93</v>
      </c>
      <c r="CL144" s="4" t="s">
        <v>82</v>
      </c>
      <c r="CM144" s="4" t="s">
        <v>78</v>
      </c>
      <c r="CN144" s="4">
        <v>0.75</v>
      </c>
      <c r="CO144" s="6">
        <v>9</v>
      </c>
    </row>
    <row r="145" spans="1:121" x14ac:dyDescent="0.25">
      <c r="A145" t="s">
        <v>621</v>
      </c>
      <c r="C145" s="4" t="s">
        <v>654</v>
      </c>
      <c r="D145" s="4" t="s">
        <v>655</v>
      </c>
      <c r="F145" s="4">
        <v>2800</v>
      </c>
      <c r="H145" s="4" t="s">
        <v>69</v>
      </c>
      <c r="I145" s="4">
        <v>3.85</v>
      </c>
      <c r="J145" s="6">
        <v>58.81</v>
      </c>
      <c r="L145" s="6">
        <v>226.44</v>
      </c>
      <c r="W145" s="4">
        <v>2</v>
      </c>
      <c r="Y145" s="6">
        <v>2.63</v>
      </c>
      <c r="AH145" t="s">
        <v>70</v>
      </c>
      <c r="AI145" s="6" t="s">
        <v>70</v>
      </c>
      <c r="AK145" t="s">
        <v>70</v>
      </c>
      <c r="AL145" t="s">
        <v>70</v>
      </c>
      <c r="AM145" s="4">
        <v>0.9</v>
      </c>
      <c r="AN145" s="4" t="s">
        <v>71</v>
      </c>
      <c r="AO145" s="4" t="s">
        <v>72</v>
      </c>
      <c r="AP145" s="4" t="s">
        <v>408</v>
      </c>
      <c r="AQ145" s="4" t="s">
        <v>164</v>
      </c>
      <c r="AR145" s="4" t="s">
        <v>650</v>
      </c>
      <c r="AT145" s="4" t="e">
        <f t="shared" si="3"/>
        <v>#VALUE!</v>
      </c>
      <c r="AU145" s="6" t="s">
        <v>70</v>
      </c>
      <c r="AX145" s="4" t="s">
        <v>78</v>
      </c>
      <c r="AY145" s="4" t="s">
        <v>70</v>
      </c>
      <c r="BA145" s="4" t="s">
        <v>71</v>
      </c>
      <c r="BB145" s="4">
        <v>16</v>
      </c>
      <c r="BC145" s="4" t="s">
        <v>450</v>
      </c>
      <c r="BD145" s="4" t="s">
        <v>164</v>
      </c>
      <c r="BE145" s="4" t="s">
        <v>367</v>
      </c>
      <c r="BF145" s="6">
        <v>0.06</v>
      </c>
      <c r="BG145" s="4">
        <v>198</v>
      </c>
      <c r="BH145" s="6">
        <v>13.38</v>
      </c>
      <c r="BI145" s="4" t="s">
        <v>93</v>
      </c>
      <c r="BJ145" s="4" t="s">
        <v>82</v>
      </c>
      <c r="BK145" s="4" t="s">
        <v>375</v>
      </c>
      <c r="BL145" s="4">
        <v>0.5</v>
      </c>
      <c r="BM145" s="6">
        <v>8</v>
      </c>
      <c r="BO145" s="4" t="s">
        <v>71</v>
      </c>
      <c r="BP145" s="4">
        <v>8</v>
      </c>
      <c r="BQ145" s="4" t="s">
        <v>656</v>
      </c>
      <c r="BR145" s="4" t="s">
        <v>164</v>
      </c>
      <c r="BS145" s="4" t="s">
        <v>657</v>
      </c>
      <c r="BT145" s="6">
        <v>0.87</v>
      </c>
      <c r="BU145" s="4">
        <v>85</v>
      </c>
      <c r="BV145" s="6">
        <v>74.209999999999994</v>
      </c>
      <c r="BW145" s="4" t="s">
        <v>93</v>
      </c>
      <c r="BX145" s="4" t="s">
        <v>82</v>
      </c>
      <c r="BY145" s="4" t="s">
        <v>78</v>
      </c>
      <c r="BZ145" s="4">
        <v>2</v>
      </c>
      <c r="CA145" s="6">
        <v>16</v>
      </c>
    </row>
    <row r="146" spans="1:121" x14ac:dyDescent="0.25">
      <c r="A146" t="s">
        <v>621</v>
      </c>
      <c r="C146" s="4" t="s">
        <v>658</v>
      </c>
      <c r="D146" s="4" t="s">
        <v>659</v>
      </c>
      <c r="F146" s="4">
        <v>2800</v>
      </c>
      <c r="H146" s="4" t="s">
        <v>69</v>
      </c>
      <c r="I146" s="4">
        <v>4.25</v>
      </c>
      <c r="J146" s="6">
        <v>58.81</v>
      </c>
      <c r="L146" s="6">
        <v>249.96</v>
      </c>
      <c r="W146" s="4">
        <v>2</v>
      </c>
      <c r="Y146" s="6">
        <v>2.69</v>
      </c>
      <c r="AH146" t="s">
        <v>70</v>
      </c>
      <c r="AI146" s="6" t="s">
        <v>70</v>
      </c>
      <c r="AK146" t="s">
        <v>70</v>
      </c>
      <c r="AL146" t="s">
        <v>70</v>
      </c>
      <c r="AM146" s="4">
        <v>0.9</v>
      </c>
      <c r="AN146" s="4" t="s">
        <v>71</v>
      </c>
      <c r="AO146" s="4" t="s">
        <v>72</v>
      </c>
      <c r="AP146" s="4" t="s">
        <v>624</v>
      </c>
      <c r="AQ146" s="4" t="s">
        <v>137</v>
      </c>
      <c r="AR146" s="4" t="s">
        <v>625</v>
      </c>
      <c r="AT146" s="4" t="e">
        <f t="shared" si="3"/>
        <v>#VALUE!</v>
      </c>
      <c r="AU146" s="6" t="s">
        <v>70</v>
      </c>
      <c r="AX146" s="4" t="s">
        <v>78</v>
      </c>
      <c r="AY146" s="4" t="s">
        <v>70</v>
      </c>
      <c r="BA146" s="4" t="s">
        <v>71</v>
      </c>
      <c r="BB146" s="4">
        <v>22</v>
      </c>
      <c r="BC146" s="4" t="s">
        <v>450</v>
      </c>
      <c r="BD146" s="4" t="s">
        <v>164</v>
      </c>
      <c r="BE146" s="4" t="s">
        <v>367</v>
      </c>
      <c r="BF146" s="6">
        <v>0.08</v>
      </c>
      <c r="BG146" s="4">
        <v>198</v>
      </c>
      <c r="BH146" s="6">
        <v>15.88</v>
      </c>
      <c r="BI146" s="4" t="s">
        <v>93</v>
      </c>
      <c r="BJ146" s="4" t="s">
        <v>82</v>
      </c>
      <c r="BK146" s="4" t="s">
        <v>375</v>
      </c>
      <c r="BL146" s="4">
        <v>0.5</v>
      </c>
      <c r="BM146" s="6">
        <v>11</v>
      </c>
      <c r="BO146" s="4" t="s">
        <v>71</v>
      </c>
      <c r="BP146" s="4">
        <v>8</v>
      </c>
      <c r="BQ146" s="4" t="s">
        <v>656</v>
      </c>
      <c r="BR146" s="4" t="s">
        <v>164</v>
      </c>
      <c r="BS146" s="4" t="s">
        <v>657</v>
      </c>
      <c r="BT146" s="6">
        <v>0.86</v>
      </c>
      <c r="BU146" s="4">
        <v>85</v>
      </c>
      <c r="BV146" s="6">
        <v>73.78</v>
      </c>
      <c r="BW146" s="4" t="s">
        <v>93</v>
      </c>
      <c r="BX146" s="4" t="s">
        <v>82</v>
      </c>
      <c r="BY146" s="4" t="s">
        <v>78</v>
      </c>
      <c r="BZ146" s="4">
        <v>2</v>
      </c>
      <c r="CA146" s="6">
        <v>16</v>
      </c>
    </row>
    <row r="147" spans="1:121" x14ac:dyDescent="0.25">
      <c r="A147" t="s">
        <v>621</v>
      </c>
      <c r="C147" s="4" t="s">
        <v>660</v>
      </c>
      <c r="D147" s="4" t="s">
        <v>661</v>
      </c>
      <c r="F147" s="4">
        <v>2800</v>
      </c>
      <c r="H147" s="4" t="s">
        <v>69</v>
      </c>
      <c r="I147" s="4">
        <v>3.2</v>
      </c>
      <c r="J147" s="6">
        <v>58.81</v>
      </c>
      <c r="L147" s="6">
        <v>188.21</v>
      </c>
      <c r="W147" s="4">
        <v>2</v>
      </c>
      <c r="Y147" s="6">
        <v>6.3</v>
      </c>
      <c r="AH147" t="s">
        <v>70</v>
      </c>
      <c r="AI147" s="6" t="s">
        <v>70</v>
      </c>
      <c r="AK147" t="s">
        <v>70</v>
      </c>
      <c r="AL147" t="s">
        <v>70</v>
      </c>
      <c r="AM147" s="4">
        <v>0.96</v>
      </c>
      <c r="AN147" s="4" t="s">
        <v>71</v>
      </c>
      <c r="AO147" s="4" t="s">
        <v>72</v>
      </c>
      <c r="AP147" s="4" t="s">
        <v>408</v>
      </c>
      <c r="AQ147" s="4" t="s">
        <v>391</v>
      </c>
      <c r="AR147" s="4" t="s">
        <v>662</v>
      </c>
      <c r="AT147" s="4" t="e">
        <f t="shared" si="3"/>
        <v>#VALUE!</v>
      </c>
      <c r="AU147" s="6" t="s">
        <v>70</v>
      </c>
      <c r="AX147" s="4" t="s">
        <v>78</v>
      </c>
      <c r="AY147" s="4" t="s">
        <v>70</v>
      </c>
      <c r="BA147" s="4" t="s">
        <v>71</v>
      </c>
      <c r="BB147" s="4">
        <v>10</v>
      </c>
      <c r="BC147" s="4" t="s">
        <v>363</v>
      </c>
      <c r="BD147" s="4" t="s">
        <v>663</v>
      </c>
      <c r="BE147" s="4" t="s">
        <v>664</v>
      </c>
      <c r="BF147" s="6">
        <v>1.2</v>
      </c>
      <c r="BG147" s="4">
        <v>175</v>
      </c>
      <c r="BH147" s="6">
        <v>210</v>
      </c>
      <c r="BI147" s="4" t="s">
        <v>93</v>
      </c>
      <c r="BJ147" s="4" t="s">
        <v>82</v>
      </c>
      <c r="BK147" s="4" t="s">
        <v>545</v>
      </c>
      <c r="BL147" s="4">
        <v>3.5</v>
      </c>
      <c r="BM147" s="6">
        <v>35</v>
      </c>
    </row>
    <row r="148" spans="1:121" x14ac:dyDescent="0.25">
      <c r="A148" t="s">
        <v>621</v>
      </c>
      <c r="C148" s="4" t="s">
        <v>665</v>
      </c>
      <c r="D148" s="4" t="s">
        <v>666</v>
      </c>
      <c r="F148" s="4">
        <v>2800</v>
      </c>
      <c r="H148" s="4" t="s">
        <v>69</v>
      </c>
      <c r="I148" s="4">
        <v>3.19</v>
      </c>
      <c r="J148" s="6">
        <v>58.81</v>
      </c>
      <c r="L148" s="6">
        <v>187.62</v>
      </c>
      <c r="W148" s="4">
        <v>2</v>
      </c>
      <c r="Y148" s="6">
        <v>7.16</v>
      </c>
      <c r="AH148" t="s">
        <v>70</v>
      </c>
      <c r="AI148" s="6" t="s">
        <v>70</v>
      </c>
      <c r="AK148" t="s">
        <v>70</v>
      </c>
      <c r="AL148" t="s">
        <v>70</v>
      </c>
      <c r="AM148" s="4">
        <v>0.96</v>
      </c>
      <c r="AN148" s="4" t="s">
        <v>71</v>
      </c>
      <c r="AO148" s="4" t="s">
        <v>72</v>
      </c>
      <c r="AP148" s="4" t="s">
        <v>624</v>
      </c>
      <c r="AQ148" s="4" t="s">
        <v>391</v>
      </c>
      <c r="AR148" s="4" t="s">
        <v>667</v>
      </c>
      <c r="AS148" s="6">
        <v>3</v>
      </c>
      <c r="AT148" s="4" t="e">
        <f t="shared" si="3"/>
        <v>#VALUE!</v>
      </c>
      <c r="AU148" s="6" t="s">
        <v>668</v>
      </c>
      <c r="AX148" s="4" t="s">
        <v>78</v>
      </c>
      <c r="AY148" s="4" t="s">
        <v>388</v>
      </c>
      <c r="BA148" s="4" t="s">
        <v>71</v>
      </c>
      <c r="BB148" s="4">
        <v>10</v>
      </c>
      <c r="BC148" s="4" t="s">
        <v>363</v>
      </c>
      <c r="BD148" s="4" t="s">
        <v>663</v>
      </c>
      <c r="BE148" s="4" t="s">
        <v>664</v>
      </c>
      <c r="BF148" s="6">
        <v>1.2</v>
      </c>
      <c r="BG148" s="4">
        <v>199</v>
      </c>
      <c r="BH148" s="6">
        <v>238.8</v>
      </c>
      <c r="BI148" s="4" t="s">
        <v>93</v>
      </c>
      <c r="BJ148" s="4" t="s">
        <v>82</v>
      </c>
      <c r="BK148" s="4" t="s">
        <v>545</v>
      </c>
      <c r="BL148" s="4">
        <v>3.5</v>
      </c>
      <c r="BM148" s="6">
        <v>35</v>
      </c>
    </row>
    <row r="149" spans="1:121" x14ac:dyDescent="0.25">
      <c r="A149" t="s">
        <v>621</v>
      </c>
      <c r="C149" s="4" t="s">
        <v>665</v>
      </c>
      <c r="D149" s="4" t="s">
        <v>666</v>
      </c>
      <c r="F149" s="4">
        <v>3000</v>
      </c>
      <c r="H149" s="4" t="s">
        <v>69</v>
      </c>
      <c r="I149" s="4">
        <v>3.19</v>
      </c>
      <c r="J149" s="6">
        <v>63.02</v>
      </c>
      <c r="L149" s="6">
        <v>201.02</v>
      </c>
      <c r="W149" s="4">
        <v>2</v>
      </c>
      <c r="Y149" s="6">
        <v>7.16</v>
      </c>
      <c r="AH149" t="s">
        <v>70</v>
      </c>
      <c r="AI149" s="6" t="s">
        <v>70</v>
      </c>
      <c r="AK149" t="s">
        <v>70</v>
      </c>
      <c r="AL149" t="s">
        <v>70</v>
      </c>
      <c r="AM149" s="4">
        <v>0.96</v>
      </c>
      <c r="AN149" s="4" t="s">
        <v>71</v>
      </c>
      <c r="AO149" s="4" t="s">
        <v>72</v>
      </c>
      <c r="AP149" s="4" t="s">
        <v>624</v>
      </c>
      <c r="AQ149" s="4" t="s">
        <v>391</v>
      </c>
      <c r="AR149" s="4" t="s">
        <v>667</v>
      </c>
      <c r="AS149" s="6">
        <v>3</v>
      </c>
      <c r="AT149" s="4" t="e">
        <f t="shared" si="3"/>
        <v>#VALUE!</v>
      </c>
      <c r="AU149" s="6" t="s">
        <v>668</v>
      </c>
      <c r="AX149" s="4" t="s">
        <v>78</v>
      </c>
      <c r="AY149" s="4" t="s">
        <v>388</v>
      </c>
      <c r="BA149" s="4" t="s">
        <v>71</v>
      </c>
      <c r="BB149" s="4">
        <v>10</v>
      </c>
      <c r="BC149" s="4" t="s">
        <v>363</v>
      </c>
      <c r="BD149" s="4" t="s">
        <v>663</v>
      </c>
      <c r="BE149" s="4" t="s">
        <v>664</v>
      </c>
      <c r="BF149" s="6">
        <v>1.2</v>
      </c>
      <c r="BG149" s="4">
        <v>199</v>
      </c>
      <c r="BH149" s="6">
        <v>238.8</v>
      </c>
      <c r="BI149" s="4" t="s">
        <v>93</v>
      </c>
      <c r="BJ149" s="4" t="s">
        <v>82</v>
      </c>
      <c r="BK149" s="4" t="s">
        <v>545</v>
      </c>
      <c r="BL149" s="4">
        <v>3.5</v>
      </c>
      <c r="BM149" s="6">
        <v>35</v>
      </c>
    </row>
    <row r="150" spans="1:121" x14ac:dyDescent="0.25">
      <c r="A150" t="s">
        <v>621</v>
      </c>
      <c r="C150" s="4" t="s">
        <v>669</v>
      </c>
      <c r="D150" s="4" t="s">
        <v>670</v>
      </c>
      <c r="F150" s="4">
        <v>2800</v>
      </c>
      <c r="H150" s="4" t="s">
        <v>69</v>
      </c>
      <c r="I150" s="4">
        <v>4.29</v>
      </c>
      <c r="J150" s="6">
        <v>58.81</v>
      </c>
      <c r="L150" s="6">
        <v>252.31</v>
      </c>
      <c r="W150" s="4">
        <v>2</v>
      </c>
      <c r="Y150" s="6">
        <v>3.6</v>
      </c>
      <c r="AH150" t="s">
        <v>70</v>
      </c>
      <c r="AI150" s="6" t="s">
        <v>70</v>
      </c>
      <c r="AK150" t="s">
        <v>70</v>
      </c>
      <c r="AL150" t="s">
        <v>70</v>
      </c>
      <c r="AM150" s="4">
        <v>0.9</v>
      </c>
      <c r="AN150" s="4" t="s">
        <v>71</v>
      </c>
      <c r="AO150" s="4" t="s">
        <v>72</v>
      </c>
      <c r="AP150" s="4" t="s">
        <v>624</v>
      </c>
      <c r="AQ150" s="4" t="s">
        <v>102</v>
      </c>
      <c r="AR150" s="4" t="s">
        <v>671</v>
      </c>
      <c r="AT150" s="4" t="e">
        <f t="shared" si="3"/>
        <v>#VALUE!</v>
      </c>
      <c r="AU150" s="6" t="s">
        <v>70</v>
      </c>
      <c r="AX150" s="4" t="s">
        <v>78</v>
      </c>
      <c r="AY150" s="4" t="s">
        <v>70</v>
      </c>
      <c r="BA150" s="4" t="s">
        <v>71</v>
      </c>
      <c r="BB150" s="4">
        <v>6</v>
      </c>
      <c r="BC150" s="4" t="s">
        <v>101</v>
      </c>
      <c r="BD150" s="4" t="s">
        <v>102</v>
      </c>
      <c r="BE150" s="4" t="s">
        <v>672</v>
      </c>
      <c r="BF150" s="6">
        <v>1</v>
      </c>
      <c r="BG150" s="4">
        <v>120</v>
      </c>
      <c r="BH150" s="6">
        <v>120</v>
      </c>
      <c r="BI150" s="4" t="s">
        <v>93</v>
      </c>
      <c r="BJ150" s="4" t="s">
        <v>82</v>
      </c>
      <c r="BK150" s="4" t="s">
        <v>78</v>
      </c>
      <c r="BL150" s="4">
        <v>3</v>
      </c>
      <c r="BM150" s="6">
        <v>18</v>
      </c>
    </row>
    <row r="151" spans="1:121" x14ac:dyDescent="0.25">
      <c r="A151" t="s">
        <v>621</v>
      </c>
      <c r="C151" s="4" t="s">
        <v>673</v>
      </c>
      <c r="D151" s="4" t="s">
        <v>674</v>
      </c>
      <c r="F151" s="4">
        <v>2800</v>
      </c>
      <c r="H151" s="4" t="s">
        <v>583</v>
      </c>
      <c r="I151" s="4">
        <v>3.39</v>
      </c>
      <c r="J151" s="6">
        <v>58.81</v>
      </c>
      <c r="L151" s="6">
        <v>199.38</v>
      </c>
      <c r="Y151" s="6">
        <v>1.19</v>
      </c>
      <c r="AH151" t="s">
        <v>70</v>
      </c>
      <c r="AI151" s="6" t="s">
        <v>70</v>
      </c>
      <c r="AK151" t="s">
        <v>70</v>
      </c>
      <c r="AL151" t="s">
        <v>70</v>
      </c>
      <c r="AM151" s="4">
        <v>0.46</v>
      </c>
      <c r="AN151" s="4" t="s">
        <v>71</v>
      </c>
      <c r="AO151" s="4" t="s">
        <v>72</v>
      </c>
      <c r="AP151" s="4" t="s">
        <v>408</v>
      </c>
      <c r="AQ151" s="4" t="s">
        <v>164</v>
      </c>
      <c r="AR151" s="4" t="s">
        <v>650</v>
      </c>
      <c r="AT151" s="4" t="e">
        <f t="shared" si="3"/>
        <v>#VALUE!</v>
      </c>
      <c r="AU151" s="6" t="s">
        <v>70</v>
      </c>
      <c r="AX151" s="4" t="s">
        <v>78</v>
      </c>
      <c r="AY151" s="4" t="s">
        <v>70</v>
      </c>
      <c r="BA151" s="4" t="s">
        <v>71</v>
      </c>
      <c r="BB151" s="4">
        <v>10</v>
      </c>
      <c r="BC151" s="4" t="s">
        <v>327</v>
      </c>
      <c r="BD151" s="4" t="s">
        <v>164</v>
      </c>
      <c r="BE151" s="4" t="s">
        <v>549</v>
      </c>
      <c r="BF151" s="6">
        <v>0.5</v>
      </c>
      <c r="BG151" s="4">
        <v>79</v>
      </c>
      <c r="BH151" s="6">
        <v>39.5</v>
      </c>
      <c r="BI151" s="4" t="s">
        <v>93</v>
      </c>
      <c r="BJ151" s="4" t="s">
        <v>82</v>
      </c>
      <c r="BK151" s="4" t="s">
        <v>550</v>
      </c>
      <c r="BL151" s="4">
        <v>0.8</v>
      </c>
      <c r="BM151" s="6">
        <v>8</v>
      </c>
    </row>
    <row r="152" spans="1:121" x14ac:dyDescent="0.25">
      <c r="A152" t="s">
        <v>621</v>
      </c>
      <c r="C152" s="4" t="s">
        <v>675</v>
      </c>
      <c r="D152" s="4" t="s">
        <v>676</v>
      </c>
      <c r="F152" s="4">
        <v>2800</v>
      </c>
      <c r="H152" s="4" t="s">
        <v>583</v>
      </c>
      <c r="I152" s="4">
        <v>3.8</v>
      </c>
      <c r="J152" s="6">
        <v>58.81</v>
      </c>
      <c r="L152" s="6">
        <v>223.49</v>
      </c>
      <c r="Y152" s="6">
        <v>2.52</v>
      </c>
      <c r="AH152" t="s">
        <v>70</v>
      </c>
      <c r="AI152" s="6" t="s">
        <v>70</v>
      </c>
      <c r="AK152" t="s">
        <v>70</v>
      </c>
      <c r="AL152" t="s">
        <v>70</v>
      </c>
      <c r="AM152" s="4">
        <v>0.6</v>
      </c>
      <c r="AN152" s="4" t="s">
        <v>71</v>
      </c>
      <c r="AO152" s="4" t="s">
        <v>72</v>
      </c>
      <c r="AP152" s="4" t="s">
        <v>646</v>
      </c>
      <c r="AQ152" s="4" t="s">
        <v>137</v>
      </c>
      <c r="AR152" s="4" t="s">
        <v>647</v>
      </c>
      <c r="AT152" s="4" t="e">
        <f t="shared" si="3"/>
        <v>#VALUE!</v>
      </c>
      <c r="AU152" s="6" t="s">
        <v>70</v>
      </c>
      <c r="AX152" s="4" t="s">
        <v>78</v>
      </c>
      <c r="AY152" s="4" t="s">
        <v>70</v>
      </c>
      <c r="BA152" s="4" t="s">
        <v>71</v>
      </c>
      <c r="BB152" s="4">
        <v>6</v>
      </c>
      <c r="BC152" s="4" t="s">
        <v>335</v>
      </c>
      <c r="BD152" s="4" t="s">
        <v>116</v>
      </c>
      <c r="BE152" s="4" t="s">
        <v>511</v>
      </c>
      <c r="BF152" s="6">
        <v>0.7</v>
      </c>
      <c r="BG152" s="4">
        <v>120</v>
      </c>
      <c r="BH152" s="6">
        <v>84</v>
      </c>
      <c r="BI152" s="4" t="s">
        <v>93</v>
      </c>
      <c r="BJ152" s="4" t="s">
        <v>82</v>
      </c>
      <c r="BK152" s="4" t="s">
        <v>550</v>
      </c>
      <c r="BL152" s="4">
        <v>3.5</v>
      </c>
      <c r="BM152" s="6">
        <v>21</v>
      </c>
    </row>
    <row r="153" spans="1:121" x14ac:dyDescent="0.25">
      <c r="A153" t="s">
        <v>621</v>
      </c>
      <c r="C153" s="4" t="s">
        <v>677</v>
      </c>
      <c r="D153" s="4" t="s">
        <v>678</v>
      </c>
      <c r="F153" s="4">
        <v>2800</v>
      </c>
      <c r="H153" s="4" t="s">
        <v>69</v>
      </c>
      <c r="I153" s="4">
        <v>4.0199999999999996</v>
      </c>
      <c r="J153" s="6">
        <v>58.81</v>
      </c>
      <c r="L153" s="6">
        <v>236.43</v>
      </c>
      <c r="W153" s="4">
        <v>2</v>
      </c>
      <c r="Y153" s="6">
        <v>2.68</v>
      </c>
      <c r="AH153" t="s">
        <v>70</v>
      </c>
      <c r="AI153" s="6" t="s">
        <v>70</v>
      </c>
      <c r="AK153" t="s">
        <v>70</v>
      </c>
      <c r="AL153" t="s">
        <v>70</v>
      </c>
      <c r="AM153" s="4">
        <v>0.9</v>
      </c>
      <c r="AN153" s="4" t="s">
        <v>71</v>
      </c>
      <c r="AO153" s="4" t="s">
        <v>72</v>
      </c>
      <c r="AP153" s="4" t="s">
        <v>408</v>
      </c>
      <c r="AQ153" s="4" t="s">
        <v>629</v>
      </c>
      <c r="AR153" s="4" t="s">
        <v>636</v>
      </c>
      <c r="AT153" s="4" t="e">
        <f t="shared" si="3"/>
        <v>#VALUE!</v>
      </c>
      <c r="AU153" s="6" t="s">
        <v>70</v>
      </c>
      <c r="AX153" s="4" t="s">
        <v>78</v>
      </c>
      <c r="AY153" s="4" t="s">
        <v>70</v>
      </c>
      <c r="BA153" s="4" t="s">
        <v>71</v>
      </c>
      <c r="BB153" s="4">
        <v>20</v>
      </c>
      <c r="BC153" s="4" t="s">
        <v>450</v>
      </c>
      <c r="BD153" s="4" t="s">
        <v>164</v>
      </c>
      <c r="BE153" s="4" t="s">
        <v>367</v>
      </c>
      <c r="BF153" s="6">
        <v>7.0000000000000007E-2</v>
      </c>
      <c r="BG153" s="4">
        <v>198</v>
      </c>
      <c r="BH153" s="6">
        <v>15.25</v>
      </c>
      <c r="BI153" s="4" t="s">
        <v>93</v>
      </c>
      <c r="BJ153" s="4" t="s">
        <v>82</v>
      </c>
      <c r="BK153" s="4" t="s">
        <v>375</v>
      </c>
      <c r="BL153" s="4">
        <v>0.5</v>
      </c>
      <c r="BM153" s="6">
        <v>10</v>
      </c>
      <c r="BO153" s="4" t="s">
        <v>71</v>
      </c>
      <c r="BP153" s="4">
        <v>8</v>
      </c>
      <c r="BQ153" s="4" t="s">
        <v>656</v>
      </c>
      <c r="BR153" s="4" t="s">
        <v>164</v>
      </c>
      <c r="BS153" s="4" t="s">
        <v>657</v>
      </c>
      <c r="BT153" s="6">
        <v>0.87</v>
      </c>
      <c r="BU153" s="4">
        <v>85</v>
      </c>
      <c r="BV153" s="6">
        <v>74.040000000000006</v>
      </c>
      <c r="BW153" s="4" t="s">
        <v>93</v>
      </c>
      <c r="BX153" s="4" t="s">
        <v>82</v>
      </c>
      <c r="BY153" s="4" t="s">
        <v>78</v>
      </c>
      <c r="BZ153" s="4">
        <v>2</v>
      </c>
      <c r="CA153" s="6">
        <v>16</v>
      </c>
    </row>
    <row r="154" spans="1:121" x14ac:dyDescent="0.25">
      <c r="A154" t="s">
        <v>621</v>
      </c>
      <c r="C154" s="4" t="s">
        <v>679</v>
      </c>
      <c r="D154" s="4" t="s">
        <v>680</v>
      </c>
      <c r="F154" s="4">
        <v>2800</v>
      </c>
      <c r="H154" s="4" t="s">
        <v>69</v>
      </c>
      <c r="I154" s="4">
        <v>4.1399999999999997</v>
      </c>
      <c r="J154" s="6">
        <v>58.81</v>
      </c>
      <c r="L154" s="6">
        <v>243.49</v>
      </c>
      <c r="W154" s="4">
        <v>2</v>
      </c>
      <c r="Y154" s="6">
        <v>2.68</v>
      </c>
      <c r="AH154" t="s">
        <v>70</v>
      </c>
      <c r="AI154" s="6" t="s">
        <v>70</v>
      </c>
      <c r="AK154" t="s">
        <v>70</v>
      </c>
      <c r="AL154" t="s">
        <v>70</v>
      </c>
      <c r="AM154" s="4">
        <v>0.9</v>
      </c>
      <c r="AN154" s="4" t="s">
        <v>71</v>
      </c>
      <c r="AO154" s="4" t="s">
        <v>72</v>
      </c>
      <c r="AP154" s="4" t="s">
        <v>646</v>
      </c>
      <c r="AQ154" s="4" t="s">
        <v>391</v>
      </c>
      <c r="AR154" s="4" t="s">
        <v>681</v>
      </c>
      <c r="AT154" s="4" t="e">
        <f t="shared" si="3"/>
        <v>#VALUE!</v>
      </c>
      <c r="AU154" s="6" t="s">
        <v>70</v>
      </c>
      <c r="AX154" s="4" t="s">
        <v>78</v>
      </c>
      <c r="AY154" s="4" t="s">
        <v>70</v>
      </c>
      <c r="BA154" s="4" t="s">
        <v>71</v>
      </c>
      <c r="BB154" s="4">
        <v>20</v>
      </c>
      <c r="BC154" s="4" t="s">
        <v>450</v>
      </c>
      <c r="BD154" s="4" t="s">
        <v>164</v>
      </c>
      <c r="BE154" s="4" t="s">
        <v>367</v>
      </c>
      <c r="BF154" s="6">
        <v>7.0000000000000007E-2</v>
      </c>
      <c r="BG154" s="4">
        <v>198</v>
      </c>
      <c r="BH154" s="6">
        <v>15.25</v>
      </c>
      <c r="BI154" s="4" t="s">
        <v>93</v>
      </c>
      <c r="BJ154" s="4" t="s">
        <v>82</v>
      </c>
      <c r="BK154" s="4" t="s">
        <v>375</v>
      </c>
      <c r="BL154" s="4">
        <v>0.5</v>
      </c>
      <c r="BM154" s="6">
        <v>10</v>
      </c>
      <c r="BO154" s="4" t="s">
        <v>71</v>
      </c>
      <c r="BP154" s="4">
        <v>8</v>
      </c>
      <c r="BQ154" s="4" t="s">
        <v>656</v>
      </c>
      <c r="BR154" s="4" t="s">
        <v>164</v>
      </c>
      <c r="BS154" s="4" t="s">
        <v>657</v>
      </c>
      <c r="BT154" s="6">
        <v>0.87</v>
      </c>
      <c r="BU154" s="4">
        <v>85</v>
      </c>
      <c r="BV154" s="6">
        <v>74.040000000000006</v>
      </c>
      <c r="BW154" s="4" t="s">
        <v>93</v>
      </c>
      <c r="BX154" s="4" t="s">
        <v>82</v>
      </c>
      <c r="BY154" s="4" t="s">
        <v>78</v>
      </c>
      <c r="BZ154" s="4">
        <v>2</v>
      </c>
      <c r="CA154" s="6">
        <v>16</v>
      </c>
    </row>
    <row r="155" spans="1:121" x14ac:dyDescent="0.25">
      <c r="A155" t="s">
        <v>621</v>
      </c>
      <c r="C155" s="4" t="s">
        <v>682</v>
      </c>
      <c r="D155" s="4" t="s">
        <v>683</v>
      </c>
      <c r="F155" s="4">
        <v>2800</v>
      </c>
      <c r="H155" s="4" t="s">
        <v>69</v>
      </c>
      <c r="I155" s="4">
        <v>3.83</v>
      </c>
      <c r="J155" s="6">
        <v>58.81</v>
      </c>
      <c r="L155" s="6">
        <v>225.26</v>
      </c>
      <c r="W155" s="4">
        <v>2</v>
      </c>
      <c r="Y155" s="6">
        <v>3.92</v>
      </c>
      <c r="AH155" t="s">
        <v>70</v>
      </c>
      <c r="AI155" s="6" t="s">
        <v>70</v>
      </c>
      <c r="AK155" t="s">
        <v>70</v>
      </c>
      <c r="AL155" t="s">
        <v>70</v>
      </c>
      <c r="AM155" s="4">
        <v>1.3</v>
      </c>
      <c r="AN155" s="4" t="s">
        <v>71</v>
      </c>
      <c r="AO155" s="4" t="s">
        <v>72</v>
      </c>
      <c r="AP155" s="4" t="s">
        <v>308</v>
      </c>
      <c r="AQ155" s="4" t="s">
        <v>164</v>
      </c>
      <c r="AR155" s="4" t="s">
        <v>631</v>
      </c>
      <c r="AS155" s="6">
        <v>0.08</v>
      </c>
      <c r="AT155" s="4" t="e">
        <f t="shared" si="3"/>
        <v>#VALUE!</v>
      </c>
      <c r="AU155" s="6" t="s">
        <v>70</v>
      </c>
      <c r="AV155" s="4" t="s">
        <v>93</v>
      </c>
      <c r="AW155" s="4" t="s">
        <v>82</v>
      </c>
      <c r="AX155" s="4" t="s">
        <v>78</v>
      </c>
      <c r="AY155" s="4" t="s">
        <v>70</v>
      </c>
      <c r="BA155" s="4" t="s">
        <v>71</v>
      </c>
      <c r="BB155" s="4">
        <v>52</v>
      </c>
      <c r="BC155" s="4" t="s">
        <v>264</v>
      </c>
      <c r="BD155" s="4" t="s">
        <v>164</v>
      </c>
      <c r="BE155" s="4" t="s">
        <v>430</v>
      </c>
      <c r="BF155" s="6">
        <v>0.2</v>
      </c>
      <c r="BG155" s="4">
        <v>198</v>
      </c>
      <c r="BH155" s="6">
        <v>41.18</v>
      </c>
      <c r="BI155" s="4" t="s">
        <v>93</v>
      </c>
      <c r="BJ155" s="4" t="s">
        <v>82</v>
      </c>
      <c r="BK155" s="4" t="s">
        <v>375</v>
      </c>
      <c r="BL155" s="4">
        <v>0.5</v>
      </c>
      <c r="BM155" s="6">
        <v>26</v>
      </c>
      <c r="BO155" s="4" t="s">
        <v>71</v>
      </c>
      <c r="BP155" s="4">
        <v>13</v>
      </c>
      <c r="BQ155" s="4" t="s">
        <v>632</v>
      </c>
      <c r="BR155" s="4" t="s">
        <v>164</v>
      </c>
      <c r="BS155" s="4" t="s">
        <v>633</v>
      </c>
      <c r="BT155" s="6">
        <v>1.05</v>
      </c>
      <c r="BU155" s="4">
        <v>85</v>
      </c>
      <c r="BV155" s="6">
        <v>89.51</v>
      </c>
      <c r="BW155" s="4" t="s">
        <v>93</v>
      </c>
      <c r="BX155" s="4" t="s">
        <v>82</v>
      </c>
      <c r="BY155" s="4" t="s">
        <v>375</v>
      </c>
      <c r="BZ155" s="4">
        <v>0.75</v>
      </c>
      <c r="CA155" s="6">
        <v>9.75</v>
      </c>
    </row>
    <row r="156" spans="1:121" x14ac:dyDescent="0.25">
      <c r="A156" t="s">
        <v>621</v>
      </c>
      <c r="C156" s="4" t="s">
        <v>684</v>
      </c>
      <c r="D156" s="4" t="s">
        <v>685</v>
      </c>
      <c r="F156" s="4">
        <v>2800</v>
      </c>
      <c r="H156" s="4" t="s">
        <v>69</v>
      </c>
      <c r="I156" s="4">
        <v>4.16</v>
      </c>
      <c r="J156" s="6">
        <v>58.81</v>
      </c>
      <c r="L156" s="6">
        <v>244.67</v>
      </c>
      <c r="W156" s="4">
        <v>2</v>
      </c>
      <c r="Y156" s="6">
        <v>2.67</v>
      </c>
      <c r="AH156" t="s">
        <v>70</v>
      </c>
      <c r="AI156" s="6" t="s">
        <v>70</v>
      </c>
      <c r="AK156" t="s">
        <v>70</v>
      </c>
      <c r="AL156" t="s">
        <v>70</v>
      </c>
      <c r="AM156" s="4">
        <v>0.9</v>
      </c>
      <c r="AN156" s="4" t="s">
        <v>71</v>
      </c>
      <c r="AO156" s="4" t="s">
        <v>72</v>
      </c>
      <c r="AP156" s="4" t="s">
        <v>624</v>
      </c>
      <c r="AQ156" s="4" t="s">
        <v>629</v>
      </c>
      <c r="AR156" s="4" t="s">
        <v>630</v>
      </c>
      <c r="AT156" s="4" t="e">
        <f t="shared" si="3"/>
        <v>#VALUE!</v>
      </c>
      <c r="AU156" s="6" t="s">
        <v>70</v>
      </c>
      <c r="AX156" s="4" t="s">
        <v>78</v>
      </c>
      <c r="AY156" s="4" t="s">
        <v>70</v>
      </c>
      <c r="BA156" s="4" t="s">
        <v>71</v>
      </c>
      <c r="BB156" s="4">
        <v>22</v>
      </c>
      <c r="BC156" s="4" t="s">
        <v>450</v>
      </c>
      <c r="BD156" s="4" t="s">
        <v>164</v>
      </c>
      <c r="BE156" s="4" t="s">
        <v>367</v>
      </c>
      <c r="BF156" s="6">
        <v>7.0000000000000007E-2</v>
      </c>
      <c r="BG156" s="4">
        <v>198</v>
      </c>
      <c r="BH156" s="6">
        <v>15.48</v>
      </c>
      <c r="BI156" s="4" t="s">
        <v>93</v>
      </c>
      <c r="BJ156" s="4" t="s">
        <v>82</v>
      </c>
      <c r="BK156" s="4" t="s">
        <v>375</v>
      </c>
      <c r="BL156" s="4">
        <v>0.5</v>
      </c>
      <c r="BM156" s="6">
        <v>11</v>
      </c>
      <c r="BO156" s="4" t="s">
        <v>71</v>
      </c>
      <c r="BP156" s="4">
        <v>8</v>
      </c>
      <c r="BQ156" s="4" t="s">
        <v>656</v>
      </c>
      <c r="BR156" s="4" t="s">
        <v>164</v>
      </c>
      <c r="BS156" s="4" t="s">
        <v>657</v>
      </c>
      <c r="BT156" s="6">
        <v>0.86</v>
      </c>
      <c r="BU156" s="4">
        <v>85</v>
      </c>
      <c r="BV156" s="6">
        <v>73.61</v>
      </c>
      <c r="BW156" s="4" t="s">
        <v>93</v>
      </c>
      <c r="BX156" s="4" t="s">
        <v>82</v>
      </c>
      <c r="BY156" s="4" t="s">
        <v>78</v>
      </c>
      <c r="BZ156" s="4">
        <v>2</v>
      </c>
      <c r="CA156" s="6">
        <v>16</v>
      </c>
    </row>
    <row r="157" spans="1:121" x14ac:dyDescent="0.25">
      <c r="A157" t="s">
        <v>686</v>
      </c>
      <c r="C157" s="4" t="s">
        <v>687</v>
      </c>
      <c r="D157" s="4" t="s">
        <v>688</v>
      </c>
      <c r="F157" s="4">
        <v>2800</v>
      </c>
      <c r="H157" s="4" t="s">
        <v>69</v>
      </c>
      <c r="I157" s="4">
        <v>3.17</v>
      </c>
      <c r="J157" s="6">
        <v>58.81</v>
      </c>
      <c r="L157" s="6">
        <v>186.44</v>
      </c>
      <c r="V157" s="4">
        <v>10.1</v>
      </c>
      <c r="W157" s="4">
        <v>2</v>
      </c>
      <c r="Y157" s="6">
        <v>1.17</v>
      </c>
      <c r="AH157" t="s">
        <v>70</v>
      </c>
      <c r="AI157" s="6" t="s">
        <v>70</v>
      </c>
      <c r="AK157" t="s">
        <v>70</v>
      </c>
      <c r="AL157" t="s">
        <v>70</v>
      </c>
      <c r="AM157" s="4">
        <v>2.2999999999999998</v>
      </c>
      <c r="AN157" s="4" t="s">
        <v>71</v>
      </c>
      <c r="AO157" s="4" t="s">
        <v>72</v>
      </c>
      <c r="AP157" s="4" t="s">
        <v>386</v>
      </c>
      <c r="AQ157" s="4" t="s">
        <v>137</v>
      </c>
      <c r="AR157" s="4" t="s">
        <v>689</v>
      </c>
      <c r="AT157" s="4" t="e">
        <f t="shared" si="3"/>
        <v>#VALUE!</v>
      </c>
      <c r="AU157" s="6" t="s">
        <v>70</v>
      </c>
      <c r="AV157" s="4" t="s">
        <v>337</v>
      </c>
      <c r="AW157" s="4" t="s">
        <v>82</v>
      </c>
      <c r="AX157" s="4" t="s">
        <v>78</v>
      </c>
      <c r="AY157" s="4" t="s">
        <v>70</v>
      </c>
      <c r="BA157" s="4" t="s">
        <v>71</v>
      </c>
      <c r="BB157" s="4">
        <v>2</v>
      </c>
      <c r="BC157" s="4" t="s">
        <v>690</v>
      </c>
      <c r="BD157" s="4" t="s">
        <v>74</v>
      </c>
      <c r="BE157" s="4" t="s">
        <v>571</v>
      </c>
      <c r="BF157" s="6">
        <v>0.09</v>
      </c>
      <c r="BG157" s="4">
        <v>79</v>
      </c>
      <c r="BH157" s="6">
        <v>7.58</v>
      </c>
      <c r="BI157" s="4" t="s">
        <v>81</v>
      </c>
      <c r="BJ157" s="4" t="s">
        <v>82</v>
      </c>
      <c r="BK157" s="4" t="s">
        <v>78</v>
      </c>
      <c r="BL157" s="4">
        <v>0.5</v>
      </c>
      <c r="BM157" s="6">
        <v>1</v>
      </c>
      <c r="BO157" s="4" t="s">
        <v>71</v>
      </c>
      <c r="BP157" s="4">
        <v>4</v>
      </c>
      <c r="BQ157" s="4" t="s">
        <v>691</v>
      </c>
      <c r="BR157" s="4" t="s">
        <v>116</v>
      </c>
      <c r="BS157" s="4" t="s">
        <v>692</v>
      </c>
      <c r="BT157" s="6">
        <v>0.24</v>
      </c>
      <c r="BU157" s="4">
        <v>131</v>
      </c>
      <c r="BV157" s="6">
        <v>31.44</v>
      </c>
      <c r="BW157" s="4" t="s">
        <v>81</v>
      </c>
      <c r="BX157" s="4" t="s">
        <v>82</v>
      </c>
      <c r="BY157" s="4" t="s">
        <v>78</v>
      </c>
      <c r="BZ157" s="4">
        <v>2</v>
      </c>
      <c r="CA157" s="6">
        <v>8</v>
      </c>
    </row>
    <row r="158" spans="1:121" x14ac:dyDescent="0.25">
      <c r="A158" t="s">
        <v>686</v>
      </c>
      <c r="C158" s="4" t="s">
        <v>693</v>
      </c>
      <c r="D158" s="4" t="s">
        <v>694</v>
      </c>
      <c r="F158" s="4">
        <v>2800</v>
      </c>
      <c r="H158" s="4" t="s">
        <v>69</v>
      </c>
      <c r="I158" s="4">
        <v>3.1</v>
      </c>
      <c r="J158" s="6">
        <v>58.81</v>
      </c>
      <c r="L158" s="6">
        <v>182.32</v>
      </c>
      <c r="V158" s="4">
        <v>10.1</v>
      </c>
      <c r="W158" s="4">
        <v>2</v>
      </c>
      <c r="Y158" s="6">
        <v>1.17</v>
      </c>
      <c r="AH158" t="s">
        <v>70</v>
      </c>
      <c r="AI158" s="6" t="s">
        <v>70</v>
      </c>
      <c r="AK158" t="s">
        <v>70</v>
      </c>
      <c r="AL158" t="s">
        <v>70</v>
      </c>
      <c r="AM158" s="4">
        <v>2.2999999999999998</v>
      </c>
      <c r="AN158" s="4" t="s">
        <v>71</v>
      </c>
      <c r="AO158" s="4" t="s">
        <v>72</v>
      </c>
      <c r="AP158" s="4" t="s">
        <v>386</v>
      </c>
      <c r="AQ158" s="4" t="s">
        <v>74</v>
      </c>
      <c r="AR158" s="4" t="s">
        <v>695</v>
      </c>
      <c r="AT158" s="4" t="e">
        <f t="shared" si="3"/>
        <v>#VALUE!</v>
      </c>
      <c r="AU158" s="6" t="s">
        <v>70</v>
      </c>
      <c r="AV158" s="4" t="s">
        <v>81</v>
      </c>
      <c r="AW158" s="4" t="s">
        <v>82</v>
      </c>
      <c r="AX158" s="4" t="s">
        <v>78</v>
      </c>
      <c r="AY158" s="4" t="s">
        <v>70</v>
      </c>
      <c r="BA158" s="4" t="s">
        <v>71</v>
      </c>
      <c r="BB158" s="4">
        <v>2</v>
      </c>
      <c r="BC158" s="4" t="s">
        <v>690</v>
      </c>
      <c r="BD158" s="4" t="s">
        <v>74</v>
      </c>
      <c r="BE158" s="4" t="s">
        <v>571</v>
      </c>
      <c r="BF158" s="6">
        <v>0.09</v>
      </c>
      <c r="BG158" s="4">
        <v>79</v>
      </c>
      <c r="BH158" s="6">
        <v>7.58</v>
      </c>
      <c r="BI158" s="4" t="s">
        <v>81</v>
      </c>
      <c r="BJ158" s="4" t="s">
        <v>82</v>
      </c>
      <c r="BK158" s="4" t="s">
        <v>78</v>
      </c>
      <c r="BL158" s="4">
        <v>0.5</v>
      </c>
      <c r="BM158" s="6">
        <v>1</v>
      </c>
      <c r="BO158" s="4" t="s">
        <v>71</v>
      </c>
      <c r="BP158" s="4">
        <v>4</v>
      </c>
      <c r="BQ158" s="4" t="s">
        <v>691</v>
      </c>
      <c r="BR158" s="4" t="s">
        <v>116</v>
      </c>
      <c r="BS158" s="4" t="s">
        <v>692</v>
      </c>
      <c r="BT158" s="6">
        <v>0.24</v>
      </c>
      <c r="BU158" s="4">
        <v>131</v>
      </c>
      <c r="BV158" s="6">
        <v>31.44</v>
      </c>
      <c r="BW158" s="4" t="s">
        <v>81</v>
      </c>
      <c r="BX158" s="4" t="s">
        <v>82</v>
      </c>
      <c r="BY158" s="4" t="s">
        <v>78</v>
      </c>
      <c r="BZ158" s="4">
        <v>2</v>
      </c>
      <c r="CA158" s="6">
        <v>8</v>
      </c>
    </row>
    <row r="159" spans="1:121" x14ac:dyDescent="0.25">
      <c r="A159" t="s">
        <v>686</v>
      </c>
      <c r="C159" s="4" t="s">
        <v>696</v>
      </c>
      <c r="D159" s="4" t="s">
        <v>697</v>
      </c>
      <c r="F159" s="4">
        <v>2800</v>
      </c>
      <c r="H159" s="4" t="s">
        <v>69</v>
      </c>
      <c r="I159" s="4">
        <v>2.8</v>
      </c>
      <c r="J159" s="6">
        <v>58.81</v>
      </c>
      <c r="L159" s="6">
        <v>164.68</v>
      </c>
      <c r="V159" s="4">
        <v>10.1</v>
      </c>
      <c r="W159" s="4">
        <v>2</v>
      </c>
      <c r="Y159" s="6">
        <v>1.49</v>
      </c>
      <c r="AH159" t="s">
        <v>70</v>
      </c>
      <c r="AI159" s="6" t="s">
        <v>70</v>
      </c>
      <c r="AK159" t="s">
        <v>70</v>
      </c>
      <c r="AL159" t="s">
        <v>70</v>
      </c>
      <c r="AM159" s="4">
        <v>2.1</v>
      </c>
      <c r="AN159" s="4" t="s">
        <v>71</v>
      </c>
      <c r="AO159" s="4" t="s">
        <v>72</v>
      </c>
      <c r="AP159" s="4" t="s">
        <v>386</v>
      </c>
      <c r="AQ159" s="4" t="s">
        <v>74</v>
      </c>
      <c r="AR159" s="4" t="s">
        <v>333</v>
      </c>
      <c r="AT159" s="4" t="e">
        <f t="shared" si="3"/>
        <v>#VALUE!</v>
      </c>
      <c r="AU159" s="6" t="s">
        <v>698</v>
      </c>
      <c r="AV159" s="4" t="s">
        <v>81</v>
      </c>
      <c r="AW159" s="4" t="s">
        <v>82</v>
      </c>
      <c r="AX159" s="4" t="s">
        <v>78</v>
      </c>
      <c r="AY159" s="4" t="s">
        <v>388</v>
      </c>
      <c r="BA159" s="4" t="s">
        <v>71</v>
      </c>
      <c r="BB159" s="4">
        <v>10</v>
      </c>
      <c r="BC159" s="4" t="s">
        <v>494</v>
      </c>
      <c r="BD159" s="4" t="s">
        <v>74</v>
      </c>
      <c r="BE159" s="4" t="s">
        <v>495</v>
      </c>
      <c r="BF159" s="6">
        <v>0.63</v>
      </c>
      <c r="BG159" s="4">
        <v>79</v>
      </c>
      <c r="BH159" s="6">
        <v>49.77</v>
      </c>
      <c r="BI159" s="4" t="s">
        <v>81</v>
      </c>
      <c r="BJ159" s="4" t="s">
        <v>82</v>
      </c>
      <c r="BK159" s="4" t="s">
        <v>545</v>
      </c>
      <c r="BL159" s="4">
        <v>0.75</v>
      </c>
      <c r="BM159" s="6">
        <v>7.5</v>
      </c>
    </row>
    <row r="160" spans="1:121" x14ac:dyDescent="0.25">
      <c r="A160" t="s">
        <v>686</v>
      </c>
      <c r="C160" s="4" t="s">
        <v>699</v>
      </c>
      <c r="D160" s="4" t="s">
        <v>700</v>
      </c>
      <c r="F160" s="4">
        <v>2800</v>
      </c>
      <c r="H160" s="4" t="s">
        <v>69</v>
      </c>
      <c r="I160" s="4">
        <v>3</v>
      </c>
      <c r="J160" s="6">
        <v>58.81</v>
      </c>
      <c r="L160" s="6">
        <v>176.44</v>
      </c>
      <c r="V160" s="4">
        <v>10.1</v>
      </c>
      <c r="W160" s="4">
        <v>2</v>
      </c>
      <c r="Y160" s="6">
        <v>1.82</v>
      </c>
      <c r="AH160" t="s">
        <v>70</v>
      </c>
      <c r="AI160" s="6" t="s">
        <v>70</v>
      </c>
      <c r="AK160" t="s">
        <v>70</v>
      </c>
      <c r="AL160" t="s">
        <v>70</v>
      </c>
      <c r="AM160" s="4">
        <v>2.7</v>
      </c>
      <c r="AN160" s="4" t="s">
        <v>71</v>
      </c>
      <c r="AO160" s="4" t="s">
        <v>72</v>
      </c>
      <c r="AP160" s="4" t="s">
        <v>386</v>
      </c>
      <c r="AQ160" s="4" t="s">
        <v>137</v>
      </c>
      <c r="AR160" s="4" t="s">
        <v>535</v>
      </c>
      <c r="AT160" s="4" t="e">
        <f t="shared" si="3"/>
        <v>#VALUE!</v>
      </c>
      <c r="AU160" s="6" t="s">
        <v>70</v>
      </c>
      <c r="AV160" s="4" t="s">
        <v>337</v>
      </c>
      <c r="AW160" s="4" t="s">
        <v>82</v>
      </c>
      <c r="AX160" s="4" t="s">
        <v>78</v>
      </c>
      <c r="AY160" s="4" t="s">
        <v>388</v>
      </c>
      <c r="BA160" s="4" t="s">
        <v>71</v>
      </c>
      <c r="BB160" s="4">
        <v>2</v>
      </c>
      <c r="BC160" s="4" t="s">
        <v>701</v>
      </c>
      <c r="BD160" s="4" t="s">
        <v>74</v>
      </c>
      <c r="BE160" s="4" t="s">
        <v>702</v>
      </c>
      <c r="BF160" s="6">
        <v>0.23</v>
      </c>
      <c r="BG160" s="4">
        <v>85</v>
      </c>
      <c r="BH160" s="6">
        <v>20.23</v>
      </c>
      <c r="BI160" s="4" t="s">
        <v>81</v>
      </c>
      <c r="BJ160" s="4" t="s">
        <v>82</v>
      </c>
      <c r="BK160" s="4" t="s">
        <v>545</v>
      </c>
      <c r="BL160" s="4">
        <v>2</v>
      </c>
      <c r="BM160" s="6">
        <v>4</v>
      </c>
      <c r="BO160" s="4" t="s">
        <v>71</v>
      </c>
      <c r="BP160" s="4">
        <v>2</v>
      </c>
      <c r="BQ160" s="4" t="s">
        <v>543</v>
      </c>
      <c r="BR160" s="4" t="s">
        <v>74</v>
      </c>
      <c r="BS160" s="4" t="s">
        <v>544</v>
      </c>
      <c r="BT160" s="6">
        <v>0.19</v>
      </c>
      <c r="BU160" s="4">
        <v>85</v>
      </c>
      <c r="BV160" s="6">
        <v>16.489999999999998</v>
      </c>
      <c r="BW160" s="4" t="s">
        <v>81</v>
      </c>
      <c r="BX160" s="4" t="s">
        <v>82</v>
      </c>
      <c r="BY160" s="4" t="s">
        <v>545</v>
      </c>
      <c r="BZ160" s="4">
        <v>2</v>
      </c>
      <c r="CA160" s="6">
        <v>4</v>
      </c>
      <c r="CC160" s="4" t="s">
        <v>71</v>
      </c>
      <c r="CD160" s="4">
        <v>2</v>
      </c>
      <c r="CE160" s="4" t="s">
        <v>503</v>
      </c>
      <c r="CF160" s="4" t="s">
        <v>74</v>
      </c>
      <c r="CG160" s="4" t="s">
        <v>504</v>
      </c>
      <c r="CH160" s="6">
        <v>0.14000000000000001</v>
      </c>
      <c r="CI160" s="4">
        <v>79</v>
      </c>
      <c r="CJ160" s="6">
        <v>11.53</v>
      </c>
      <c r="CK160" s="4" t="s">
        <v>81</v>
      </c>
      <c r="CL160" s="4" t="s">
        <v>82</v>
      </c>
      <c r="CM160" s="4" t="s">
        <v>545</v>
      </c>
      <c r="CN160" s="4">
        <v>0.6</v>
      </c>
      <c r="CO160" s="6">
        <v>1.2</v>
      </c>
      <c r="CQ160" s="4" t="s">
        <v>71</v>
      </c>
      <c r="CR160" s="4">
        <v>2</v>
      </c>
      <c r="CS160" s="4" t="s">
        <v>252</v>
      </c>
      <c r="CT160" s="4" t="s">
        <v>74</v>
      </c>
      <c r="CU160" s="4" t="s">
        <v>515</v>
      </c>
      <c r="CV160" s="6">
        <v>0.1</v>
      </c>
      <c r="CW160" s="4">
        <v>79</v>
      </c>
      <c r="CX160" s="6">
        <v>8.06</v>
      </c>
      <c r="CY160" s="4" t="s">
        <v>81</v>
      </c>
      <c r="CZ160" s="4" t="s">
        <v>82</v>
      </c>
      <c r="DA160" s="4" t="s">
        <v>545</v>
      </c>
      <c r="DB160" s="4">
        <v>0.6</v>
      </c>
      <c r="DC160" s="6">
        <v>1.2</v>
      </c>
      <c r="DE160" s="4" t="s">
        <v>71</v>
      </c>
      <c r="DF160" s="4">
        <v>2</v>
      </c>
      <c r="DG160" s="4" t="s">
        <v>270</v>
      </c>
      <c r="DH160" s="4" t="s">
        <v>74</v>
      </c>
      <c r="DI160" s="4" t="s">
        <v>570</v>
      </c>
      <c r="DJ160" s="6">
        <v>0.05</v>
      </c>
      <c r="DK160" s="4">
        <v>79</v>
      </c>
      <c r="DL160" s="6">
        <v>4.42</v>
      </c>
      <c r="DM160" s="4" t="s">
        <v>81</v>
      </c>
      <c r="DN160" s="4" t="s">
        <v>82</v>
      </c>
      <c r="DO160" s="4" t="s">
        <v>545</v>
      </c>
      <c r="DP160" s="4">
        <v>0.6</v>
      </c>
      <c r="DQ160" s="6">
        <v>1.2</v>
      </c>
    </row>
    <row r="161" spans="1:121" x14ac:dyDescent="0.25">
      <c r="A161" t="s">
        <v>686</v>
      </c>
      <c r="C161" s="4" t="s">
        <v>703</v>
      </c>
      <c r="D161" s="4" t="s">
        <v>704</v>
      </c>
      <c r="F161" s="4">
        <v>2800</v>
      </c>
      <c r="H161" s="4" t="s">
        <v>69</v>
      </c>
      <c r="I161" s="4">
        <v>3</v>
      </c>
      <c r="J161" s="6">
        <v>58.81</v>
      </c>
      <c r="L161" s="6">
        <v>176.44</v>
      </c>
      <c r="V161" s="4">
        <v>10.1</v>
      </c>
      <c r="W161" s="4">
        <v>2</v>
      </c>
      <c r="Y161" s="6">
        <v>1.49</v>
      </c>
      <c r="AH161" t="s">
        <v>70</v>
      </c>
      <c r="AI161" s="6" t="s">
        <v>70</v>
      </c>
      <c r="AK161" t="s">
        <v>70</v>
      </c>
      <c r="AL161" t="s">
        <v>70</v>
      </c>
      <c r="AM161" s="4">
        <v>2.6</v>
      </c>
      <c r="AN161" s="4" t="s">
        <v>71</v>
      </c>
      <c r="AO161" s="4" t="s">
        <v>72</v>
      </c>
      <c r="AP161" s="4" t="s">
        <v>386</v>
      </c>
      <c r="AQ161" s="4" t="s">
        <v>137</v>
      </c>
      <c r="AR161" s="4" t="s">
        <v>500</v>
      </c>
      <c r="AT161" s="4" t="e">
        <f t="shared" si="3"/>
        <v>#VALUE!</v>
      </c>
      <c r="AU161" s="6" t="s">
        <v>70</v>
      </c>
      <c r="AV161" s="4" t="s">
        <v>350</v>
      </c>
      <c r="AW161" s="4" t="s">
        <v>105</v>
      </c>
      <c r="AX161" s="4" t="s">
        <v>78</v>
      </c>
      <c r="AY161" s="4" t="s">
        <v>70</v>
      </c>
      <c r="BA161" s="4" t="s">
        <v>71</v>
      </c>
      <c r="BB161" s="4">
        <v>10</v>
      </c>
      <c r="BC161" s="4" t="s">
        <v>494</v>
      </c>
      <c r="BD161" s="4" t="s">
        <v>74</v>
      </c>
      <c r="BE161" s="4" t="s">
        <v>495</v>
      </c>
      <c r="BF161" s="6">
        <v>0.63</v>
      </c>
      <c r="BG161" s="4">
        <v>79</v>
      </c>
      <c r="BH161" s="6">
        <v>49.77</v>
      </c>
      <c r="BI161" s="4" t="s">
        <v>81</v>
      </c>
      <c r="BJ161" s="4" t="s">
        <v>82</v>
      </c>
      <c r="BK161" s="4" t="s">
        <v>545</v>
      </c>
      <c r="BL161" s="4">
        <v>0.6</v>
      </c>
      <c r="BM161" s="6">
        <v>6</v>
      </c>
    </row>
    <row r="162" spans="1:121" x14ac:dyDescent="0.25">
      <c r="A162" t="s">
        <v>686</v>
      </c>
      <c r="C162" s="4" t="s">
        <v>705</v>
      </c>
      <c r="D162" s="4" t="s">
        <v>706</v>
      </c>
      <c r="F162" s="4">
        <v>2800</v>
      </c>
      <c r="H162" s="4" t="s">
        <v>69</v>
      </c>
      <c r="I162" s="4">
        <v>3</v>
      </c>
      <c r="J162" s="6">
        <v>58.81</v>
      </c>
      <c r="L162" s="6">
        <v>176.44</v>
      </c>
      <c r="V162" s="4">
        <v>10.1</v>
      </c>
      <c r="W162" s="4">
        <v>2</v>
      </c>
      <c r="Y162" s="6">
        <v>3.8</v>
      </c>
      <c r="AH162" t="s">
        <v>70</v>
      </c>
      <c r="AI162" s="6" t="s">
        <v>70</v>
      </c>
      <c r="AK162" t="s">
        <v>70</v>
      </c>
      <c r="AL162" t="s">
        <v>70</v>
      </c>
      <c r="AM162" s="4">
        <v>2.5</v>
      </c>
      <c r="AN162" s="4" t="s">
        <v>71</v>
      </c>
      <c r="AO162" s="4" t="s">
        <v>72</v>
      </c>
      <c r="AP162" s="4" t="s">
        <v>386</v>
      </c>
      <c r="AQ162" s="4" t="s">
        <v>74</v>
      </c>
      <c r="AR162" s="4" t="s">
        <v>333</v>
      </c>
      <c r="AT162" s="4" t="e">
        <f t="shared" si="3"/>
        <v>#VALUE!</v>
      </c>
      <c r="AU162" s="6" t="s">
        <v>70</v>
      </c>
      <c r="AV162" s="4" t="s">
        <v>81</v>
      </c>
      <c r="AW162" s="4" t="s">
        <v>82</v>
      </c>
      <c r="AX162" s="4" t="s">
        <v>78</v>
      </c>
      <c r="AY162" s="4" t="s">
        <v>70</v>
      </c>
      <c r="BA162" s="4" t="s">
        <v>71</v>
      </c>
      <c r="BB162" s="4">
        <v>78</v>
      </c>
      <c r="BC162" s="4" t="s">
        <v>450</v>
      </c>
      <c r="BD162" s="4" t="s">
        <v>74</v>
      </c>
      <c r="BE162" s="4" t="s">
        <v>367</v>
      </c>
      <c r="BF162" s="6">
        <v>0.24</v>
      </c>
      <c r="BG162" s="4">
        <v>198</v>
      </c>
      <c r="BH162" s="6">
        <v>47.88</v>
      </c>
      <c r="BI162" s="4" t="s">
        <v>81</v>
      </c>
      <c r="BJ162" s="4" t="s">
        <v>82</v>
      </c>
      <c r="BK162" s="4" t="s">
        <v>375</v>
      </c>
      <c r="BL162" s="4">
        <v>0.5</v>
      </c>
      <c r="BM162" s="6">
        <v>39</v>
      </c>
      <c r="BO162" s="4" t="s">
        <v>71</v>
      </c>
      <c r="BP162" s="4">
        <v>48</v>
      </c>
      <c r="BQ162" s="4" t="s">
        <v>265</v>
      </c>
      <c r="BR162" s="4" t="s">
        <v>74</v>
      </c>
      <c r="BS162" s="4" t="s">
        <v>383</v>
      </c>
      <c r="BT162" s="6">
        <v>0.52</v>
      </c>
      <c r="BU162" s="4">
        <v>94</v>
      </c>
      <c r="BV162" s="6">
        <v>49.63</v>
      </c>
      <c r="BW162" s="4" t="s">
        <v>81</v>
      </c>
      <c r="BX162" s="4" t="s">
        <v>82</v>
      </c>
      <c r="BY162" s="4" t="s">
        <v>375</v>
      </c>
      <c r="BZ162" s="4">
        <v>0.5</v>
      </c>
      <c r="CA162" s="6">
        <v>24</v>
      </c>
      <c r="CC162" s="4" t="s">
        <v>71</v>
      </c>
      <c r="CD162" s="4">
        <v>22</v>
      </c>
      <c r="CE162" s="4" t="s">
        <v>328</v>
      </c>
      <c r="CF162" s="4" t="s">
        <v>74</v>
      </c>
      <c r="CG162" s="4" t="s">
        <v>486</v>
      </c>
      <c r="CH162" s="6">
        <v>0.33</v>
      </c>
      <c r="CI162" s="4">
        <v>88</v>
      </c>
      <c r="CJ162" s="6">
        <v>29.04</v>
      </c>
      <c r="CK162" s="4" t="s">
        <v>81</v>
      </c>
      <c r="CL162" s="4" t="s">
        <v>82</v>
      </c>
      <c r="CM162" s="4" t="s">
        <v>375</v>
      </c>
      <c r="CN162" s="4">
        <v>0.5</v>
      </c>
      <c r="CO162" s="6">
        <v>11</v>
      </c>
    </row>
    <row r="163" spans="1:121" x14ac:dyDescent="0.25">
      <c r="A163" t="s">
        <v>686</v>
      </c>
      <c r="C163" s="4" t="s">
        <v>707</v>
      </c>
      <c r="D163" s="4" t="s">
        <v>708</v>
      </c>
      <c r="F163" s="4">
        <v>2800</v>
      </c>
      <c r="H163" s="4" t="s">
        <v>69</v>
      </c>
      <c r="I163" s="4">
        <v>2.6</v>
      </c>
      <c r="J163" s="6">
        <v>58.81</v>
      </c>
      <c r="L163" s="6">
        <v>152.91999999999999</v>
      </c>
      <c r="V163" s="4">
        <v>10.1</v>
      </c>
      <c r="W163" s="4">
        <v>2</v>
      </c>
      <c r="Y163" s="6">
        <v>1.79</v>
      </c>
      <c r="AH163" t="s">
        <v>70</v>
      </c>
      <c r="AI163" s="6" t="s">
        <v>70</v>
      </c>
      <c r="AK163" t="s">
        <v>70</v>
      </c>
      <c r="AL163" t="s">
        <v>70</v>
      </c>
      <c r="AM163" s="4">
        <v>2.2000000000000002</v>
      </c>
      <c r="AN163" s="4" t="s">
        <v>71</v>
      </c>
      <c r="AO163" s="4" t="s">
        <v>72</v>
      </c>
      <c r="AP163" s="4" t="s">
        <v>386</v>
      </c>
      <c r="AQ163" s="4" t="s">
        <v>74</v>
      </c>
      <c r="AR163" s="4" t="s">
        <v>333</v>
      </c>
      <c r="AT163" s="4" t="e">
        <f t="shared" ref="AT163:AT194" si="4">AO163*AN163</f>
        <v>#VALUE!</v>
      </c>
      <c r="AU163" s="6" t="s">
        <v>70</v>
      </c>
      <c r="AV163" s="4" t="s">
        <v>81</v>
      </c>
      <c r="AW163" s="4" t="s">
        <v>82</v>
      </c>
      <c r="AX163" s="4" t="s">
        <v>78</v>
      </c>
      <c r="AY163" s="4" t="s">
        <v>70</v>
      </c>
      <c r="BA163" s="4" t="s">
        <v>71</v>
      </c>
      <c r="BB163" s="4">
        <v>14</v>
      </c>
      <c r="BC163" s="4" t="s">
        <v>709</v>
      </c>
      <c r="BD163" s="4" t="s">
        <v>74</v>
      </c>
      <c r="BE163" s="4" t="s">
        <v>579</v>
      </c>
      <c r="BF163" s="6">
        <v>0.75</v>
      </c>
      <c r="BG163" s="4">
        <v>79</v>
      </c>
      <c r="BH163" s="6">
        <v>59.72</v>
      </c>
      <c r="BI163" s="4" t="s">
        <v>81</v>
      </c>
      <c r="BJ163" s="4" t="s">
        <v>82</v>
      </c>
      <c r="BK163" s="4" t="s">
        <v>78</v>
      </c>
      <c r="BL163" s="4">
        <v>0.75</v>
      </c>
      <c r="BM163" s="6">
        <v>10.5</v>
      </c>
    </row>
    <row r="164" spans="1:121" x14ac:dyDescent="0.25">
      <c r="A164" t="s">
        <v>686</v>
      </c>
      <c r="C164" s="4" t="s">
        <v>710</v>
      </c>
      <c r="D164" s="4" t="s">
        <v>711</v>
      </c>
      <c r="F164" s="4">
        <v>2800</v>
      </c>
      <c r="H164" s="4" t="s">
        <v>69</v>
      </c>
      <c r="I164" s="4">
        <v>2.75</v>
      </c>
      <c r="J164" s="6">
        <v>58.81</v>
      </c>
      <c r="L164" s="6">
        <v>161.74</v>
      </c>
      <c r="V164" s="4">
        <v>10.1</v>
      </c>
      <c r="W164" s="4">
        <v>2</v>
      </c>
      <c r="Y164" s="6">
        <v>2.4700000000000002</v>
      </c>
      <c r="AH164" t="s">
        <v>70</v>
      </c>
      <c r="AI164" s="6" t="s">
        <v>70</v>
      </c>
      <c r="AK164" t="s">
        <v>70</v>
      </c>
      <c r="AL164" t="s">
        <v>70</v>
      </c>
      <c r="AM164" s="4">
        <v>2.5</v>
      </c>
      <c r="AN164" s="4" t="s">
        <v>71</v>
      </c>
      <c r="AO164" s="4" t="s">
        <v>72</v>
      </c>
      <c r="AP164" s="4" t="s">
        <v>386</v>
      </c>
      <c r="AQ164" s="4" t="s">
        <v>137</v>
      </c>
      <c r="AR164" s="4" t="s">
        <v>535</v>
      </c>
      <c r="AT164" s="4" t="e">
        <f t="shared" si="4"/>
        <v>#VALUE!</v>
      </c>
      <c r="AU164" s="6" t="s">
        <v>70</v>
      </c>
      <c r="AV164" s="4" t="s">
        <v>337</v>
      </c>
      <c r="AW164" s="4" t="s">
        <v>82</v>
      </c>
      <c r="AX164" s="4" t="s">
        <v>78</v>
      </c>
      <c r="AY164" s="4" t="s">
        <v>70</v>
      </c>
      <c r="BA164" s="4" t="s">
        <v>71</v>
      </c>
      <c r="BB164" s="4">
        <v>16</v>
      </c>
      <c r="BC164" s="4" t="s">
        <v>494</v>
      </c>
      <c r="BD164" s="4" t="s">
        <v>74</v>
      </c>
      <c r="BE164" s="4" t="s">
        <v>495</v>
      </c>
      <c r="BF164" s="6">
        <v>1.04</v>
      </c>
      <c r="BG164" s="4">
        <v>79</v>
      </c>
      <c r="BH164" s="6">
        <v>82.32</v>
      </c>
      <c r="BI164" s="4" t="s">
        <v>81</v>
      </c>
      <c r="BJ164" s="4" t="s">
        <v>82</v>
      </c>
      <c r="BK164" s="4" t="s">
        <v>78</v>
      </c>
      <c r="BL164" s="4">
        <v>0.75</v>
      </c>
      <c r="BM164" s="6">
        <v>12</v>
      </c>
    </row>
    <row r="165" spans="1:121" x14ac:dyDescent="0.25">
      <c r="A165" t="s">
        <v>686</v>
      </c>
      <c r="C165" s="4" t="s">
        <v>712</v>
      </c>
      <c r="D165" s="4" t="s">
        <v>713</v>
      </c>
      <c r="F165" s="4">
        <v>2800</v>
      </c>
      <c r="H165" s="4" t="s">
        <v>69</v>
      </c>
      <c r="I165" s="4">
        <v>2.8</v>
      </c>
      <c r="J165" s="6">
        <v>58.81</v>
      </c>
      <c r="L165" s="6">
        <v>164.68</v>
      </c>
      <c r="V165" s="4">
        <v>10.1</v>
      </c>
      <c r="W165" s="4">
        <v>2</v>
      </c>
      <c r="Y165" s="6">
        <v>1.28</v>
      </c>
      <c r="AH165" t="s">
        <v>70</v>
      </c>
      <c r="AI165" s="6" t="s">
        <v>70</v>
      </c>
      <c r="AK165" t="s">
        <v>70</v>
      </c>
      <c r="AL165" t="s">
        <v>70</v>
      </c>
      <c r="AM165" s="4">
        <v>2</v>
      </c>
      <c r="AN165" s="4" t="s">
        <v>71</v>
      </c>
      <c r="AO165" s="4" t="s">
        <v>72</v>
      </c>
      <c r="AP165" s="4" t="s">
        <v>386</v>
      </c>
      <c r="AQ165" s="4" t="s">
        <v>74</v>
      </c>
      <c r="AR165" s="4" t="s">
        <v>333</v>
      </c>
      <c r="AT165" s="4" t="e">
        <f t="shared" si="4"/>
        <v>#VALUE!</v>
      </c>
      <c r="AU165" s="6" t="s">
        <v>70</v>
      </c>
      <c r="AV165" s="4" t="s">
        <v>81</v>
      </c>
      <c r="AW165" s="4" t="s">
        <v>82</v>
      </c>
      <c r="AX165" s="4" t="s">
        <v>78</v>
      </c>
      <c r="AY165" s="4" t="s">
        <v>70</v>
      </c>
      <c r="BA165" s="4" t="s">
        <v>71</v>
      </c>
      <c r="BB165" s="4">
        <v>10</v>
      </c>
      <c r="BC165" s="4" t="s">
        <v>252</v>
      </c>
      <c r="BD165" s="4" t="s">
        <v>74</v>
      </c>
      <c r="BE165" s="4" t="s">
        <v>515</v>
      </c>
      <c r="BF165" s="6">
        <v>0.54</v>
      </c>
      <c r="BG165" s="4">
        <v>79</v>
      </c>
      <c r="BH165" s="6">
        <v>42.66</v>
      </c>
      <c r="BI165" s="4" t="s">
        <v>81</v>
      </c>
      <c r="BJ165" s="4" t="s">
        <v>82</v>
      </c>
      <c r="BK165" s="4" t="s">
        <v>545</v>
      </c>
      <c r="BL165" s="4">
        <v>0.6</v>
      </c>
      <c r="BM165" s="6">
        <v>6</v>
      </c>
    </row>
    <row r="166" spans="1:121" x14ac:dyDescent="0.25">
      <c r="A166" t="s">
        <v>686</v>
      </c>
      <c r="C166" s="4" t="s">
        <v>714</v>
      </c>
      <c r="D166" s="4" t="s">
        <v>715</v>
      </c>
      <c r="F166" s="4">
        <v>2800</v>
      </c>
      <c r="H166" s="4" t="s">
        <v>69</v>
      </c>
      <c r="I166" s="4">
        <v>2.9</v>
      </c>
      <c r="J166" s="6">
        <v>58.81</v>
      </c>
      <c r="L166" s="6">
        <v>170.56</v>
      </c>
      <c r="V166" s="4">
        <v>10.1</v>
      </c>
      <c r="W166" s="4">
        <v>2</v>
      </c>
      <c r="Y166" s="6">
        <v>1.77</v>
      </c>
      <c r="AH166" t="s">
        <v>70</v>
      </c>
      <c r="AI166" s="6" t="s">
        <v>70</v>
      </c>
      <c r="AK166" t="s">
        <v>70</v>
      </c>
      <c r="AL166" t="s">
        <v>70</v>
      </c>
      <c r="AM166" s="4">
        <v>2</v>
      </c>
      <c r="AN166" s="4" t="s">
        <v>71</v>
      </c>
      <c r="AO166" s="4" t="s">
        <v>72</v>
      </c>
      <c r="AP166" s="4" t="s">
        <v>386</v>
      </c>
      <c r="AQ166" s="4" t="s">
        <v>74</v>
      </c>
      <c r="AR166" s="4" t="s">
        <v>333</v>
      </c>
      <c r="AT166" s="4" t="e">
        <f t="shared" si="4"/>
        <v>#VALUE!</v>
      </c>
      <c r="AU166" s="6" t="s">
        <v>388</v>
      </c>
      <c r="AV166" s="4" t="s">
        <v>81</v>
      </c>
      <c r="AW166" s="4" t="s">
        <v>82</v>
      </c>
      <c r="AX166" s="4" t="s">
        <v>78</v>
      </c>
      <c r="AY166" s="4" t="s">
        <v>70</v>
      </c>
      <c r="BA166" s="4" t="s">
        <v>71</v>
      </c>
      <c r="BB166" s="4">
        <v>12</v>
      </c>
      <c r="BC166" s="4" t="s">
        <v>450</v>
      </c>
      <c r="BD166" s="4" t="s">
        <v>74</v>
      </c>
      <c r="BE166" s="4" t="s">
        <v>367</v>
      </c>
      <c r="BF166" s="6">
        <v>0.03</v>
      </c>
      <c r="BG166" s="4">
        <v>198</v>
      </c>
      <c r="BH166" s="6">
        <v>7.37</v>
      </c>
      <c r="BI166" s="4" t="s">
        <v>81</v>
      </c>
      <c r="BJ166" s="4" t="s">
        <v>82</v>
      </c>
      <c r="BK166" s="4" t="s">
        <v>375</v>
      </c>
      <c r="BL166" s="4">
        <v>0.5</v>
      </c>
      <c r="BM166" s="6">
        <v>6</v>
      </c>
      <c r="BO166" s="4" t="s">
        <v>71</v>
      </c>
      <c r="BP166" s="4">
        <v>50</v>
      </c>
      <c r="BQ166" s="4" t="s">
        <v>265</v>
      </c>
      <c r="BR166" s="4" t="s">
        <v>74</v>
      </c>
      <c r="BS166" s="4" t="s">
        <v>383</v>
      </c>
      <c r="BT166" s="6">
        <v>0.55000000000000004</v>
      </c>
      <c r="BU166" s="4">
        <v>94</v>
      </c>
      <c r="BV166" s="6">
        <v>51.7</v>
      </c>
      <c r="BW166" s="4" t="s">
        <v>81</v>
      </c>
      <c r="BX166" s="4" t="s">
        <v>82</v>
      </c>
      <c r="BY166" s="4" t="s">
        <v>557</v>
      </c>
      <c r="BZ166" s="4">
        <v>0.5</v>
      </c>
      <c r="CA166" s="6">
        <v>25</v>
      </c>
    </row>
    <row r="167" spans="1:121" x14ac:dyDescent="0.25">
      <c r="A167" t="s">
        <v>686</v>
      </c>
      <c r="C167" s="4" t="s">
        <v>716</v>
      </c>
      <c r="D167" s="4" t="s">
        <v>717</v>
      </c>
      <c r="F167" s="4">
        <v>2800</v>
      </c>
      <c r="H167" s="4" t="s">
        <v>69</v>
      </c>
      <c r="I167" s="4">
        <v>2.6</v>
      </c>
      <c r="J167" s="6">
        <v>58.81</v>
      </c>
      <c r="L167" s="6">
        <v>152.91999999999999</v>
      </c>
      <c r="V167" s="4">
        <v>10.1</v>
      </c>
      <c r="W167" s="4">
        <v>2</v>
      </c>
      <c r="Y167" s="6">
        <v>2.4700000000000002</v>
      </c>
      <c r="AH167" t="s">
        <v>70</v>
      </c>
      <c r="AI167" s="6" t="s">
        <v>70</v>
      </c>
      <c r="AK167" t="s">
        <v>70</v>
      </c>
      <c r="AL167" t="s">
        <v>70</v>
      </c>
      <c r="AM167" s="4">
        <v>2.5</v>
      </c>
      <c r="AN167" s="4" t="s">
        <v>71</v>
      </c>
      <c r="AO167" s="4" t="s">
        <v>72</v>
      </c>
      <c r="AP167" s="4" t="s">
        <v>386</v>
      </c>
      <c r="AQ167" s="4" t="s">
        <v>74</v>
      </c>
      <c r="AR167" s="4" t="s">
        <v>333</v>
      </c>
      <c r="AT167" s="4" t="e">
        <f t="shared" si="4"/>
        <v>#VALUE!</v>
      </c>
      <c r="AU167" s="6" t="s">
        <v>70</v>
      </c>
      <c r="AV167" s="4" t="s">
        <v>81</v>
      </c>
      <c r="AW167" s="4" t="s">
        <v>82</v>
      </c>
      <c r="AX167" s="4" t="s">
        <v>78</v>
      </c>
      <c r="AY167" s="4" t="s">
        <v>388</v>
      </c>
      <c r="BA167" s="4" t="s">
        <v>71</v>
      </c>
      <c r="BB167" s="4">
        <v>16</v>
      </c>
      <c r="BC167" s="4" t="s">
        <v>494</v>
      </c>
      <c r="BD167" s="4" t="s">
        <v>74</v>
      </c>
      <c r="BE167" s="4" t="s">
        <v>495</v>
      </c>
      <c r="BF167" s="6">
        <v>1.04</v>
      </c>
      <c r="BG167" s="4">
        <v>79</v>
      </c>
      <c r="BH167" s="6">
        <v>82.32</v>
      </c>
      <c r="BI167" s="4" t="s">
        <v>81</v>
      </c>
      <c r="BJ167" s="4" t="s">
        <v>82</v>
      </c>
      <c r="BK167" s="4" t="s">
        <v>78</v>
      </c>
      <c r="BL167" s="4">
        <v>0.75</v>
      </c>
      <c r="BM167" s="6">
        <v>12</v>
      </c>
    </row>
    <row r="168" spans="1:121" x14ac:dyDescent="0.25">
      <c r="A168" t="s">
        <v>686</v>
      </c>
      <c r="C168" s="4" t="s">
        <v>718</v>
      </c>
      <c r="D168" s="4" t="s">
        <v>719</v>
      </c>
      <c r="F168" s="4">
        <v>2800</v>
      </c>
      <c r="H168" s="4" t="s">
        <v>583</v>
      </c>
      <c r="I168" s="4">
        <v>3.13</v>
      </c>
      <c r="J168" s="6">
        <v>58.81</v>
      </c>
      <c r="L168" s="6">
        <v>184.09</v>
      </c>
      <c r="V168" s="4">
        <v>10.1</v>
      </c>
      <c r="W168" s="4">
        <v>2</v>
      </c>
      <c r="Y168" s="6">
        <v>1.69</v>
      </c>
      <c r="AH168" t="s">
        <v>70</v>
      </c>
      <c r="AI168" s="6" t="s">
        <v>70</v>
      </c>
      <c r="AK168" t="s">
        <v>70</v>
      </c>
      <c r="AL168" t="s">
        <v>70</v>
      </c>
      <c r="AM168" s="4">
        <v>2.4</v>
      </c>
      <c r="AN168" s="4" t="s">
        <v>71</v>
      </c>
      <c r="AO168" s="4" t="s">
        <v>72</v>
      </c>
      <c r="AP168" s="4" t="s">
        <v>386</v>
      </c>
      <c r="AQ168" s="4" t="s">
        <v>74</v>
      </c>
      <c r="AR168" s="4" t="s">
        <v>695</v>
      </c>
      <c r="AT168" s="4" t="e">
        <f t="shared" si="4"/>
        <v>#VALUE!</v>
      </c>
      <c r="AU168" s="6" t="s">
        <v>70</v>
      </c>
      <c r="AV168" s="4" t="s">
        <v>81</v>
      </c>
      <c r="AW168" s="4" t="s">
        <v>82</v>
      </c>
      <c r="AX168" s="4" t="s">
        <v>78</v>
      </c>
      <c r="AY168" s="4" t="s">
        <v>70</v>
      </c>
      <c r="BA168" s="4" t="s">
        <v>71</v>
      </c>
      <c r="BB168" s="4">
        <v>4</v>
      </c>
      <c r="BC168" s="4" t="s">
        <v>691</v>
      </c>
      <c r="BD168" s="4" t="s">
        <v>116</v>
      </c>
      <c r="BE168" s="4" t="s">
        <v>692</v>
      </c>
      <c r="BF168" s="6">
        <v>0.27</v>
      </c>
      <c r="BG168" s="4">
        <v>131</v>
      </c>
      <c r="BH168" s="6">
        <v>35.369999999999997</v>
      </c>
      <c r="BI168" s="4" t="s">
        <v>81</v>
      </c>
      <c r="BJ168" s="4" t="s">
        <v>82</v>
      </c>
      <c r="BK168" s="4" t="s">
        <v>78</v>
      </c>
      <c r="BL168" s="4">
        <v>2</v>
      </c>
      <c r="BM168" s="6">
        <v>8</v>
      </c>
      <c r="BO168" s="4" t="s">
        <v>71</v>
      </c>
      <c r="BP168" s="4">
        <v>2</v>
      </c>
      <c r="BQ168" s="4" t="s">
        <v>580</v>
      </c>
      <c r="BR168" s="4" t="s">
        <v>149</v>
      </c>
      <c r="BS168" s="4" t="s">
        <v>720</v>
      </c>
      <c r="BT168" s="6">
        <v>0.16</v>
      </c>
      <c r="BU168" s="4">
        <v>131</v>
      </c>
      <c r="BV168" s="6">
        <v>20.96</v>
      </c>
      <c r="BW168" s="4" t="s">
        <v>81</v>
      </c>
      <c r="BX168" s="4" t="s">
        <v>82</v>
      </c>
      <c r="BY168" s="4" t="s">
        <v>78</v>
      </c>
      <c r="BZ168" s="4">
        <v>2</v>
      </c>
      <c r="CA168" s="6">
        <v>4</v>
      </c>
    </row>
    <row r="169" spans="1:121" x14ac:dyDescent="0.25">
      <c r="A169" t="s">
        <v>686</v>
      </c>
      <c r="C169" s="4" t="s">
        <v>721</v>
      </c>
      <c r="D169" s="4" t="s">
        <v>722</v>
      </c>
      <c r="F169" s="4">
        <v>2800</v>
      </c>
      <c r="H169" s="4" t="s">
        <v>69</v>
      </c>
      <c r="I169" s="4">
        <v>2.62</v>
      </c>
      <c r="J169" s="6">
        <v>58.81</v>
      </c>
      <c r="L169" s="6">
        <v>154.09</v>
      </c>
      <c r="V169" s="4">
        <v>10.1</v>
      </c>
      <c r="W169" s="4">
        <v>2</v>
      </c>
      <c r="Y169" s="6">
        <v>3.91</v>
      </c>
      <c r="AH169" t="s">
        <v>70</v>
      </c>
      <c r="AI169" s="6" t="s">
        <v>70</v>
      </c>
      <c r="AK169" t="s">
        <v>70</v>
      </c>
      <c r="AL169" t="s">
        <v>70</v>
      </c>
      <c r="AM169" s="4">
        <v>3</v>
      </c>
      <c r="AN169" s="4" t="s">
        <v>71</v>
      </c>
      <c r="AO169" s="4" t="s">
        <v>72</v>
      </c>
      <c r="AP169" s="4" t="s">
        <v>386</v>
      </c>
      <c r="AQ169" s="4" t="s">
        <v>74</v>
      </c>
      <c r="AR169" s="4" t="s">
        <v>333</v>
      </c>
      <c r="AT169" s="4" t="e">
        <f t="shared" si="4"/>
        <v>#VALUE!</v>
      </c>
      <c r="AU169" s="6" t="s">
        <v>70</v>
      </c>
      <c r="AV169" s="4" t="s">
        <v>81</v>
      </c>
      <c r="AW169" s="4" t="s">
        <v>82</v>
      </c>
      <c r="AX169" s="4" t="s">
        <v>78</v>
      </c>
      <c r="AY169" s="4" t="s">
        <v>70</v>
      </c>
      <c r="BA169" s="4" t="s">
        <v>71</v>
      </c>
      <c r="BB169" s="4">
        <v>12</v>
      </c>
      <c r="BC169" s="4" t="s">
        <v>450</v>
      </c>
      <c r="BD169" s="4" t="s">
        <v>74</v>
      </c>
      <c r="BE169" s="4" t="s">
        <v>367</v>
      </c>
      <c r="BF169" s="6">
        <v>7.0000000000000007E-2</v>
      </c>
      <c r="BG169" s="4">
        <v>198</v>
      </c>
      <c r="BH169" s="6">
        <v>15.29</v>
      </c>
      <c r="BI169" s="4" t="s">
        <v>81</v>
      </c>
      <c r="BJ169" s="4" t="s">
        <v>82</v>
      </c>
      <c r="BK169" s="4" t="s">
        <v>375</v>
      </c>
      <c r="BL169" s="4">
        <v>0.5</v>
      </c>
      <c r="BM169" s="6">
        <v>6</v>
      </c>
      <c r="BO169" s="4" t="s">
        <v>71</v>
      </c>
      <c r="BP169" s="4">
        <v>8</v>
      </c>
      <c r="BQ169" s="4" t="s">
        <v>363</v>
      </c>
      <c r="BR169" s="4" t="s">
        <v>116</v>
      </c>
      <c r="BS169" s="4" t="s">
        <v>723</v>
      </c>
      <c r="BT169" s="6">
        <v>0.96</v>
      </c>
      <c r="BU169" s="4">
        <v>120</v>
      </c>
      <c r="BV169" s="6">
        <v>115.2</v>
      </c>
      <c r="BW169" s="4" t="s">
        <v>81</v>
      </c>
      <c r="BX169" s="4" t="s">
        <v>82</v>
      </c>
      <c r="BY169" s="4" t="s">
        <v>78</v>
      </c>
      <c r="BZ169" s="4">
        <v>2</v>
      </c>
      <c r="CA169" s="6">
        <v>16</v>
      </c>
    </row>
    <row r="170" spans="1:121" x14ac:dyDescent="0.25">
      <c r="A170" t="s">
        <v>686</v>
      </c>
      <c r="C170" s="4" t="s">
        <v>724</v>
      </c>
      <c r="D170" s="4" t="s">
        <v>725</v>
      </c>
      <c r="F170" s="4">
        <v>2800</v>
      </c>
      <c r="H170" s="4" t="s">
        <v>69</v>
      </c>
      <c r="I170" s="4">
        <v>2.63</v>
      </c>
      <c r="J170" s="6">
        <v>58.81</v>
      </c>
      <c r="L170" s="6">
        <v>154.68</v>
      </c>
      <c r="V170" s="4">
        <v>10.1</v>
      </c>
      <c r="W170" s="4">
        <v>2</v>
      </c>
      <c r="Y170" s="6">
        <v>3.6</v>
      </c>
      <c r="AH170" t="s">
        <v>70</v>
      </c>
      <c r="AI170" s="6" t="s">
        <v>70</v>
      </c>
      <c r="AK170" t="s">
        <v>70</v>
      </c>
      <c r="AL170" t="s">
        <v>70</v>
      </c>
      <c r="AM170" s="4">
        <v>2.96</v>
      </c>
      <c r="AN170" s="4" t="s">
        <v>71</v>
      </c>
      <c r="AO170" s="4" t="s">
        <v>72</v>
      </c>
      <c r="AP170" s="4" t="s">
        <v>386</v>
      </c>
      <c r="AQ170" s="4" t="s">
        <v>74</v>
      </c>
      <c r="AR170" s="4" t="s">
        <v>333</v>
      </c>
      <c r="AT170" s="4" t="e">
        <f t="shared" si="4"/>
        <v>#VALUE!</v>
      </c>
      <c r="AU170" s="6" t="s">
        <v>70</v>
      </c>
      <c r="AV170" s="4" t="s">
        <v>81</v>
      </c>
      <c r="AW170" s="4" t="s">
        <v>82</v>
      </c>
      <c r="AX170" s="4" t="s">
        <v>78</v>
      </c>
      <c r="AY170" s="4" t="s">
        <v>70</v>
      </c>
      <c r="BA170" s="4" t="s">
        <v>71</v>
      </c>
      <c r="BB170" s="4">
        <v>8</v>
      </c>
      <c r="BC170" s="4" t="s">
        <v>363</v>
      </c>
      <c r="BD170" s="4" t="s">
        <v>116</v>
      </c>
      <c r="BE170" s="4" t="s">
        <v>723</v>
      </c>
      <c r="BF170" s="6">
        <v>1</v>
      </c>
      <c r="BG170" s="4">
        <v>120</v>
      </c>
      <c r="BH170" s="6">
        <v>120</v>
      </c>
      <c r="BI170" s="4" t="s">
        <v>81</v>
      </c>
      <c r="BJ170" s="4" t="s">
        <v>82</v>
      </c>
      <c r="BK170" s="4" t="s">
        <v>78</v>
      </c>
      <c r="BL170" s="4">
        <v>3</v>
      </c>
      <c r="BM170" s="6">
        <v>24</v>
      </c>
    </row>
    <row r="171" spans="1:121" x14ac:dyDescent="0.25">
      <c r="A171" t="s">
        <v>686</v>
      </c>
      <c r="C171" s="4" t="s">
        <v>726</v>
      </c>
      <c r="D171" s="4" t="s">
        <v>331</v>
      </c>
      <c r="F171" s="4">
        <v>2800</v>
      </c>
      <c r="H171" s="4" t="s">
        <v>69</v>
      </c>
      <c r="I171" s="4">
        <v>2.9</v>
      </c>
      <c r="J171" s="6">
        <v>58.81</v>
      </c>
      <c r="L171" s="6">
        <v>170.56</v>
      </c>
      <c r="V171" s="4">
        <v>10.1</v>
      </c>
      <c r="W171" s="4">
        <v>2</v>
      </c>
      <c r="Y171" s="6">
        <v>3.74</v>
      </c>
      <c r="AH171" t="s">
        <v>70</v>
      </c>
      <c r="AI171" s="6" t="s">
        <v>70</v>
      </c>
      <c r="AK171" t="s">
        <v>70</v>
      </c>
      <c r="AL171" t="s">
        <v>70</v>
      </c>
      <c r="AM171" s="4">
        <v>3</v>
      </c>
      <c r="AN171" s="4" t="s">
        <v>71</v>
      </c>
      <c r="AO171" s="4" t="s">
        <v>72</v>
      </c>
      <c r="AP171" s="4" t="s">
        <v>386</v>
      </c>
      <c r="AQ171" s="4" t="s">
        <v>74</v>
      </c>
      <c r="AR171" s="4" t="s">
        <v>333</v>
      </c>
      <c r="AT171" s="4" t="e">
        <f t="shared" si="4"/>
        <v>#VALUE!</v>
      </c>
      <c r="AU171" s="6" t="s">
        <v>70</v>
      </c>
      <c r="AV171" s="4" t="s">
        <v>81</v>
      </c>
      <c r="AW171" s="4" t="s">
        <v>82</v>
      </c>
      <c r="AX171" s="4" t="s">
        <v>78</v>
      </c>
      <c r="AY171" s="4" t="s">
        <v>70</v>
      </c>
      <c r="BA171" s="4" t="s">
        <v>71</v>
      </c>
      <c r="BB171" s="4">
        <v>10</v>
      </c>
      <c r="BC171" s="4" t="s">
        <v>335</v>
      </c>
      <c r="BD171" s="4" t="s">
        <v>137</v>
      </c>
      <c r="BE171" s="4" t="s">
        <v>336</v>
      </c>
      <c r="BF171" s="6">
        <v>1.04</v>
      </c>
      <c r="BG171" s="4">
        <v>120</v>
      </c>
      <c r="BH171" s="6">
        <v>124.8</v>
      </c>
      <c r="BI171" s="4" t="s">
        <v>337</v>
      </c>
      <c r="BJ171" s="4" t="s">
        <v>82</v>
      </c>
      <c r="BK171" s="4" t="s">
        <v>78</v>
      </c>
      <c r="BL171" s="4">
        <v>3</v>
      </c>
      <c r="BM171" s="6">
        <v>30</v>
      </c>
    </row>
    <row r="172" spans="1:121" x14ac:dyDescent="0.25">
      <c r="A172" t="s">
        <v>686</v>
      </c>
      <c r="C172" s="4" t="s">
        <v>727</v>
      </c>
      <c r="D172" s="4" t="s">
        <v>728</v>
      </c>
      <c r="F172" s="4">
        <v>2800</v>
      </c>
      <c r="H172" s="4" t="s">
        <v>69</v>
      </c>
      <c r="I172" s="4">
        <v>3.34</v>
      </c>
      <c r="J172" s="6">
        <v>58.81</v>
      </c>
      <c r="L172" s="6">
        <v>196.44</v>
      </c>
      <c r="V172" s="4">
        <v>10.1</v>
      </c>
      <c r="W172" s="4">
        <v>2</v>
      </c>
      <c r="Y172" s="6">
        <v>1.46</v>
      </c>
      <c r="AH172" t="s">
        <v>70</v>
      </c>
      <c r="AI172" s="6" t="s">
        <v>70</v>
      </c>
      <c r="AK172" t="s">
        <v>70</v>
      </c>
      <c r="AL172" t="s">
        <v>70</v>
      </c>
      <c r="AM172" s="4">
        <v>2.37</v>
      </c>
      <c r="AN172" s="4" t="s">
        <v>71</v>
      </c>
      <c r="AO172" s="4" t="s">
        <v>72</v>
      </c>
      <c r="AP172" s="4" t="s">
        <v>408</v>
      </c>
      <c r="AQ172" s="4" t="s">
        <v>137</v>
      </c>
      <c r="AR172" s="4" t="s">
        <v>729</v>
      </c>
      <c r="AT172" s="4" t="e">
        <f t="shared" si="4"/>
        <v>#VALUE!</v>
      </c>
      <c r="AU172" s="6" t="s">
        <v>70</v>
      </c>
      <c r="AV172" s="4" t="s">
        <v>337</v>
      </c>
      <c r="AW172" s="4" t="s">
        <v>82</v>
      </c>
      <c r="AX172" s="4" t="s">
        <v>78</v>
      </c>
      <c r="AY172" s="4" t="s">
        <v>70</v>
      </c>
      <c r="BA172" s="4" t="s">
        <v>71</v>
      </c>
      <c r="BB172" s="4">
        <v>4</v>
      </c>
      <c r="BC172" s="4" t="s">
        <v>580</v>
      </c>
      <c r="BD172" s="4" t="s">
        <v>149</v>
      </c>
      <c r="BE172" s="4" t="s">
        <v>730</v>
      </c>
      <c r="BF172" s="6">
        <v>0.32</v>
      </c>
      <c r="BG172" s="4">
        <v>131</v>
      </c>
      <c r="BH172" s="6">
        <v>41.92</v>
      </c>
      <c r="BI172" s="4" t="s">
        <v>81</v>
      </c>
      <c r="BJ172" s="4" t="s">
        <v>82</v>
      </c>
      <c r="BK172" s="4" t="s">
        <v>78</v>
      </c>
      <c r="BL172" s="4">
        <v>2</v>
      </c>
      <c r="BM172" s="6">
        <v>8</v>
      </c>
      <c r="BO172" s="4" t="s">
        <v>71</v>
      </c>
      <c r="BP172" s="4">
        <v>2</v>
      </c>
      <c r="BQ172" s="4" t="s">
        <v>277</v>
      </c>
      <c r="BR172" s="4" t="s">
        <v>74</v>
      </c>
      <c r="BS172" s="4" t="s">
        <v>536</v>
      </c>
      <c r="BT172" s="6">
        <v>0.08</v>
      </c>
      <c r="BU172" s="4">
        <v>79</v>
      </c>
      <c r="BV172" s="6">
        <v>6.64</v>
      </c>
      <c r="BW172" s="4" t="s">
        <v>81</v>
      </c>
      <c r="BX172" s="4" t="s">
        <v>82</v>
      </c>
      <c r="BY172" s="4" t="s">
        <v>78</v>
      </c>
      <c r="BZ172" s="4">
        <v>0.5</v>
      </c>
      <c r="CA172" s="6">
        <v>1</v>
      </c>
    </row>
    <row r="173" spans="1:121" x14ac:dyDescent="0.25">
      <c r="A173" t="s">
        <v>686</v>
      </c>
      <c r="C173" s="4" t="s">
        <v>731</v>
      </c>
      <c r="D173" s="4" t="s">
        <v>732</v>
      </c>
      <c r="F173" s="4">
        <v>2800</v>
      </c>
      <c r="H173" s="4" t="s">
        <v>69</v>
      </c>
      <c r="I173" s="4">
        <v>3.34</v>
      </c>
      <c r="J173" s="6">
        <v>58.81</v>
      </c>
      <c r="L173" s="6">
        <v>196.44</v>
      </c>
      <c r="V173" s="4">
        <v>10.1</v>
      </c>
      <c r="W173" s="4">
        <v>2</v>
      </c>
      <c r="Y173" s="6">
        <v>1.97</v>
      </c>
      <c r="AH173" t="s">
        <v>70</v>
      </c>
      <c r="AI173" s="6" t="s">
        <v>70</v>
      </c>
      <c r="AK173" t="s">
        <v>70</v>
      </c>
      <c r="AL173" t="s">
        <v>70</v>
      </c>
      <c r="AM173" s="4">
        <v>2.46</v>
      </c>
      <c r="AN173" s="4" t="s">
        <v>71</v>
      </c>
      <c r="AO173" s="4" t="s">
        <v>72</v>
      </c>
      <c r="AP173" s="4" t="s">
        <v>408</v>
      </c>
      <c r="AQ173" s="4" t="s">
        <v>137</v>
      </c>
      <c r="AR173" s="4" t="s">
        <v>729</v>
      </c>
      <c r="AT173" s="4" t="e">
        <f t="shared" si="4"/>
        <v>#VALUE!</v>
      </c>
      <c r="AU173" s="6" t="s">
        <v>70</v>
      </c>
      <c r="AV173" s="4" t="s">
        <v>337</v>
      </c>
      <c r="AW173" s="4" t="s">
        <v>82</v>
      </c>
      <c r="AX173" s="4" t="s">
        <v>78</v>
      </c>
      <c r="AY173" s="4" t="s">
        <v>70</v>
      </c>
      <c r="BA173" s="4" t="s">
        <v>71</v>
      </c>
      <c r="BB173" s="4">
        <v>2</v>
      </c>
      <c r="BC173" s="4" t="s">
        <v>191</v>
      </c>
      <c r="BD173" s="4" t="s">
        <v>149</v>
      </c>
      <c r="BE173" s="4" t="s">
        <v>733</v>
      </c>
      <c r="BF173" s="6">
        <v>0.18</v>
      </c>
      <c r="BG173" s="4">
        <v>131</v>
      </c>
      <c r="BH173" s="6">
        <v>23.58</v>
      </c>
      <c r="BI173" s="4" t="s">
        <v>81</v>
      </c>
      <c r="BJ173" s="4" t="s">
        <v>82</v>
      </c>
      <c r="BK173" s="4" t="s">
        <v>78</v>
      </c>
      <c r="BL173" s="4">
        <v>2</v>
      </c>
      <c r="BM173" s="6">
        <v>4</v>
      </c>
      <c r="BO173" s="4" t="s">
        <v>71</v>
      </c>
      <c r="BP173" s="4">
        <v>4</v>
      </c>
      <c r="BQ173" s="4" t="s">
        <v>191</v>
      </c>
      <c r="BR173" s="4" t="s">
        <v>116</v>
      </c>
      <c r="BS173" s="4" t="s">
        <v>734</v>
      </c>
      <c r="BT173" s="6">
        <v>0.32</v>
      </c>
      <c r="BU173" s="4">
        <v>131</v>
      </c>
      <c r="BV173" s="6">
        <v>41.92</v>
      </c>
      <c r="BW173" s="4" t="s">
        <v>81</v>
      </c>
      <c r="BX173" s="4" t="s">
        <v>82</v>
      </c>
      <c r="BY173" s="4" t="s">
        <v>78</v>
      </c>
      <c r="BZ173" s="4">
        <v>2</v>
      </c>
      <c r="CA173" s="6">
        <v>8</v>
      </c>
    </row>
    <row r="174" spans="1:121" x14ac:dyDescent="0.25">
      <c r="A174" t="s">
        <v>686</v>
      </c>
      <c r="C174" s="4" t="s">
        <v>735</v>
      </c>
      <c r="D174" s="4" t="s">
        <v>736</v>
      </c>
      <c r="F174" s="4">
        <v>2800</v>
      </c>
      <c r="H174" s="4" t="s">
        <v>69</v>
      </c>
      <c r="I174" s="4">
        <v>4.0999999999999996</v>
      </c>
      <c r="J174" s="6">
        <v>58.81</v>
      </c>
      <c r="L174" s="6">
        <v>241.14</v>
      </c>
      <c r="V174" s="4">
        <v>10.1</v>
      </c>
      <c r="W174" s="4">
        <v>2</v>
      </c>
      <c r="Y174" s="6">
        <v>1.52</v>
      </c>
      <c r="AH174" t="s">
        <v>70</v>
      </c>
      <c r="AI174" s="6" t="s">
        <v>70</v>
      </c>
      <c r="AK174" t="s">
        <v>70</v>
      </c>
      <c r="AL174" t="s">
        <v>70</v>
      </c>
      <c r="AM174" s="4">
        <v>2.1</v>
      </c>
      <c r="AN174" s="4" t="s">
        <v>71</v>
      </c>
      <c r="AO174" s="4" t="s">
        <v>72</v>
      </c>
      <c r="AP174" s="4" t="s">
        <v>386</v>
      </c>
      <c r="AQ174" s="4" t="s">
        <v>137</v>
      </c>
      <c r="AR174" s="4" t="s">
        <v>535</v>
      </c>
      <c r="AT174" s="4" t="e">
        <f t="shared" si="4"/>
        <v>#VALUE!</v>
      </c>
      <c r="AU174" s="6" t="s">
        <v>70</v>
      </c>
      <c r="AV174" s="4" t="s">
        <v>337</v>
      </c>
      <c r="AW174" s="4" t="s">
        <v>82</v>
      </c>
      <c r="AX174" s="4" t="s">
        <v>78</v>
      </c>
      <c r="AY174" s="4" t="s">
        <v>70</v>
      </c>
      <c r="BA174" s="4" t="s">
        <v>71</v>
      </c>
      <c r="BB174" s="4">
        <v>12</v>
      </c>
      <c r="BC174" s="4" t="s">
        <v>252</v>
      </c>
      <c r="BD174" s="4" t="s">
        <v>74</v>
      </c>
      <c r="BE174" s="4" t="s">
        <v>515</v>
      </c>
      <c r="BF174" s="6">
        <v>0.64</v>
      </c>
      <c r="BG174" s="4">
        <v>79</v>
      </c>
      <c r="BH174" s="6">
        <v>50.72</v>
      </c>
      <c r="BI174" s="4" t="s">
        <v>81</v>
      </c>
      <c r="BJ174" s="4" t="s">
        <v>82</v>
      </c>
      <c r="BK174" s="4" t="s">
        <v>545</v>
      </c>
      <c r="BL174" s="4">
        <v>0.75</v>
      </c>
      <c r="BM174" s="6">
        <v>9</v>
      </c>
    </row>
    <row r="175" spans="1:121" x14ac:dyDescent="0.25">
      <c r="A175" t="s">
        <v>737</v>
      </c>
      <c r="C175" s="4" t="s">
        <v>738</v>
      </c>
      <c r="D175" s="4" t="s">
        <v>739</v>
      </c>
      <c r="F175" s="4">
        <v>2800</v>
      </c>
      <c r="H175" s="4" t="s">
        <v>583</v>
      </c>
      <c r="I175" s="4">
        <v>2.25</v>
      </c>
      <c r="J175" s="6">
        <v>58.81</v>
      </c>
      <c r="L175" s="6">
        <v>132.33000000000001</v>
      </c>
      <c r="V175" s="4">
        <v>10.1</v>
      </c>
      <c r="W175" s="4">
        <v>2</v>
      </c>
      <c r="Y175" s="6">
        <v>0.9</v>
      </c>
      <c r="AH175" t="s">
        <v>70</v>
      </c>
      <c r="AI175" s="6" t="s">
        <v>70</v>
      </c>
      <c r="AK175" t="s">
        <v>70</v>
      </c>
      <c r="AL175" t="s">
        <v>70</v>
      </c>
      <c r="AM175" s="4">
        <v>0.85</v>
      </c>
      <c r="AN175" s="4" t="s">
        <v>71</v>
      </c>
      <c r="AO175" s="4" t="s">
        <v>72</v>
      </c>
      <c r="AP175" s="4" t="s">
        <v>740</v>
      </c>
      <c r="AQ175" s="4" t="s">
        <v>74</v>
      </c>
      <c r="AR175" s="4" t="s">
        <v>741</v>
      </c>
      <c r="AT175" s="4" t="e">
        <f t="shared" si="4"/>
        <v>#VALUE!</v>
      </c>
      <c r="AU175" s="6" t="s">
        <v>70</v>
      </c>
      <c r="AV175" s="4" t="s">
        <v>350</v>
      </c>
      <c r="AW175" s="4" t="s">
        <v>105</v>
      </c>
      <c r="AX175" s="4" t="s">
        <v>742</v>
      </c>
      <c r="AY175" s="4" t="s">
        <v>468</v>
      </c>
      <c r="BA175" s="4" t="s">
        <v>71</v>
      </c>
      <c r="BB175" s="4">
        <v>10</v>
      </c>
      <c r="BC175" s="4" t="s">
        <v>277</v>
      </c>
      <c r="BD175" s="4" t="s">
        <v>74</v>
      </c>
      <c r="BE175" s="4" t="s">
        <v>536</v>
      </c>
      <c r="BF175" s="6">
        <v>0.38</v>
      </c>
      <c r="BG175" s="4">
        <v>79</v>
      </c>
      <c r="BH175" s="6">
        <v>30.02</v>
      </c>
      <c r="BI175" s="4" t="s">
        <v>81</v>
      </c>
      <c r="BJ175" s="4" t="s">
        <v>82</v>
      </c>
      <c r="BK175" s="4" t="s">
        <v>78</v>
      </c>
      <c r="BL175" s="4">
        <v>0.5</v>
      </c>
      <c r="BM175" s="6">
        <v>5</v>
      </c>
    </row>
    <row r="176" spans="1:121" x14ac:dyDescent="0.25">
      <c r="A176" t="s">
        <v>737</v>
      </c>
      <c r="C176" s="4" t="s">
        <v>743</v>
      </c>
      <c r="D176" s="4" t="s">
        <v>744</v>
      </c>
      <c r="F176" s="4">
        <v>2800</v>
      </c>
      <c r="H176" s="4" t="s">
        <v>583</v>
      </c>
      <c r="I176" s="4">
        <v>2.5499999999999998</v>
      </c>
      <c r="J176" s="6">
        <v>58.81</v>
      </c>
      <c r="L176" s="6">
        <v>149.97999999999999</v>
      </c>
      <c r="V176" s="4">
        <v>10.1</v>
      </c>
      <c r="W176" s="4">
        <v>2</v>
      </c>
      <c r="Y176" s="6">
        <v>1.1499999999999999</v>
      </c>
      <c r="AH176" t="s">
        <v>70</v>
      </c>
      <c r="AI176" s="6" t="s">
        <v>70</v>
      </c>
      <c r="AK176" t="s">
        <v>70</v>
      </c>
      <c r="AL176" t="s">
        <v>70</v>
      </c>
      <c r="AM176" s="4">
        <v>0.96</v>
      </c>
      <c r="AN176" s="4" t="s">
        <v>71</v>
      </c>
      <c r="AO176" s="4" t="s">
        <v>72</v>
      </c>
      <c r="AP176" s="4" t="s">
        <v>428</v>
      </c>
      <c r="AQ176" s="4" t="s">
        <v>74</v>
      </c>
      <c r="AR176" s="4" t="s">
        <v>745</v>
      </c>
      <c r="AT176" s="4" t="e">
        <f t="shared" si="4"/>
        <v>#VALUE!</v>
      </c>
      <c r="AU176" s="6" t="s">
        <v>70</v>
      </c>
      <c r="AV176" s="4" t="s">
        <v>350</v>
      </c>
      <c r="AW176" s="4" t="s">
        <v>105</v>
      </c>
      <c r="AX176" s="4" t="s">
        <v>742</v>
      </c>
      <c r="AY176" s="4" t="s">
        <v>468</v>
      </c>
      <c r="BA176" s="4" t="s">
        <v>71</v>
      </c>
      <c r="BB176" s="4">
        <v>22</v>
      </c>
      <c r="BC176" s="4" t="s">
        <v>626</v>
      </c>
      <c r="BD176" s="4" t="s">
        <v>74</v>
      </c>
      <c r="BE176" s="4" t="s">
        <v>72</v>
      </c>
      <c r="BF176" s="6">
        <v>0.13</v>
      </c>
      <c r="BG176" s="4">
        <v>184</v>
      </c>
      <c r="BH176" s="6">
        <v>24.95</v>
      </c>
      <c r="BI176" s="4" t="s">
        <v>81</v>
      </c>
      <c r="BJ176" s="4" t="s">
        <v>82</v>
      </c>
      <c r="BK176" s="4" t="s">
        <v>375</v>
      </c>
      <c r="BL176" s="4">
        <v>0.5</v>
      </c>
      <c r="BM176" s="6">
        <v>11</v>
      </c>
      <c r="BO176" s="4" t="s">
        <v>71</v>
      </c>
      <c r="BP176" s="4">
        <v>2</v>
      </c>
      <c r="BQ176" s="4" t="s">
        <v>451</v>
      </c>
      <c r="BR176" s="4" t="s">
        <v>74</v>
      </c>
      <c r="BS176" s="4" t="s">
        <v>382</v>
      </c>
      <c r="BT176" s="6">
        <v>0.01</v>
      </c>
      <c r="BU176" s="4">
        <v>120</v>
      </c>
      <c r="BV176" s="6">
        <v>1.87</v>
      </c>
      <c r="BW176" s="4" t="s">
        <v>81</v>
      </c>
      <c r="BX176" s="4" t="s">
        <v>82</v>
      </c>
      <c r="BY176" s="4" t="s">
        <v>375</v>
      </c>
      <c r="BZ176" s="4">
        <v>0.5</v>
      </c>
      <c r="CA176" s="6">
        <v>1</v>
      </c>
      <c r="CC176" s="4" t="s">
        <v>71</v>
      </c>
      <c r="CD176" s="4">
        <v>2</v>
      </c>
      <c r="CE176" s="4" t="s">
        <v>328</v>
      </c>
      <c r="CF176" s="4" t="s">
        <v>74</v>
      </c>
      <c r="CG176" s="4" t="s">
        <v>486</v>
      </c>
      <c r="CH176" s="6">
        <v>0.03</v>
      </c>
      <c r="CI176" s="4">
        <v>88</v>
      </c>
      <c r="CJ176" s="6">
        <v>2.64</v>
      </c>
      <c r="CK176" s="4" t="s">
        <v>81</v>
      </c>
      <c r="CL176" s="4" t="s">
        <v>82</v>
      </c>
      <c r="CM176" s="4" t="s">
        <v>375</v>
      </c>
      <c r="CN176" s="4">
        <v>0.5</v>
      </c>
      <c r="CO176" s="6">
        <v>1</v>
      </c>
      <c r="CQ176" s="4" t="s">
        <v>71</v>
      </c>
      <c r="CR176" s="4">
        <v>2</v>
      </c>
      <c r="CS176" s="4" t="s">
        <v>286</v>
      </c>
      <c r="CT176" s="4" t="s">
        <v>74</v>
      </c>
      <c r="CU176" s="4" t="s">
        <v>560</v>
      </c>
      <c r="CV176" s="6">
        <v>0.04</v>
      </c>
      <c r="CW176" s="4">
        <v>79</v>
      </c>
      <c r="CX176" s="6">
        <v>3.79</v>
      </c>
      <c r="CY176" s="4" t="s">
        <v>81</v>
      </c>
      <c r="CZ176" s="4" t="s">
        <v>82</v>
      </c>
      <c r="DA176" s="4" t="s">
        <v>375</v>
      </c>
      <c r="DB176" s="4">
        <v>0.5</v>
      </c>
      <c r="DC176" s="6">
        <v>1</v>
      </c>
      <c r="DE176" s="4" t="s">
        <v>71</v>
      </c>
      <c r="DF176" s="4">
        <v>2</v>
      </c>
      <c r="DG176" s="4" t="s">
        <v>277</v>
      </c>
      <c r="DH176" s="4" t="s">
        <v>74</v>
      </c>
      <c r="DI176" s="4" t="s">
        <v>536</v>
      </c>
      <c r="DJ176" s="6">
        <v>0.06</v>
      </c>
      <c r="DK176" s="4">
        <v>79</v>
      </c>
      <c r="DL176" s="6">
        <v>5.0599999999999996</v>
      </c>
      <c r="DM176" s="4" t="s">
        <v>81</v>
      </c>
      <c r="DN176" s="4" t="s">
        <v>82</v>
      </c>
      <c r="DO176" s="4" t="s">
        <v>375</v>
      </c>
      <c r="DP176" s="4">
        <v>0.5</v>
      </c>
      <c r="DQ176" s="6">
        <v>1</v>
      </c>
    </row>
    <row r="177" spans="1:135" x14ac:dyDescent="0.25">
      <c r="A177" t="s">
        <v>737</v>
      </c>
      <c r="C177" s="4" t="s">
        <v>746</v>
      </c>
      <c r="D177" s="4" t="s">
        <v>747</v>
      </c>
      <c r="F177" s="4">
        <v>2800</v>
      </c>
      <c r="H177" s="4" t="s">
        <v>583</v>
      </c>
      <c r="I177" s="4">
        <v>2.5499999999999998</v>
      </c>
      <c r="J177" s="6">
        <v>58.81</v>
      </c>
      <c r="L177" s="6">
        <v>149.97999999999999</v>
      </c>
      <c r="V177" s="4">
        <v>10.1</v>
      </c>
      <c r="W177" s="4">
        <v>2</v>
      </c>
      <c r="Y177" s="6">
        <v>1.68</v>
      </c>
      <c r="AH177" t="s">
        <v>70</v>
      </c>
      <c r="AI177" s="6" t="s">
        <v>70</v>
      </c>
      <c r="AK177" t="s">
        <v>70</v>
      </c>
      <c r="AL177" t="s">
        <v>70</v>
      </c>
      <c r="AM177" s="4">
        <v>0.85</v>
      </c>
      <c r="AN177" s="4" t="s">
        <v>71</v>
      </c>
      <c r="AO177" s="4" t="s">
        <v>72</v>
      </c>
      <c r="AP177" s="4" t="s">
        <v>748</v>
      </c>
      <c r="AQ177" s="4" t="s">
        <v>74</v>
      </c>
      <c r="AR177" s="4" t="s">
        <v>749</v>
      </c>
      <c r="AT177" s="4" t="e">
        <f t="shared" si="4"/>
        <v>#VALUE!</v>
      </c>
      <c r="AU177" s="6" t="s">
        <v>750</v>
      </c>
      <c r="AV177" s="4" t="s">
        <v>350</v>
      </c>
      <c r="AW177" s="4" t="s">
        <v>105</v>
      </c>
      <c r="AX177" s="4" t="s">
        <v>742</v>
      </c>
      <c r="AY177" s="4" t="s">
        <v>468</v>
      </c>
      <c r="BA177" s="4" t="s">
        <v>71</v>
      </c>
      <c r="BB177" s="4">
        <v>72</v>
      </c>
      <c r="BC177" s="4" t="s">
        <v>450</v>
      </c>
      <c r="BD177" s="4" t="s">
        <v>74</v>
      </c>
      <c r="BE177" s="4" t="s">
        <v>367</v>
      </c>
      <c r="BF177" s="6">
        <v>0.28000000000000003</v>
      </c>
      <c r="BG177" s="4">
        <v>198</v>
      </c>
      <c r="BH177" s="6">
        <v>56.07</v>
      </c>
      <c r="BI177" s="4" t="s">
        <v>81</v>
      </c>
      <c r="BJ177" s="4" t="s">
        <v>82</v>
      </c>
      <c r="BK177" s="4" t="s">
        <v>375</v>
      </c>
      <c r="BL177" s="4">
        <v>0.5</v>
      </c>
      <c r="BM177" s="6">
        <v>36</v>
      </c>
    </row>
    <row r="178" spans="1:135" x14ac:dyDescent="0.25">
      <c r="A178" t="s">
        <v>737</v>
      </c>
      <c r="C178" s="4" t="s">
        <v>751</v>
      </c>
      <c r="D178" s="4" t="s">
        <v>752</v>
      </c>
      <c r="F178" s="4">
        <v>2800</v>
      </c>
      <c r="H178" s="4" t="s">
        <v>583</v>
      </c>
      <c r="I178" s="4">
        <v>2.7</v>
      </c>
      <c r="J178" s="6">
        <v>58.81</v>
      </c>
      <c r="L178" s="6">
        <v>158.80000000000001</v>
      </c>
      <c r="V178" s="4">
        <v>10.1</v>
      </c>
      <c r="W178" s="4">
        <v>2</v>
      </c>
      <c r="Y178" s="6">
        <v>0.8</v>
      </c>
      <c r="AH178" t="s">
        <v>70</v>
      </c>
      <c r="AI178" s="6" t="s">
        <v>70</v>
      </c>
      <c r="AK178" t="s">
        <v>70</v>
      </c>
      <c r="AL178" t="s">
        <v>70</v>
      </c>
      <c r="AM178" s="4">
        <v>0.7</v>
      </c>
      <c r="AN178" s="4" t="s">
        <v>71</v>
      </c>
      <c r="AO178" s="4" t="s">
        <v>72</v>
      </c>
      <c r="AP178" s="4" t="s">
        <v>740</v>
      </c>
      <c r="AQ178" s="4" t="s">
        <v>74</v>
      </c>
      <c r="AR178" s="4" t="s">
        <v>741</v>
      </c>
      <c r="AT178" s="4" t="e">
        <f t="shared" si="4"/>
        <v>#VALUE!</v>
      </c>
      <c r="AU178" s="6" t="s">
        <v>753</v>
      </c>
      <c r="AV178" s="4" t="s">
        <v>350</v>
      </c>
      <c r="AW178" s="4" t="s">
        <v>105</v>
      </c>
      <c r="AX178" s="4" t="s">
        <v>742</v>
      </c>
      <c r="AY178" s="4" t="s">
        <v>468</v>
      </c>
      <c r="BA178" s="4" t="s">
        <v>71</v>
      </c>
      <c r="BB178" s="4">
        <v>4</v>
      </c>
      <c r="BC178" s="4" t="s">
        <v>626</v>
      </c>
      <c r="BD178" s="4" t="s">
        <v>74</v>
      </c>
      <c r="BE178" s="4" t="s">
        <v>72</v>
      </c>
      <c r="BF178" s="6">
        <v>0.02</v>
      </c>
      <c r="BG178" s="4">
        <v>184</v>
      </c>
      <c r="BH178" s="6">
        <v>5.37</v>
      </c>
      <c r="BI178" s="4" t="s">
        <v>81</v>
      </c>
      <c r="BJ178" s="4" t="s">
        <v>82</v>
      </c>
      <c r="BK178" s="4" t="s">
        <v>375</v>
      </c>
      <c r="BL178" s="4">
        <v>0.5</v>
      </c>
      <c r="BM178" s="6">
        <v>2</v>
      </c>
      <c r="BO178" s="4" t="s">
        <v>71</v>
      </c>
      <c r="BP178" s="4">
        <v>2</v>
      </c>
      <c r="BQ178" s="4" t="s">
        <v>193</v>
      </c>
      <c r="BR178" s="4" t="s">
        <v>74</v>
      </c>
      <c r="BS178" s="4" t="s">
        <v>415</v>
      </c>
      <c r="BT178" s="6">
        <v>0.01</v>
      </c>
      <c r="BU178" s="4">
        <v>145</v>
      </c>
      <c r="BV178" s="6">
        <v>1.74</v>
      </c>
      <c r="BW178" s="4" t="s">
        <v>81</v>
      </c>
      <c r="BX178" s="4" t="s">
        <v>82</v>
      </c>
      <c r="BY178" s="4" t="s">
        <v>375</v>
      </c>
      <c r="BZ178" s="4">
        <v>0.5</v>
      </c>
      <c r="CA178" s="6">
        <v>1</v>
      </c>
      <c r="CC178" s="4" t="s">
        <v>71</v>
      </c>
      <c r="CD178" s="4">
        <v>10</v>
      </c>
      <c r="CE178" s="4" t="s">
        <v>451</v>
      </c>
      <c r="CF178" s="4" t="s">
        <v>74</v>
      </c>
      <c r="CG178" s="4" t="s">
        <v>382</v>
      </c>
      <c r="CH178" s="6">
        <v>7.0000000000000007E-2</v>
      </c>
      <c r="CI178" s="4">
        <v>120</v>
      </c>
      <c r="CJ178" s="6">
        <v>9.36</v>
      </c>
      <c r="CK178" s="4" t="s">
        <v>81</v>
      </c>
      <c r="CL178" s="4" t="s">
        <v>82</v>
      </c>
      <c r="CM178" s="4" t="s">
        <v>375</v>
      </c>
      <c r="CN178" s="4">
        <v>0.5</v>
      </c>
      <c r="CO178" s="6">
        <v>5</v>
      </c>
      <c r="CQ178" s="4" t="s">
        <v>71</v>
      </c>
      <c r="CR178" s="4">
        <v>10</v>
      </c>
      <c r="CS178" s="4" t="s">
        <v>265</v>
      </c>
      <c r="CT178" s="4" t="s">
        <v>74</v>
      </c>
      <c r="CU178" s="4" t="s">
        <v>383</v>
      </c>
      <c r="CV178" s="6">
        <v>0.11</v>
      </c>
      <c r="CW178" s="4">
        <v>94</v>
      </c>
      <c r="CX178" s="6">
        <v>10.34</v>
      </c>
      <c r="CY178" s="4" t="s">
        <v>81</v>
      </c>
      <c r="CZ178" s="4" t="s">
        <v>82</v>
      </c>
      <c r="DA178" s="4" t="s">
        <v>375</v>
      </c>
      <c r="DB178" s="4">
        <v>0.5</v>
      </c>
      <c r="DC178" s="6">
        <v>5</v>
      </c>
    </row>
    <row r="179" spans="1:135" x14ac:dyDescent="0.25">
      <c r="A179" t="s">
        <v>737</v>
      </c>
      <c r="C179" s="4" t="s">
        <v>754</v>
      </c>
      <c r="D179" s="4" t="s">
        <v>755</v>
      </c>
      <c r="F179" s="4">
        <v>2800</v>
      </c>
      <c r="H179" s="4" t="s">
        <v>69</v>
      </c>
      <c r="I179" s="4">
        <v>2.75</v>
      </c>
      <c r="J179" s="6">
        <v>58.81</v>
      </c>
      <c r="L179" s="6">
        <v>161.74</v>
      </c>
      <c r="V179" s="4">
        <v>10.1</v>
      </c>
      <c r="W179" s="4">
        <v>2</v>
      </c>
      <c r="Y179" s="6">
        <v>1.37</v>
      </c>
      <c r="AH179" t="s">
        <v>70</v>
      </c>
      <c r="AI179" s="6" t="s">
        <v>70</v>
      </c>
      <c r="AK179" t="s">
        <v>70</v>
      </c>
      <c r="AL179" t="s">
        <v>70</v>
      </c>
      <c r="AM179" s="4">
        <v>0.8</v>
      </c>
      <c r="AN179" s="4" t="s">
        <v>71</v>
      </c>
      <c r="AO179" s="4" t="s">
        <v>72</v>
      </c>
      <c r="AP179" s="4" t="s">
        <v>748</v>
      </c>
      <c r="AQ179" s="4" t="s">
        <v>74</v>
      </c>
      <c r="AR179" s="4" t="s">
        <v>749</v>
      </c>
      <c r="AT179" s="4" t="e">
        <f t="shared" si="4"/>
        <v>#VALUE!</v>
      </c>
      <c r="AU179" s="6" t="s">
        <v>750</v>
      </c>
      <c r="AV179" s="4" t="s">
        <v>350</v>
      </c>
      <c r="AW179" s="4" t="s">
        <v>105</v>
      </c>
      <c r="AX179" s="4" t="s">
        <v>742</v>
      </c>
      <c r="AY179" s="4" t="s">
        <v>468</v>
      </c>
      <c r="BA179" s="4" t="s">
        <v>71</v>
      </c>
      <c r="BB179" s="4">
        <v>72</v>
      </c>
      <c r="BC179" s="4" t="s">
        <v>450</v>
      </c>
      <c r="BD179" s="4" t="s">
        <v>74</v>
      </c>
      <c r="BE179" s="4" t="s">
        <v>367</v>
      </c>
      <c r="BF179" s="6">
        <v>0.23</v>
      </c>
      <c r="BG179" s="4">
        <v>198</v>
      </c>
      <c r="BH179" s="6">
        <v>45.58</v>
      </c>
      <c r="BI179" s="4" t="s">
        <v>81</v>
      </c>
      <c r="BJ179" s="4" t="s">
        <v>82</v>
      </c>
      <c r="BK179" s="4" t="s">
        <v>375</v>
      </c>
      <c r="BL179" s="4">
        <v>0.5</v>
      </c>
      <c r="BM179" s="6">
        <v>36</v>
      </c>
    </row>
    <row r="180" spans="1:135" x14ac:dyDescent="0.25">
      <c r="A180" t="s">
        <v>737</v>
      </c>
      <c r="C180" s="4" t="s">
        <v>756</v>
      </c>
      <c r="D180" s="4" t="s">
        <v>757</v>
      </c>
      <c r="F180" s="4">
        <v>2800</v>
      </c>
      <c r="H180" s="4" t="s">
        <v>69</v>
      </c>
      <c r="I180" s="4">
        <v>2.4</v>
      </c>
      <c r="J180" s="6">
        <v>58.81</v>
      </c>
      <c r="L180" s="6">
        <v>141.15</v>
      </c>
      <c r="V180" s="4">
        <v>10.1</v>
      </c>
      <c r="W180" s="4">
        <v>2</v>
      </c>
      <c r="Y180" s="6">
        <v>1.0900000000000001</v>
      </c>
      <c r="AH180" t="s">
        <v>70</v>
      </c>
      <c r="AI180" s="6" t="s">
        <v>70</v>
      </c>
      <c r="AK180" t="s">
        <v>70</v>
      </c>
      <c r="AL180" t="s">
        <v>70</v>
      </c>
      <c r="AM180" s="4">
        <v>0.75</v>
      </c>
      <c r="AN180" s="4" t="s">
        <v>71</v>
      </c>
      <c r="AO180" s="4" t="s">
        <v>72</v>
      </c>
      <c r="AP180" s="4" t="s">
        <v>740</v>
      </c>
      <c r="AQ180" s="4" t="s">
        <v>74</v>
      </c>
      <c r="AR180" s="4" t="s">
        <v>741</v>
      </c>
      <c r="AT180" s="4" t="e">
        <f t="shared" si="4"/>
        <v>#VALUE!</v>
      </c>
      <c r="AU180" s="6" t="s">
        <v>753</v>
      </c>
      <c r="AV180" s="4" t="s">
        <v>350</v>
      </c>
      <c r="AW180" s="4" t="s">
        <v>105</v>
      </c>
      <c r="AX180" s="4" t="s">
        <v>742</v>
      </c>
      <c r="AY180" s="4" t="s">
        <v>468</v>
      </c>
      <c r="BA180" s="4" t="s">
        <v>71</v>
      </c>
      <c r="BB180" s="4">
        <v>22</v>
      </c>
      <c r="BC180" s="4" t="s">
        <v>626</v>
      </c>
      <c r="BD180" s="4" t="s">
        <v>74</v>
      </c>
      <c r="BE180" s="4" t="s">
        <v>72</v>
      </c>
      <c r="BF180" s="6">
        <v>0.12</v>
      </c>
      <c r="BG180" s="4">
        <v>184</v>
      </c>
      <c r="BH180" s="6">
        <v>23.11</v>
      </c>
      <c r="BI180" s="4" t="s">
        <v>81</v>
      </c>
      <c r="BJ180" s="4" t="s">
        <v>82</v>
      </c>
      <c r="BK180" s="4" t="s">
        <v>375</v>
      </c>
      <c r="BL180" s="4">
        <v>0.5</v>
      </c>
      <c r="BM180" s="6">
        <v>11</v>
      </c>
      <c r="BO180" s="4" t="s">
        <v>71</v>
      </c>
      <c r="BP180" s="4">
        <v>2</v>
      </c>
      <c r="BQ180" s="4" t="s">
        <v>451</v>
      </c>
      <c r="BR180" s="4" t="s">
        <v>74</v>
      </c>
      <c r="BS180" s="4" t="s">
        <v>382</v>
      </c>
      <c r="BT180" s="6">
        <v>0.01</v>
      </c>
      <c r="BU180" s="4">
        <v>120</v>
      </c>
      <c r="BV180" s="6">
        <v>1.87</v>
      </c>
      <c r="BW180" s="4" t="s">
        <v>81</v>
      </c>
      <c r="BX180" s="4" t="s">
        <v>82</v>
      </c>
      <c r="BY180" s="4" t="s">
        <v>375</v>
      </c>
      <c r="BZ180" s="4">
        <v>0.5</v>
      </c>
      <c r="CA180" s="6">
        <v>1</v>
      </c>
      <c r="CC180" s="4" t="s">
        <v>71</v>
      </c>
      <c r="CD180" s="4">
        <v>2</v>
      </c>
      <c r="CE180" s="4" t="s">
        <v>328</v>
      </c>
      <c r="CF180" s="4" t="s">
        <v>74</v>
      </c>
      <c r="CG180" s="4" t="s">
        <v>486</v>
      </c>
      <c r="CH180" s="6">
        <v>0.03</v>
      </c>
      <c r="CI180" s="4">
        <v>88</v>
      </c>
      <c r="CJ180" s="6">
        <v>2.64</v>
      </c>
      <c r="CK180" s="4" t="s">
        <v>81</v>
      </c>
      <c r="CL180" s="4" t="s">
        <v>82</v>
      </c>
      <c r="CM180" s="4" t="s">
        <v>375</v>
      </c>
      <c r="CN180" s="4">
        <v>0.5</v>
      </c>
      <c r="CO180" s="6">
        <v>1</v>
      </c>
      <c r="CQ180" s="4" t="s">
        <v>71</v>
      </c>
      <c r="CR180" s="4">
        <v>2</v>
      </c>
      <c r="CS180" s="4" t="s">
        <v>286</v>
      </c>
      <c r="CT180" s="4" t="s">
        <v>74</v>
      </c>
      <c r="CU180" s="4" t="s">
        <v>560</v>
      </c>
      <c r="CV180" s="6">
        <v>0.04</v>
      </c>
      <c r="CW180" s="4">
        <v>79</v>
      </c>
      <c r="CX180" s="6">
        <v>3.79</v>
      </c>
      <c r="CY180" s="4" t="s">
        <v>81</v>
      </c>
      <c r="CZ180" s="4" t="s">
        <v>82</v>
      </c>
      <c r="DA180" s="4" t="s">
        <v>375</v>
      </c>
      <c r="DB180" s="4">
        <v>0.5</v>
      </c>
      <c r="DC180" s="6">
        <v>1</v>
      </c>
      <c r="DE180" s="4" t="s">
        <v>71</v>
      </c>
      <c r="DF180" s="4">
        <v>2</v>
      </c>
      <c r="DG180" s="4" t="s">
        <v>277</v>
      </c>
      <c r="DH180" s="4" t="s">
        <v>74</v>
      </c>
      <c r="DI180" s="4" t="s">
        <v>536</v>
      </c>
      <c r="DJ180" s="6">
        <v>0.06</v>
      </c>
      <c r="DK180" s="4">
        <v>79</v>
      </c>
      <c r="DL180" s="6">
        <v>5.0599999999999996</v>
      </c>
      <c r="DM180" s="4" t="s">
        <v>81</v>
      </c>
      <c r="DN180" s="4" t="s">
        <v>82</v>
      </c>
      <c r="DO180" s="4" t="s">
        <v>375</v>
      </c>
      <c r="DP180" s="4">
        <v>0.5</v>
      </c>
      <c r="DQ180" s="6">
        <v>1</v>
      </c>
    </row>
    <row r="181" spans="1:135" x14ac:dyDescent="0.25">
      <c r="A181" t="s">
        <v>737</v>
      </c>
      <c r="C181" s="4" t="s">
        <v>758</v>
      </c>
      <c r="D181" s="4" t="s">
        <v>759</v>
      </c>
      <c r="F181" s="4">
        <v>2800</v>
      </c>
      <c r="H181" s="4" t="s">
        <v>583</v>
      </c>
      <c r="I181" s="4">
        <v>2.6</v>
      </c>
      <c r="J181" s="6">
        <v>58.81</v>
      </c>
      <c r="L181" s="6">
        <v>152.91999999999999</v>
      </c>
      <c r="V181" s="4">
        <v>10.1</v>
      </c>
      <c r="W181" s="4">
        <v>2</v>
      </c>
      <c r="Y181" s="6">
        <v>1.51</v>
      </c>
      <c r="AH181" t="s">
        <v>70</v>
      </c>
      <c r="AI181" s="6" t="s">
        <v>70</v>
      </c>
      <c r="AK181" t="s">
        <v>70</v>
      </c>
      <c r="AL181" t="s">
        <v>70</v>
      </c>
      <c r="AM181" s="4">
        <v>1</v>
      </c>
      <c r="AN181" s="4" t="s">
        <v>71</v>
      </c>
      <c r="AO181" s="4" t="s">
        <v>72</v>
      </c>
      <c r="AP181" s="4" t="s">
        <v>748</v>
      </c>
      <c r="AQ181" s="4" t="s">
        <v>74</v>
      </c>
      <c r="AR181" s="4" t="s">
        <v>749</v>
      </c>
      <c r="AT181" s="4" t="e">
        <f t="shared" si="4"/>
        <v>#VALUE!</v>
      </c>
      <c r="AU181" s="6" t="s">
        <v>750</v>
      </c>
      <c r="AV181" s="4" t="s">
        <v>350</v>
      </c>
      <c r="AW181" s="4" t="s">
        <v>105</v>
      </c>
      <c r="AX181" s="4" t="s">
        <v>742</v>
      </c>
      <c r="AY181" s="4" t="s">
        <v>468</v>
      </c>
      <c r="BA181" s="4" t="s">
        <v>71</v>
      </c>
      <c r="BB181" s="4">
        <v>2</v>
      </c>
      <c r="BC181" s="4" t="s">
        <v>151</v>
      </c>
      <c r="BD181" s="4" t="s">
        <v>102</v>
      </c>
      <c r="BE181" s="4" t="s">
        <v>760</v>
      </c>
      <c r="BF181" s="6">
        <v>0.23</v>
      </c>
      <c r="BG181" s="4">
        <v>120</v>
      </c>
      <c r="BH181" s="6">
        <v>27.6</v>
      </c>
      <c r="BI181" s="4" t="s">
        <v>81</v>
      </c>
      <c r="BJ181" s="4" t="s">
        <v>82</v>
      </c>
      <c r="BK181" s="4" t="s">
        <v>78</v>
      </c>
      <c r="BL181" s="4">
        <v>2</v>
      </c>
      <c r="BM181" s="6">
        <v>4</v>
      </c>
      <c r="BO181" s="4" t="s">
        <v>71</v>
      </c>
      <c r="BP181" s="4">
        <v>4</v>
      </c>
      <c r="BQ181" s="4" t="s">
        <v>626</v>
      </c>
      <c r="BR181" s="4" t="s">
        <v>74</v>
      </c>
      <c r="BS181" s="4" t="s">
        <v>72</v>
      </c>
      <c r="BT181" s="6">
        <v>0.02</v>
      </c>
      <c r="BU181" s="4">
        <v>184</v>
      </c>
      <c r="BV181" s="6">
        <v>4.45</v>
      </c>
      <c r="BW181" s="4" t="s">
        <v>81</v>
      </c>
      <c r="BX181" s="4" t="s">
        <v>82</v>
      </c>
      <c r="BY181" s="4" t="s">
        <v>375</v>
      </c>
      <c r="BZ181" s="4">
        <v>0.5</v>
      </c>
      <c r="CA181" s="6">
        <v>2</v>
      </c>
      <c r="CC181" s="4" t="s">
        <v>71</v>
      </c>
      <c r="CD181" s="4">
        <v>4</v>
      </c>
      <c r="CE181" s="4" t="s">
        <v>193</v>
      </c>
      <c r="CF181" s="4" t="s">
        <v>74</v>
      </c>
      <c r="CG181" s="4" t="s">
        <v>415</v>
      </c>
      <c r="CH181" s="6">
        <v>0.02</v>
      </c>
      <c r="CI181" s="4">
        <v>145</v>
      </c>
      <c r="CJ181" s="6">
        <v>3.48</v>
      </c>
      <c r="CK181" s="4" t="s">
        <v>81</v>
      </c>
      <c r="CL181" s="4" t="s">
        <v>82</v>
      </c>
      <c r="CM181" s="4" t="s">
        <v>375</v>
      </c>
      <c r="CN181" s="4">
        <v>0.5</v>
      </c>
      <c r="CO181" s="6">
        <v>2</v>
      </c>
      <c r="CQ181" s="4" t="s">
        <v>71</v>
      </c>
      <c r="CR181" s="4">
        <v>4</v>
      </c>
      <c r="CS181" s="4" t="s">
        <v>265</v>
      </c>
      <c r="CT181" s="4" t="s">
        <v>74</v>
      </c>
      <c r="CU181" s="4" t="s">
        <v>383</v>
      </c>
      <c r="CV181" s="6">
        <v>0.04</v>
      </c>
      <c r="CW181" s="4">
        <v>94</v>
      </c>
      <c r="CX181" s="6">
        <v>4.1399999999999997</v>
      </c>
      <c r="CY181" s="4" t="s">
        <v>81</v>
      </c>
      <c r="CZ181" s="4" t="s">
        <v>82</v>
      </c>
      <c r="DA181" s="4" t="s">
        <v>375</v>
      </c>
      <c r="DB181" s="4">
        <v>0.5</v>
      </c>
      <c r="DC181" s="6">
        <v>2</v>
      </c>
      <c r="DE181" s="4" t="s">
        <v>71</v>
      </c>
      <c r="DF181" s="4">
        <v>4</v>
      </c>
      <c r="DG181" s="4" t="s">
        <v>181</v>
      </c>
      <c r="DH181" s="4" t="s">
        <v>74</v>
      </c>
      <c r="DI181" s="4" t="s">
        <v>369</v>
      </c>
      <c r="DJ181" s="6">
        <v>0.05</v>
      </c>
      <c r="DK181" s="4">
        <v>88</v>
      </c>
      <c r="DL181" s="6">
        <v>4.58</v>
      </c>
      <c r="DM181" s="4" t="s">
        <v>81</v>
      </c>
      <c r="DN181" s="4" t="s">
        <v>82</v>
      </c>
      <c r="DO181" s="4" t="s">
        <v>375</v>
      </c>
      <c r="DP181" s="4">
        <v>0.5</v>
      </c>
      <c r="DQ181" s="6">
        <v>2</v>
      </c>
      <c r="DS181" s="4" t="s">
        <v>71</v>
      </c>
      <c r="DT181" s="4">
        <v>4</v>
      </c>
      <c r="DU181" s="4" t="s">
        <v>274</v>
      </c>
      <c r="DV181" s="4" t="s">
        <v>74</v>
      </c>
      <c r="DW181" s="4" t="s">
        <v>569</v>
      </c>
      <c r="DX181" s="6">
        <v>0.06</v>
      </c>
      <c r="DY181" s="4">
        <v>88</v>
      </c>
      <c r="DZ181" s="6">
        <v>5.98</v>
      </c>
      <c r="EA181" s="4" t="s">
        <v>81</v>
      </c>
      <c r="EB181" s="4" t="s">
        <v>82</v>
      </c>
      <c r="EC181" s="4" t="s">
        <v>375</v>
      </c>
      <c r="ED181" s="4">
        <v>0.5</v>
      </c>
      <c r="EE181" s="6">
        <v>2</v>
      </c>
    </row>
    <row r="182" spans="1:135" x14ac:dyDescent="0.25">
      <c r="A182" t="s">
        <v>737</v>
      </c>
      <c r="C182" s="4" t="s">
        <v>761</v>
      </c>
      <c r="D182" s="4" t="s">
        <v>762</v>
      </c>
      <c r="F182" s="4">
        <v>2800</v>
      </c>
      <c r="H182" s="4" t="s">
        <v>583</v>
      </c>
      <c r="I182" s="4">
        <v>2.65</v>
      </c>
      <c r="J182" s="6">
        <v>58.81</v>
      </c>
      <c r="L182" s="6">
        <v>155.86000000000001</v>
      </c>
      <c r="V182" s="4">
        <v>10.1</v>
      </c>
      <c r="W182" s="4">
        <v>2</v>
      </c>
      <c r="Y182" s="6">
        <v>1.39</v>
      </c>
      <c r="AH182" t="s">
        <v>70</v>
      </c>
      <c r="AI182" s="6" t="s">
        <v>70</v>
      </c>
      <c r="AK182" t="s">
        <v>70</v>
      </c>
      <c r="AL182" t="s">
        <v>70</v>
      </c>
      <c r="AM182" s="4">
        <v>0.8</v>
      </c>
      <c r="AN182" s="4" t="s">
        <v>71</v>
      </c>
      <c r="AO182" s="4" t="s">
        <v>72</v>
      </c>
      <c r="AP182" s="4" t="s">
        <v>740</v>
      </c>
      <c r="AQ182" s="4" t="s">
        <v>74</v>
      </c>
      <c r="AR182" s="4" t="s">
        <v>741</v>
      </c>
      <c r="AT182" s="4" t="e">
        <f t="shared" si="4"/>
        <v>#VALUE!</v>
      </c>
      <c r="AU182" s="6" t="s">
        <v>70</v>
      </c>
      <c r="AV182" s="4" t="s">
        <v>350</v>
      </c>
      <c r="AW182" s="4" t="s">
        <v>105</v>
      </c>
      <c r="AX182" s="4" t="s">
        <v>742</v>
      </c>
      <c r="AY182" s="4" t="s">
        <v>468</v>
      </c>
      <c r="BA182" s="4" t="s">
        <v>71</v>
      </c>
      <c r="BB182" s="4">
        <v>2</v>
      </c>
      <c r="BC182" s="4" t="s">
        <v>580</v>
      </c>
      <c r="BD182" s="4" t="s">
        <v>102</v>
      </c>
      <c r="BE182" s="4" t="s">
        <v>720</v>
      </c>
      <c r="BF182" s="6">
        <v>0.14000000000000001</v>
      </c>
      <c r="BG182" s="4">
        <v>131</v>
      </c>
      <c r="BH182" s="6">
        <v>18.34</v>
      </c>
      <c r="BI182" s="4" t="s">
        <v>81</v>
      </c>
      <c r="BJ182" s="4" t="s">
        <v>82</v>
      </c>
      <c r="BK182" s="4" t="s">
        <v>742</v>
      </c>
      <c r="BL182" s="4">
        <v>2.5</v>
      </c>
      <c r="BM182" s="6">
        <v>5</v>
      </c>
      <c r="BO182" s="4" t="s">
        <v>71</v>
      </c>
      <c r="BP182" s="4">
        <v>26</v>
      </c>
      <c r="BQ182" s="4" t="s">
        <v>193</v>
      </c>
      <c r="BR182" s="4" t="s">
        <v>74</v>
      </c>
      <c r="BS182" s="4" t="s">
        <v>415</v>
      </c>
      <c r="BT182" s="6">
        <v>0.19</v>
      </c>
      <c r="BU182" s="4">
        <v>145</v>
      </c>
      <c r="BV182" s="6">
        <v>28.13</v>
      </c>
      <c r="BW182" s="4" t="s">
        <v>81</v>
      </c>
      <c r="BX182" s="4" t="s">
        <v>82</v>
      </c>
      <c r="BY182" s="4" t="s">
        <v>375</v>
      </c>
      <c r="BZ182" s="4">
        <v>0.5</v>
      </c>
      <c r="CA182" s="6">
        <v>13</v>
      </c>
    </row>
    <row r="183" spans="1:135" x14ac:dyDescent="0.25">
      <c r="A183" t="s">
        <v>737</v>
      </c>
      <c r="C183" s="4" t="s">
        <v>763</v>
      </c>
      <c r="D183" s="4" t="s">
        <v>764</v>
      </c>
      <c r="F183" s="4">
        <v>2800</v>
      </c>
      <c r="H183" s="4" t="s">
        <v>583</v>
      </c>
      <c r="I183" s="4">
        <v>2.9</v>
      </c>
      <c r="J183" s="6">
        <v>58.81</v>
      </c>
      <c r="L183" s="6">
        <v>170.56</v>
      </c>
      <c r="V183" s="4">
        <v>10.1</v>
      </c>
      <c r="W183" s="4">
        <v>2</v>
      </c>
      <c r="Y183" s="6">
        <v>1.2</v>
      </c>
      <c r="AH183" t="s">
        <v>70</v>
      </c>
      <c r="AI183" s="6" t="s">
        <v>70</v>
      </c>
      <c r="AK183" t="s">
        <v>70</v>
      </c>
      <c r="AL183" t="s">
        <v>70</v>
      </c>
      <c r="AM183" s="4">
        <v>0.9</v>
      </c>
      <c r="AN183" s="4" t="s">
        <v>71</v>
      </c>
      <c r="AO183" s="4" t="s">
        <v>72</v>
      </c>
      <c r="AP183" s="4" t="s">
        <v>748</v>
      </c>
      <c r="AQ183" s="4" t="s">
        <v>74</v>
      </c>
      <c r="AR183" s="4" t="s">
        <v>749</v>
      </c>
      <c r="AT183" s="4" t="e">
        <f t="shared" si="4"/>
        <v>#VALUE!</v>
      </c>
      <c r="AU183" s="6" t="s">
        <v>750</v>
      </c>
      <c r="AV183" s="4" t="s">
        <v>350</v>
      </c>
      <c r="AW183" s="4" t="s">
        <v>105</v>
      </c>
      <c r="AX183" s="4" t="s">
        <v>742</v>
      </c>
      <c r="AY183" s="4" t="s">
        <v>468</v>
      </c>
      <c r="BA183" s="4" t="s">
        <v>71</v>
      </c>
      <c r="BB183" s="4">
        <v>2</v>
      </c>
      <c r="BC183" s="4" t="s">
        <v>691</v>
      </c>
      <c r="BD183" s="4" t="s">
        <v>116</v>
      </c>
      <c r="BE183" s="4" t="s">
        <v>692</v>
      </c>
      <c r="BF183" s="6">
        <v>0.12</v>
      </c>
      <c r="BG183" s="4">
        <v>150</v>
      </c>
      <c r="BH183" s="6">
        <v>18</v>
      </c>
      <c r="BI183" s="4" t="s">
        <v>81</v>
      </c>
      <c r="BJ183" s="4" t="s">
        <v>82</v>
      </c>
      <c r="BK183" s="4" t="s">
        <v>742</v>
      </c>
      <c r="BL183" s="4">
        <v>2.5</v>
      </c>
      <c r="BM183" s="6">
        <v>5</v>
      </c>
      <c r="BO183" s="4" t="s">
        <v>71</v>
      </c>
      <c r="BP183" s="4">
        <v>2</v>
      </c>
      <c r="BQ183" s="4" t="s">
        <v>626</v>
      </c>
      <c r="BR183" s="4" t="s">
        <v>74</v>
      </c>
      <c r="BS183" s="4" t="s">
        <v>72</v>
      </c>
      <c r="BT183" s="6">
        <v>0.01</v>
      </c>
      <c r="BU183" s="4">
        <v>184</v>
      </c>
      <c r="BV183" s="6">
        <v>1.77</v>
      </c>
      <c r="BW183" s="4" t="s">
        <v>81</v>
      </c>
      <c r="BX183" s="4" t="s">
        <v>82</v>
      </c>
      <c r="BY183" s="4" t="s">
        <v>375</v>
      </c>
      <c r="BZ183" s="4">
        <v>0.5</v>
      </c>
      <c r="CA183" s="6">
        <v>1</v>
      </c>
      <c r="CC183" s="4" t="s">
        <v>71</v>
      </c>
      <c r="CD183" s="4">
        <v>2</v>
      </c>
      <c r="CE183" s="4" t="s">
        <v>451</v>
      </c>
      <c r="CF183" s="4" t="s">
        <v>74</v>
      </c>
      <c r="CG183" s="4" t="s">
        <v>382</v>
      </c>
      <c r="CH183" s="6">
        <v>0.01</v>
      </c>
      <c r="CI183" s="4">
        <v>120</v>
      </c>
      <c r="CJ183" s="6">
        <v>1.87</v>
      </c>
      <c r="CK183" s="4" t="s">
        <v>81</v>
      </c>
      <c r="CL183" s="4" t="s">
        <v>82</v>
      </c>
      <c r="CM183" s="4" t="s">
        <v>375</v>
      </c>
      <c r="CN183" s="4">
        <v>0.5</v>
      </c>
      <c r="CO183" s="6">
        <v>1</v>
      </c>
      <c r="CQ183" s="4" t="s">
        <v>71</v>
      </c>
      <c r="CR183" s="4">
        <v>16</v>
      </c>
      <c r="CS183" s="4" t="s">
        <v>181</v>
      </c>
      <c r="CT183" s="4" t="s">
        <v>74</v>
      </c>
      <c r="CU183" s="4" t="s">
        <v>369</v>
      </c>
      <c r="CV183" s="6">
        <v>0.2</v>
      </c>
      <c r="CW183" s="4">
        <v>88</v>
      </c>
      <c r="CX183" s="6">
        <v>18.3</v>
      </c>
      <c r="CY183" s="4" t="s">
        <v>81</v>
      </c>
      <c r="CZ183" s="4" t="s">
        <v>82</v>
      </c>
      <c r="DA183" s="4" t="s">
        <v>375</v>
      </c>
      <c r="DB183" s="4">
        <v>0.5</v>
      </c>
      <c r="DC183" s="6">
        <v>8</v>
      </c>
    </row>
    <row r="184" spans="1:135" x14ac:dyDescent="0.25">
      <c r="A184" t="s">
        <v>737</v>
      </c>
      <c r="C184" s="4" t="s">
        <v>765</v>
      </c>
      <c r="D184" s="4" t="s">
        <v>766</v>
      </c>
      <c r="F184" s="4">
        <v>2800</v>
      </c>
      <c r="H184" s="4" t="s">
        <v>69</v>
      </c>
      <c r="I184" s="4">
        <v>2.35</v>
      </c>
      <c r="J184" s="6">
        <v>58.81</v>
      </c>
      <c r="L184" s="6">
        <v>138.21</v>
      </c>
      <c r="V184" s="4">
        <v>10.1</v>
      </c>
      <c r="W184" s="4">
        <v>2</v>
      </c>
      <c r="Y184" s="6">
        <v>0.84</v>
      </c>
      <c r="AH184" t="s">
        <v>70</v>
      </c>
      <c r="AI184" s="6" t="s">
        <v>70</v>
      </c>
      <c r="AK184" t="s">
        <v>70</v>
      </c>
      <c r="AL184" t="s">
        <v>70</v>
      </c>
      <c r="AM184" s="4">
        <v>0.9</v>
      </c>
      <c r="AN184" s="4" t="s">
        <v>71</v>
      </c>
      <c r="AO184" s="4" t="s">
        <v>72</v>
      </c>
      <c r="AP184" s="4" t="s">
        <v>767</v>
      </c>
      <c r="AQ184" s="4" t="s">
        <v>137</v>
      </c>
      <c r="AR184" s="4" t="s">
        <v>768</v>
      </c>
      <c r="AT184" s="4" t="e">
        <f t="shared" si="4"/>
        <v>#VALUE!</v>
      </c>
      <c r="AU184" s="6" t="s">
        <v>769</v>
      </c>
      <c r="AV184" s="4" t="s">
        <v>350</v>
      </c>
      <c r="AW184" s="4" t="s">
        <v>105</v>
      </c>
      <c r="AX184" s="4" t="s">
        <v>742</v>
      </c>
      <c r="AY184" s="4" t="s">
        <v>468</v>
      </c>
      <c r="BA184" s="4" t="s">
        <v>71</v>
      </c>
      <c r="BB184" s="4">
        <v>22</v>
      </c>
      <c r="BC184" s="4" t="s">
        <v>450</v>
      </c>
      <c r="BD184" s="4" t="s">
        <v>74</v>
      </c>
      <c r="BE184" s="4" t="s">
        <v>367</v>
      </c>
      <c r="BF184" s="6">
        <v>7.0000000000000007E-2</v>
      </c>
      <c r="BG184" s="4">
        <v>198</v>
      </c>
      <c r="BH184" s="6">
        <v>14.49</v>
      </c>
      <c r="BI184" s="4" t="s">
        <v>81</v>
      </c>
      <c r="BJ184" s="4" t="s">
        <v>82</v>
      </c>
      <c r="BK184" s="4" t="s">
        <v>375</v>
      </c>
      <c r="BL184" s="4">
        <v>0.5</v>
      </c>
      <c r="BM184" s="6">
        <v>11</v>
      </c>
      <c r="BO184" s="4" t="s">
        <v>71</v>
      </c>
      <c r="BP184" s="4">
        <v>2</v>
      </c>
      <c r="BQ184" s="4" t="s">
        <v>451</v>
      </c>
      <c r="BR184" s="4" t="s">
        <v>74</v>
      </c>
      <c r="BS184" s="4" t="s">
        <v>382</v>
      </c>
      <c r="BT184" s="6">
        <v>0.01</v>
      </c>
      <c r="BU184" s="4">
        <v>120</v>
      </c>
      <c r="BV184" s="6">
        <v>1.87</v>
      </c>
      <c r="BW184" s="4" t="s">
        <v>81</v>
      </c>
      <c r="BX184" s="4" t="s">
        <v>82</v>
      </c>
      <c r="BY184" s="4" t="s">
        <v>375</v>
      </c>
      <c r="BZ184" s="4">
        <v>0.5</v>
      </c>
      <c r="CA184" s="6">
        <v>1</v>
      </c>
      <c r="CC184" s="4" t="s">
        <v>71</v>
      </c>
      <c r="CD184" s="4">
        <v>2</v>
      </c>
      <c r="CE184" s="4" t="s">
        <v>328</v>
      </c>
      <c r="CF184" s="4" t="s">
        <v>74</v>
      </c>
      <c r="CG184" s="4" t="s">
        <v>486</v>
      </c>
      <c r="CH184" s="6">
        <v>0.03</v>
      </c>
      <c r="CI184" s="4">
        <v>88</v>
      </c>
      <c r="CJ184" s="6">
        <v>2.64</v>
      </c>
      <c r="CK184" s="4" t="s">
        <v>81</v>
      </c>
      <c r="CL184" s="4" t="s">
        <v>82</v>
      </c>
      <c r="CM184" s="4" t="s">
        <v>375</v>
      </c>
      <c r="CN184" s="4">
        <v>0.5</v>
      </c>
      <c r="CO184" s="6">
        <v>1</v>
      </c>
      <c r="CQ184" s="4" t="s">
        <v>71</v>
      </c>
      <c r="CR184" s="4">
        <v>2</v>
      </c>
      <c r="CS184" s="4" t="s">
        <v>286</v>
      </c>
      <c r="CT184" s="4" t="s">
        <v>74</v>
      </c>
      <c r="CU184" s="4" t="s">
        <v>560</v>
      </c>
      <c r="CV184" s="6">
        <v>0.04</v>
      </c>
      <c r="CW184" s="4">
        <v>79</v>
      </c>
      <c r="CX184" s="6">
        <v>3.79</v>
      </c>
      <c r="CY184" s="4" t="s">
        <v>81</v>
      </c>
      <c r="CZ184" s="4" t="s">
        <v>82</v>
      </c>
      <c r="DA184" s="4" t="s">
        <v>375</v>
      </c>
      <c r="DB184" s="4">
        <v>0.5</v>
      </c>
      <c r="DC184" s="6">
        <v>1</v>
      </c>
      <c r="DE184" s="4" t="s">
        <v>71</v>
      </c>
      <c r="DF184" s="4">
        <v>2</v>
      </c>
      <c r="DG184" s="4" t="s">
        <v>277</v>
      </c>
      <c r="DH184" s="4" t="s">
        <v>74</v>
      </c>
      <c r="DI184" s="4" t="s">
        <v>536</v>
      </c>
      <c r="DJ184" s="6">
        <v>0.06</v>
      </c>
      <c r="DK184" s="4">
        <v>79</v>
      </c>
      <c r="DL184" s="6">
        <v>5.0599999999999996</v>
      </c>
      <c r="DM184" s="4" t="s">
        <v>81</v>
      </c>
      <c r="DN184" s="4" t="s">
        <v>82</v>
      </c>
      <c r="DO184" s="4" t="s">
        <v>375</v>
      </c>
      <c r="DP184" s="4">
        <v>0.5</v>
      </c>
      <c r="DQ184" s="6">
        <v>1</v>
      </c>
    </row>
    <row r="185" spans="1:135" x14ac:dyDescent="0.25">
      <c r="A185" t="s">
        <v>737</v>
      </c>
      <c r="C185" s="4" t="s">
        <v>770</v>
      </c>
      <c r="D185" s="4" t="s">
        <v>771</v>
      </c>
      <c r="F185" s="4">
        <v>2800</v>
      </c>
      <c r="H185" s="4" t="s">
        <v>69</v>
      </c>
      <c r="I185" s="4">
        <v>2.8</v>
      </c>
      <c r="J185" s="6">
        <v>58.81</v>
      </c>
      <c r="L185" s="6">
        <v>164.68</v>
      </c>
      <c r="V185" s="4">
        <v>10.1</v>
      </c>
      <c r="W185" s="4">
        <v>2</v>
      </c>
      <c r="Y185" s="6">
        <v>1.54</v>
      </c>
      <c r="AH185" t="s">
        <v>70</v>
      </c>
      <c r="AI185" s="6" t="s">
        <v>70</v>
      </c>
      <c r="AK185" t="s">
        <v>70</v>
      </c>
      <c r="AL185" t="s">
        <v>70</v>
      </c>
      <c r="AM185" s="4">
        <v>1</v>
      </c>
      <c r="AN185" s="4" t="s">
        <v>71</v>
      </c>
      <c r="AO185" s="4" t="s">
        <v>72</v>
      </c>
      <c r="AP185" s="4" t="s">
        <v>767</v>
      </c>
      <c r="AQ185" s="4" t="s">
        <v>137</v>
      </c>
      <c r="AR185" s="4" t="s">
        <v>768</v>
      </c>
      <c r="AT185" s="4" t="e">
        <f t="shared" si="4"/>
        <v>#VALUE!</v>
      </c>
      <c r="AU185" s="6" t="s">
        <v>769</v>
      </c>
      <c r="AV185" s="4" t="s">
        <v>350</v>
      </c>
      <c r="AW185" s="4" t="s">
        <v>105</v>
      </c>
      <c r="AX185" s="4" t="s">
        <v>742</v>
      </c>
      <c r="AY185" s="4" t="s">
        <v>468</v>
      </c>
      <c r="BA185" s="4" t="s">
        <v>71</v>
      </c>
      <c r="BB185" s="4">
        <v>40</v>
      </c>
      <c r="BC185" s="4" t="s">
        <v>450</v>
      </c>
      <c r="BD185" s="4" t="s">
        <v>74</v>
      </c>
      <c r="BE185" s="4" t="s">
        <v>367</v>
      </c>
      <c r="BF185" s="6">
        <v>0.14000000000000001</v>
      </c>
      <c r="BG185" s="4">
        <v>198</v>
      </c>
      <c r="BH185" s="6">
        <v>28.51</v>
      </c>
      <c r="BI185" s="4" t="s">
        <v>81</v>
      </c>
      <c r="BJ185" s="4" t="s">
        <v>82</v>
      </c>
      <c r="BK185" s="4" t="s">
        <v>375</v>
      </c>
      <c r="BL185" s="4">
        <v>0.5</v>
      </c>
      <c r="BM185" s="6">
        <v>20</v>
      </c>
      <c r="BO185" s="4" t="s">
        <v>71</v>
      </c>
      <c r="BP185" s="4">
        <v>8</v>
      </c>
      <c r="BQ185" s="4" t="s">
        <v>626</v>
      </c>
      <c r="BR185" s="4" t="s">
        <v>74</v>
      </c>
      <c r="BS185" s="4" t="s">
        <v>72</v>
      </c>
      <c r="BT185" s="6">
        <v>0.03</v>
      </c>
      <c r="BU185" s="4">
        <v>184</v>
      </c>
      <c r="BV185" s="6">
        <v>7.07</v>
      </c>
      <c r="BW185" s="4" t="s">
        <v>81</v>
      </c>
      <c r="BX185" s="4" t="s">
        <v>82</v>
      </c>
      <c r="BY185" s="4" t="s">
        <v>375</v>
      </c>
      <c r="BZ185" s="4">
        <v>0.5</v>
      </c>
      <c r="CA185" s="6">
        <v>4</v>
      </c>
      <c r="CC185" s="4" t="s">
        <v>71</v>
      </c>
      <c r="CD185" s="4">
        <v>8</v>
      </c>
      <c r="CE185" s="4" t="s">
        <v>451</v>
      </c>
      <c r="CF185" s="4" t="s">
        <v>74</v>
      </c>
      <c r="CG185" s="4" t="s">
        <v>382</v>
      </c>
      <c r="CH185" s="6">
        <v>0.06</v>
      </c>
      <c r="CI185" s="4">
        <v>120</v>
      </c>
      <c r="CJ185" s="6">
        <v>7.49</v>
      </c>
      <c r="CK185" s="4" t="s">
        <v>81</v>
      </c>
      <c r="CL185" s="4" t="s">
        <v>82</v>
      </c>
      <c r="CM185" s="4" t="s">
        <v>375</v>
      </c>
      <c r="CN185" s="4">
        <v>0.5</v>
      </c>
      <c r="CO185" s="6">
        <v>4</v>
      </c>
      <c r="CQ185" s="4" t="s">
        <v>71</v>
      </c>
      <c r="CR185" s="4">
        <v>8</v>
      </c>
      <c r="CS185" s="4" t="s">
        <v>265</v>
      </c>
      <c r="CT185" s="4" t="s">
        <v>74</v>
      </c>
      <c r="CU185" s="4" t="s">
        <v>383</v>
      </c>
      <c r="CV185" s="6">
        <v>0.08</v>
      </c>
      <c r="CW185" s="4">
        <v>94</v>
      </c>
      <c r="CX185" s="6">
        <v>8.27</v>
      </c>
      <c r="CY185" s="4" t="s">
        <v>81</v>
      </c>
      <c r="CZ185" s="4" t="s">
        <v>82</v>
      </c>
      <c r="DA185" s="4" t="s">
        <v>375</v>
      </c>
      <c r="DB185" s="4">
        <v>0.5</v>
      </c>
      <c r="DC185" s="6">
        <v>4</v>
      </c>
    </row>
    <row r="186" spans="1:135" x14ac:dyDescent="0.25">
      <c r="A186" t="s">
        <v>772</v>
      </c>
      <c r="C186" s="4" t="s">
        <v>773</v>
      </c>
      <c r="D186" s="4" t="s">
        <v>774</v>
      </c>
      <c r="F186" s="4">
        <v>2800</v>
      </c>
      <c r="H186" s="4" t="s">
        <v>69</v>
      </c>
      <c r="I186" s="4">
        <v>2.9</v>
      </c>
      <c r="J186" s="6">
        <v>58.81</v>
      </c>
      <c r="L186" s="6">
        <v>170.56</v>
      </c>
      <c r="V186" s="4">
        <v>10.1</v>
      </c>
      <c r="W186" s="4">
        <v>2</v>
      </c>
      <c r="Y186" s="6">
        <v>3.29</v>
      </c>
      <c r="AH186" t="s">
        <v>70</v>
      </c>
      <c r="AI186" s="6" t="s">
        <v>70</v>
      </c>
      <c r="AK186" t="s">
        <v>70</v>
      </c>
      <c r="AL186" t="s">
        <v>70</v>
      </c>
      <c r="AM186" s="4">
        <v>2.7</v>
      </c>
      <c r="AN186" s="4" t="s">
        <v>71</v>
      </c>
      <c r="AO186" s="4" t="s">
        <v>72</v>
      </c>
      <c r="AP186" s="4" t="s">
        <v>386</v>
      </c>
      <c r="AQ186" s="4" t="s">
        <v>74</v>
      </c>
      <c r="AR186" s="4" t="s">
        <v>333</v>
      </c>
      <c r="AT186" s="4" t="e">
        <f t="shared" si="4"/>
        <v>#VALUE!</v>
      </c>
      <c r="AU186" s="6" t="s">
        <v>70</v>
      </c>
      <c r="AV186" s="4" t="s">
        <v>334</v>
      </c>
      <c r="AW186" s="4" t="s">
        <v>105</v>
      </c>
      <c r="AX186" s="4" t="s">
        <v>78</v>
      </c>
      <c r="AY186" s="4" t="s">
        <v>388</v>
      </c>
      <c r="BA186" s="4" t="s">
        <v>71</v>
      </c>
      <c r="BB186" s="4">
        <v>32</v>
      </c>
      <c r="BC186" s="4" t="s">
        <v>451</v>
      </c>
      <c r="BD186" s="4" t="s">
        <v>74</v>
      </c>
      <c r="BE186" s="4" t="s">
        <v>382</v>
      </c>
      <c r="BF186" s="6">
        <v>0.26</v>
      </c>
      <c r="BG186" s="4">
        <v>120</v>
      </c>
      <c r="BH186" s="6">
        <v>31.15</v>
      </c>
      <c r="BI186" s="4" t="s">
        <v>81</v>
      </c>
      <c r="BJ186" s="4" t="s">
        <v>82</v>
      </c>
      <c r="BK186" s="4" t="s">
        <v>775</v>
      </c>
      <c r="BL186" s="4">
        <v>0.8</v>
      </c>
      <c r="BM186" s="6">
        <v>25.6</v>
      </c>
      <c r="BO186" s="4" t="s">
        <v>71</v>
      </c>
      <c r="BP186" s="4">
        <v>16</v>
      </c>
      <c r="BQ186" s="4" t="s">
        <v>494</v>
      </c>
      <c r="BR186" s="4" t="s">
        <v>74</v>
      </c>
      <c r="BS186" s="4" t="s">
        <v>495</v>
      </c>
      <c r="BT186" s="6">
        <v>0.99</v>
      </c>
      <c r="BU186" s="4">
        <v>79</v>
      </c>
      <c r="BV186" s="6">
        <v>78.37</v>
      </c>
      <c r="BW186" s="4" t="s">
        <v>81</v>
      </c>
      <c r="BX186" s="4" t="s">
        <v>82</v>
      </c>
      <c r="BY186" s="4" t="s">
        <v>78</v>
      </c>
      <c r="BZ186" s="4">
        <v>0.75</v>
      </c>
      <c r="CA186" s="6">
        <v>12</v>
      </c>
    </row>
    <row r="187" spans="1:135" x14ac:dyDescent="0.25">
      <c r="A187" t="s">
        <v>772</v>
      </c>
      <c r="C187" s="4" t="s">
        <v>776</v>
      </c>
      <c r="D187" s="4" t="s">
        <v>777</v>
      </c>
      <c r="F187" s="4">
        <v>2800</v>
      </c>
      <c r="H187" s="4" t="s">
        <v>69</v>
      </c>
      <c r="I187" s="4">
        <v>3.2</v>
      </c>
      <c r="J187" s="6">
        <v>58.81</v>
      </c>
      <c r="L187" s="6">
        <v>188.21</v>
      </c>
      <c r="V187" s="4">
        <v>10.1</v>
      </c>
      <c r="W187" s="4">
        <v>2</v>
      </c>
      <c r="Y187" s="6">
        <v>3.62</v>
      </c>
      <c r="AH187" t="s">
        <v>70</v>
      </c>
      <c r="AI187" s="6" t="s">
        <v>70</v>
      </c>
      <c r="AK187" t="s">
        <v>70</v>
      </c>
      <c r="AL187" t="s">
        <v>70</v>
      </c>
      <c r="AM187" s="4">
        <v>2.46</v>
      </c>
      <c r="AN187" s="4" t="s">
        <v>71</v>
      </c>
      <c r="AO187" s="4" t="s">
        <v>72</v>
      </c>
      <c r="AP187" s="4" t="s">
        <v>386</v>
      </c>
      <c r="AQ187" s="4" t="s">
        <v>137</v>
      </c>
      <c r="AR187" s="4" t="s">
        <v>689</v>
      </c>
      <c r="AT187" s="4" t="e">
        <f t="shared" si="4"/>
        <v>#VALUE!</v>
      </c>
      <c r="AU187" s="6" t="s">
        <v>70</v>
      </c>
      <c r="AV187" s="4" t="s">
        <v>334</v>
      </c>
      <c r="AW187" s="4" t="s">
        <v>105</v>
      </c>
      <c r="AX187" s="4" t="s">
        <v>78</v>
      </c>
      <c r="AY187" s="4" t="s">
        <v>388</v>
      </c>
      <c r="BA187" s="4" t="s">
        <v>71</v>
      </c>
      <c r="BB187" s="4">
        <v>10</v>
      </c>
      <c r="BC187" s="4" t="s">
        <v>580</v>
      </c>
      <c r="BD187" s="4" t="s">
        <v>116</v>
      </c>
      <c r="BE187" s="4" t="s">
        <v>778</v>
      </c>
      <c r="BF187" s="6">
        <v>0.72</v>
      </c>
      <c r="BG187" s="4">
        <v>131</v>
      </c>
      <c r="BH187" s="6">
        <v>94.32</v>
      </c>
      <c r="BI187" s="4" t="s">
        <v>81</v>
      </c>
      <c r="BJ187" s="4" t="s">
        <v>82</v>
      </c>
      <c r="BK187" s="4" t="s">
        <v>78</v>
      </c>
      <c r="BL187" s="4">
        <v>2</v>
      </c>
      <c r="BM187" s="6">
        <v>20</v>
      </c>
      <c r="BO187" s="4" t="s">
        <v>71</v>
      </c>
      <c r="BP187" s="4">
        <v>20</v>
      </c>
      <c r="BQ187" s="4" t="s">
        <v>328</v>
      </c>
      <c r="BR187" s="4" t="s">
        <v>74</v>
      </c>
      <c r="BS187" s="4" t="s">
        <v>486</v>
      </c>
      <c r="BT187" s="6">
        <v>0.3</v>
      </c>
      <c r="BU187" s="4">
        <v>88</v>
      </c>
      <c r="BV187" s="6">
        <v>26.4</v>
      </c>
      <c r="BW187" s="4" t="s">
        <v>81</v>
      </c>
      <c r="BX187" s="4" t="s">
        <v>82</v>
      </c>
      <c r="BY187" s="4" t="s">
        <v>550</v>
      </c>
      <c r="BZ187" s="4">
        <v>0.8</v>
      </c>
      <c r="CA187" s="6">
        <v>16</v>
      </c>
    </row>
    <row r="188" spans="1:135" x14ac:dyDescent="0.25">
      <c r="A188" t="s">
        <v>772</v>
      </c>
      <c r="C188" s="4" t="s">
        <v>779</v>
      </c>
      <c r="D188" s="4" t="s">
        <v>780</v>
      </c>
      <c r="F188" s="4">
        <v>2800</v>
      </c>
      <c r="H188" s="4" t="s">
        <v>69</v>
      </c>
      <c r="I188" s="4">
        <v>4.0999999999999996</v>
      </c>
      <c r="J188" s="6">
        <v>58.81</v>
      </c>
      <c r="L188" s="6">
        <v>241.14</v>
      </c>
      <c r="V188" s="4">
        <v>10.1</v>
      </c>
      <c r="W188" s="4">
        <v>2</v>
      </c>
      <c r="Y188" s="6">
        <v>3.46</v>
      </c>
      <c r="AH188" t="s">
        <v>70</v>
      </c>
      <c r="AI188" s="6" t="s">
        <v>70</v>
      </c>
      <c r="AK188" t="s">
        <v>70</v>
      </c>
      <c r="AL188" t="s">
        <v>70</v>
      </c>
      <c r="AM188" s="4">
        <v>2.37</v>
      </c>
      <c r="AN188" s="4" t="s">
        <v>71</v>
      </c>
      <c r="AO188" s="4" t="s">
        <v>72</v>
      </c>
      <c r="AP188" s="4" t="s">
        <v>386</v>
      </c>
      <c r="AQ188" s="4" t="s">
        <v>137</v>
      </c>
      <c r="AR188" s="4" t="s">
        <v>689</v>
      </c>
      <c r="AT188" s="4" t="e">
        <f t="shared" si="4"/>
        <v>#VALUE!</v>
      </c>
      <c r="AU188" s="6" t="s">
        <v>70</v>
      </c>
      <c r="AV188" s="4" t="s">
        <v>334</v>
      </c>
      <c r="AW188" s="4" t="s">
        <v>105</v>
      </c>
      <c r="AX188" s="4" t="s">
        <v>78</v>
      </c>
      <c r="AY188" s="4" t="s">
        <v>388</v>
      </c>
      <c r="BA188" s="4" t="s">
        <v>71</v>
      </c>
      <c r="BB188" s="4">
        <v>10</v>
      </c>
      <c r="BC188" s="4" t="s">
        <v>580</v>
      </c>
      <c r="BD188" s="4" t="s">
        <v>116</v>
      </c>
      <c r="BE188" s="4" t="s">
        <v>778</v>
      </c>
      <c r="BF188" s="6">
        <v>0.74</v>
      </c>
      <c r="BG188" s="4">
        <v>131</v>
      </c>
      <c r="BH188" s="6">
        <v>96.94</v>
      </c>
      <c r="BI188" s="4" t="s">
        <v>81</v>
      </c>
      <c r="BJ188" s="4" t="s">
        <v>82</v>
      </c>
      <c r="BK188" s="4" t="s">
        <v>78</v>
      </c>
      <c r="BL188" s="4">
        <v>2</v>
      </c>
      <c r="BM188" s="6">
        <v>20</v>
      </c>
      <c r="BO188" s="4" t="s">
        <v>71</v>
      </c>
      <c r="BP188" s="4">
        <v>16</v>
      </c>
      <c r="BQ188" s="4" t="s">
        <v>265</v>
      </c>
      <c r="BR188" s="4" t="s">
        <v>74</v>
      </c>
      <c r="BS188" s="4" t="s">
        <v>383</v>
      </c>
      <c r="BT188" s="6">
        <v>0.19</v>
      </c>
      <c r="BU188" s="4">
        <v>94</v>
      </c>
      <c r="BV188" s="6">
        <v>18.420000000000002</v>
      </c>
      <c r="BW188" s="4" t="s">
        <v>81</v>
      </c>
      <c r="BX188" s="4" t="s">
        <v>82</v>
      </c>
      <c r="BY188" s="4" t="s">
        <v>545</v>
      </c>
      <c r="BZ188" s="4">
        <v>0.6</v>
      </c>
      <c r="CA188" s="6">
        <v>9.6</v>
      </c>
    </row>
    <row r="189" spans="1:135" x14ac:dyDescent="0.25">
      <c r="A189" t="s">
        <v>772</v>
      </c>
      <c r="C189" s="4" t="s">
        <v>781</v>
      </c>
      <c r="D189" s="4" t="s">
        <v>782</v>
      </c>
      <c r="F189" s="4">
        <v>2800</v>
      </c>
      <c r="H189" s="4" t="s">
        <v>583</v>
      </c>
      <c r="I189" s="4">
        <v>3.6</v>
      </c>
      <c r="J189" s="6">
        <v>58.81</v>
      </c>
      <c r="L189" s="6">
        <v>211.73</v>
      </c>
      <c r="V189" s="4">
        <v>10.1</v>
      </c>
      <c r="W189" s="4">
        <v>2</v>
      </c>
      <c r="Y189" s="6">
        <v>3.41</v>
      </c>
      <c r="AH189" t="s">
        <v>70</v>
      </c>
      <c r="AI189" s="6" t="s">
        <v>70</v>
      </c>
      <c r="AK189" t="s">
        <v>70</v>
      </c>
      <c r="AL189" t="s">
        <v>70</v>
      </c>
      <c r="AM189" s="4">
        <v>2.37</v>
      </c>
      <c r="AN189" s="4" t="s">
        <v>71</v>
      </c>
      <c r="AO189" s="4" t="s">
        <v>72</v>
      </c>
      <c r="AP189" s="4" t="s">
        <v>386</v>
      </c>
      <c r="AQ189" s="4" t="s">
        <v>137</v>
      </c>
      <c r="AR189" s="4" t="s">
        <v>689</v>
      </c>
      <c r="AT189" s="4" t="e">
        <f t="shared" si="4"/>
        <v>#VALUE!</v>
      </c>
      <c r="AU189" s="6" t="s">
        <v>70</v>
      </c>
      <c r="AV189" s="4" t="s">
        <v>334</v>
      </c>
      <c r="AW189" s="4" t="s">
        <v>105</v>
      </c>
      <c r="AX189" s="4" t="s">
        <v>78</v>
      </c>
      <c r="AY189" s="4" t="s">
        <v>388</v>
      </c>
      <c r="BA189" s="4" t="s">
        <v>71</v>
      </c>
      <c r="BB189" s="4">
        <v>10</v>
      </c>
      <c r="BC189" s="4" t="s">
        <v>580</v>
      </c>
      <c r="BD189" s="4" t="s">
        <v>116</v>
      </c>
      <c r="BE189" s="4" t="s">
        <v>778</v>
      </c>
      <c r="BF189" s="6">
        <v>0.71</v>
      </c>
      <c r="BG189" s="4">
        <v>131</v>
      </c>
      <c r="BH189" s="6">
        <v>93.01</v>
      </c>
      <c r="BI189" s="4" t="s">
        <v>81</v>
      </c>
      <c r="BJ189" s="4" t="s">
        <v>82</v>
      </c>
      <c r="BK189" s="4" t="s">
        <v>78</v>
      </c>
      <c r="BL189" s="4">
        <v>2</v>
      </c>
      <c r="BM189" s="6">
        <v>20</v>
      </c>
      <c r="BO189" s="4" t="s">
        <v>71</v>
      </c>
      <c r="BP189" s="4">
        <v>20</v>
      </c>
      <c r="BQ189" s="4" t="s">
        <v>265</v>
      </c>
      <c r="BR189" s="4" t="s">
        <v>74</v>
      </c>
      <c r="BS189" s="4" t="s">
        <v>383</v>
      </c>
      <c r="BT189" s="6">
        <v>0.22</v>
      </c>
      <c r="BU189" s="4">
        <v>94</v>
      </c>
      <c r="BV189" s="6">
        <v>20.68</v>
      </c>
      <c r="BW189" s="4" t="s">
        <v>81</v>
      </c>
      <c r="BX189" s="4" t="s">
        <v>82</v>
      </c>
      <c r="BY189" s="4" t="s">
        <v>545</v>
      </c>
      <c r="BZ189" s="4">
        <v>0.6</v>
      </c>
      <c r="CA189" s="6">
        <v>12</v>
      </c>
    </row>
    <row r="190" spans="1:135" x14ac:dyDescent="0.25">
      <c r="A190" t="s">
        <v>772</v>
      </c>
      <c r="C190" s="4" t="s">
        <v>783</v>
      </c>
      <c r="D190" s="4" t="s">
        <v>784</v>
      </c>
      <c r="F190" s="4">
        <v>2800</v>
      </c>
      <c r="H190" s="4" t="s">
        <v>583</v>
      </c>
      <c r="I190" s="4">
        <v>4.2</v>
      </c>
      <c r="J190" s="6">
        <v>58.81</v>
      </c>
      <c r="L190" s="6">
        <v>247.02</v>
      </c>
      <c r="V190" s="4">
        <v>10.1</v>
      </c>
      <c r="W190" s="4">
        <v>2</v>
      </c>
      <c r="Y190" s="6">
        <v>3.58</v>
      </c>
      <c r="AH190" t="s">
        <v>70</v>
      </c>
      <c r="AI190" s="6" t="s">
        <v>70</v>
      </c>
      <c r="AK190" t="s">
        <v>70</v>
      </c>
      <c r="AL190" t="s">
        <v>70</v>
      </c>
      <c r="AM190" s="4">
        <v>3.4</v>
      </c>
      <c r="AN190" s="4" t="s">
        <v>71</v>
      </c>
      <c r="AO190" s="4" t="s">
        <v>72</v>
      </c>
      <c r="AP190" s="4" t="s">
        <v>386</v>
      </c>
      <c r="AQ190" s="4" t="s">
        <v>137</v>
      </c>
      <c r="AR190" s="4" t="s">
        <v>689</v>
      </c>
      <c r="AT190" s="4" t="e">
        <f t="shared" si="4"/>
        <v>#VALUE!</v>
      </c>
      <c r="AU190" s="6" t="s">
        <v>70</v>
      </c>
      <c r="AV190" s="4" t="s">
        <v>334</v>
      </c>
      <c r="AW190" s="4" t="s">
        <v>105</v>
      </c>
      <c r="AX190" s="4" t="s">
        <v>78</v>
      </c>
      <c r="AY190" s="4" t="s">
        <v>388</v>
      </c>
      <c r="BA190" s="4" t="s">
        <v>71</v>
      </c>
      <c r="BB190" s="4">
        <v>32</v>
      </c>
      <c r="BC190" s="4" t="s">
        <v>181</v>
      </c>
      <c r="BD190" s="4" t="s">
        <v>74</v>
      </c>
      <c r="BE190" s="4" t="s">
        <v>369</v>
      </c>
      <c r="BF190" s="6">
        <v>0.46</v>
      </c>
      <c r="BG190" s="4">
        <v>88</v>
      </c>
      <c r="BH190" s="6">
        <v>41.01</v>
      </c>
      <c r="BI190" s="4" t="s">
        <v>81</v>
      </c>
      <c r="BJ190" s="4" t="s">
        <v>82</v>
      </c>
      <c r="BK190" s="4" t="s">
        <v>550</v>
      </c>
      <c r="BL190" s="4">
        <v>0.8</v>
      </c>
      <c r="BM190" s="6">
        <v>25.6</v>
      </c>
      <c r="BO190" s="4" t="s">
        <v>71</v>
      </c>
      <c r="BP190" s="4">
        <v>16</v>
      </c>
      <c r="BQ190" s="4" t="s">
        <v>494</v>
      </c>
      <c r="BR190" s="4" t="s">
        <v>74</v>
      </c>
      <c r="BS190" s="4" t="s">
        <v>495</v>
      </c>
      <c r="BT190" s="6">
        <v>0.99</v>
      </c>
      <c r="BU190" s="4">
        <v>79</v>
      </c>
      <c r="BV190" s="6">
        <v>78.37</v>
      </c>
      <c r="BW190" s="4" t="s">
        <v>81</v>
      </c>
      <c r="BX190" s="4" t="s">
        <v>82</v>
      </c>
      <c r="BY190" s="4" t="s">
        <v>78</v>
      </c>
      <c r="BZ190" s="4">
        <v>0.75</v>
      </c>
      <c r="CA190" s="6">
        <v>12</v>
      </c>
    </row>
    <row r="191" spans="1:135" x14ac:dyDescent="0.25">
      <c r="A191" t="s">
        <v>772</v>
      </c>
      <c r="C191" s="4" t="s">
        <v>785</v>
      </c>
      <c r="D191" s="4" t="s">
        <v>786</v>
      </c>
      <c r="F191" s="4">
        <v>2800</v>
      </c>
      <c r="H191" s="4" t="s">
        <v>583</v>
      </c>
      <c r="I191" s="4">
        <v>3.8</v>
      </c>
      <c r="J191" s="6">
        <v>58.81</v>
      </c>
      <c r="L191" s="6">
        <v>223.49</v>
      </c>
      <c r="V191" s="4">
        <v>10.1</v>
      </c>
      <c r="W191" s="4">
        <v>2</v>
      </c>
      <c r="Y191" s="6">
        <v>2.85</v>
      </c>
      <c r="AH191" t="s">
        <v>70</v>
      </c>
      <c r="AI191" s="6" t="s">
        <v>70</v>
      </c>
      <c r="AK191" t="s">
        <v>70</v>
      </c>
      <c r="AL191" t="s">
        <v>70</v>
      </c>
      <c r="AM191" s="4">
        <v>3</v>
      </c>
      <c r="AN191" s="4" t="s">
        <v>71</v>
      </c>
      <c r="AO191" s="4" t="s">
        <v>72</v>
      </c>
      <c r="AP191" s="4" t="s">
        <v>386</v>
      </c>
      <c r="AQ191" s="4" t="s">
        <v>137</v>
      </c>
      <c r="AR191" s="4" t="s">
        <v>689</v>
      </c>
      <c r="AT191" s="4" t="e">
        <f t="shared" si="4"/>
        <v>#VALUE!</v>
      </c>
      <c r="AU191" s="6" t="s">
        <v>70</v>
      </c>
      <c r="AV191" s="4" t="s">
        <v>334</v>
      </c>
      <c r="AW191" s="4" t="s">
        <v>105</v>
      </c>
      <c r="AX191" s="4" t="s">
        <v>78</v>
      </c>
      <c r="AY191" s="4" t="s">
        <v>388</v>
      </c>
      <c r="BA191" s="4" t="s">
        <v>71</v>
      </c>
      <c r="BB191" s="4">
        <v>28</v>
      </c>
      <c r="BC191" s="4" t="s">
        <v>187</v>
      </c>
      <c r="BD191" s="4" t="s">
        <v>74</v>
      </c>
      <c r="BE191" s="4" t="s">
        <v>382</v>
      </c>
      <c r="BF191" s="6">
        <v>0.18</v>
      </c>
      <c r="BG191" s="4">
        <v>145</v>
      </c>
      <c r="BH191" s="6">
        <v>26.39</v>
      </c>
      <c r="BI191" s="4" t="s">
        <v>81</v>
      </c>
      <c r="BJ191" s="4" t="s">
        <v>82</v>
      </c>
      <c r="BK191" s="4" t="s">
        <v>550</v>
      </c>
      <c r="BL191" s="4">
        <v>0.8</v>
      </c>
      <c r="BM191" s="6">
        <v>22.4</v>
      </c>
      <c r="BO191" s="4" t="s">
        <v>71</v>
      </c>
      <c r="BP191" s="4">
        <v>14</v>
      </c>
      <c r="BQ191" s="4" t="s">
        <v>494</v>
      </c>
      <c r="BR191" s="4" t="s">
        <v>74</v>
      </c>
      <c r="BS191" s="4" t="s">
        <v>495</v>
      </c>
      <c r="BT191" s="6">
        <v>0.86</v>
      </c>
      <c r="BU191" s="4">
        <v>79</v>
      </c>
      <c r="BV191" s="6">
        <v>68.569999999999993</v>
      </c>
      <c r="BW191" s="4" t="s">
        <v>81</v>
      </c>
      <c r="BX191" s="4" t="s">
        <v>82</v>
      </c>
      <c r="BY191" s="4" t="s">
        <v>78</v>
      </c>
      <c r="BZ191" s="4">
        <v>0.75</v>
      </c>
      <c r="CA191" s="6">
        <v>10.5</v>
      </c>
    </row>
    <row r="192" spans="1:135" x14ac:dyDescent="0.25">
      <c r="A192" t="s">
        <v>772</v>
      </c>
      <c r="C192" s="4" t="s">
        <v>787</v>
      </c>
      <c r="D192" s="4" t="s">
        <v>788</v>
      </c>
      <c r="F192" s="4">
        <v>2800</v>
      </c>
      <c r="H192" s="4" t="s">
        <v>69</v>
      </c>
      <c r="I192" s="4">
        <v>4.3</v>
      </c>
      <c r="J192" s="6">
        <v>58.81</v>
      </c>
      <c r="L192" s="6">
        <v>252.9</v>
      </c>
      <c r="V192" s="4">
        <v>10.1</v>
      </c>
      <c r="W192" s="4">
        <v>2</v>
      </c>
      <c r="Y192" s="6">
        <v>3.76</v>
      </c>
      <c r="AH192" t="s">
        <v>70</v>
      </c>
      <c r="AI192" s="6" t="s">
        <v>70</v>
      </c>
      <c r="AK192" t="s">
        <v>70</v>
      </c>
      <c r="AL192" t="s">
        <v>70</v>
      </c>
      <c r="AM192" s="4">
        <v>2.46</v>
      </c>
      <c r="AN192" s="4" t="s">
        <v>71</v>
      </c>
      <c r="AO192" s="4" t="s">
        <v>72</v>
      </c>
      <c r="AP192" s="4" t="s">
        <v>386</v>
      </c>
      <c r="AQ192" s="4" t="s">
        <v>137</v>
      </c>
      <c r="AR192" s="4" t="s">
        <v>689</v>
      </c>
      <c r="AT192" s="4" t="e">
        <f t="shared" si="4"/>
        <v>#VALUE!</v>
      </c>
      <c r="AU192" s="6" t="s">
        <v>70</v>
      </c>
      <c r="AV192" s="4" t="s">
        <v>334</v>
      </c>
      <c r="AW192" s="4" t="s">
        <v>105</v>
      </c>
      <c r="AX192" s="4" t="s">
        <v>78</v>
      </c>
      <c r="AY192" s="4" t="s">
        <v>388</v>
      </c>
      <c r="BA192" s="4" t="s">
        <v>71</v>
      </c>
      <c r="BB192" s="4">
        <v>10</v>
      </c>
      <c r="BC192" s="4" t="s">
        <v>580</v>
      </c>
      <c r="BD192" s="4" t="s">
        <v>116</v>
      </c>
      <c r="BE192" s="4" t="s">
        <v>789</v>
      </c>
      <c r="BF192" s="6">
        <v>0.81</v>
      </c>
      <c r="BG192" s="4">
        <v>131</v>
      </c>
      <c r="BH192" s="6">
        <v>106.11</v>
      </c>
      <c r="BI192" s="4" t="s">
        <v>81</v>
      </c>
      <c r="BJ192" s="4" t="s">
        <v>82</v>
      </c>
      <c r="BK192" s="4" t="s">
        <v>78</v>
      </c>
      <c r="BL192" s="4">
        <v>2</v>
      </c>
      <c r="BM192" s="6">
        <v>20</v>
      </c>
      <c r="BO192" s="4" t="s">
        <v>71</v>
      </c>
      <c r="BP192" s="4">
        <v>16</v>
      </c>
      <c r="BQ192" s="4" t="s">
        <v>265</v>
      </c>
      <c r="BR192" s="4" t="s">
        <v>74</v>
      </c>
      <c r="BS192" s="4" t="s">
        <v>383</v>
      </c>
      <c r="BT192" s="6">
        <v>0.2</v>
      </c>
      <c r="BU192" s="4">
        <v>94</v>
      </c>
      <c r="BV192" s="6">
        <v>19.36</v>
      </c>
      <c r="BW192" s="4" t="s">
        <v>81</v>
      </c>
      <c r="BX192" s="4" t="s">
        <v>82</v>
      </c>
      <c r="BY192" s="4" t="s">
        <v>550</v>
      </c>
      <c r="BZ192" s="4">
        <v>0.8</v>
      </c>
      <c r="CA192" s="6">
        <v>12.8</v>
      </c>
    </row>
    <row r="193" spans="1:135" x14ac:dyDescent="0.25">
      <c r="A193" t="s">
        <v>772</v>
      </c>
      <c r="C193" s="4" t="s">
        <v>790</v>
      </c>
      <c r="D193" s="4" t="s">
        <v>791</v>
      </c>
      <c r="F193" s="4">
        <v>2800</v>
      </c>
      <c r="H193" s="4" t="s">
        <v>69</v>
      </c>
      <c r="I193" s="4">
        <v>4.8</v>
      </c>
      <c r="J193" s="6">
        <v>58.81</v>
      </c>
      <c r="L193" s="6">
        <v>282.31</v>
      </c>
      <c r="V193" s="4">
        <v>10.1</v>
      </c>
      <c r="W193" s="4">
        <v>2</v>
      </c>
      <c r="Y193" s="6">
        <v>3.81</v>
      </c>
      <c r="AH193" t="s">
        <v>70</v>
      </c>
      <c r="AI193" s="6" t="s">
        <v>70</v>
      </c>
      <c r="AK193" t="s">
        <v>70</v>
      </c>
      <c r="AL193" t="s">
        <v>70</v>
      </c>
      <c r="AM193" s="4">
        <v>3.4</v>
      </c>
      <c r="AN193" s="4" t="s">
        <v>71</v>
      </c>
      <c r="AO193" s="4" t="s">
        <v>72</v>
      </c>
      <c r="AP193" s="4" t="s">
        <v>408</v>
      </c>
      <c r="AQ193" s="4" t="s">
        <v>137</v>
      </c>
      <c r="AR193" s="4" t="s">
        <v>689</v>
      </c>
      <c r="AT193" s="4" t="e">
        <f t="shared" si="4"/>
        <v>#VALUE!</v>
      </c>
      <c r="AU193" s="6" t="s">
        <v>70</v>
      </c>
      <c r="AV193" s="4" t="s">
        <v>334</v>
      </c>
      <c r="AW193" s="4" t="s">
        <v>105</v>
      </c>
      <c r="AX193" s="4" t="s">
        <v>78</v>
      </c>
      <c r="AY193" s="4" t="s">
        <v>388</v>
      </c>
      <c r="BA193" s="4" t="s">
        <v>71</v>
      </c>
      <c r="BB193" s="4">
        <v>28</v>
      </c>
      <c r="BC193" s="4" t="s">
        <v>265</v>
      </c>
      <c r="BD193" s="4" t="s">
        <v>74</v>
      </c>
      <c r="BE193" s="4" t="s">
        <v>383</v>
      </c>
      <c r="BF193" s="6">
        <v>0.31</v>
      </c>
      <c r="BG193" s="4">
        <v>94</v>
      </c>
      <c r="BH193" s="6">
        <v>29.89</v>
      </c>
      <c r="BI193" s="4" t="s">
        <v>81</v>
      </c>
      <c r="BJ193" s="4" t="s">
        <v>82</v>
      </c>
      <c r="BK193" s="4" t="s">
        <v>545</v>
      </c>
      <c r="BL193" s="4">
        <v>0.6</v>
      </c>
      <c r="BM193" s="6">
        <v>16.8</v>
      </c>
      <c r="BO193" s="4" t="s">
        <v>71</v>
      </c>
      <c r="BP193" s="4">
        <v>14</v>
      </c>
      <c r="BQ193" s="4" t="s">
        <v>632</v>
      </c>
      <c r="BR193" s="4" t="s">
        <v>74</v>
      </c>
      <c r="BS193" s="4" t="s">
        <v>633</v>
      </c>
      <c r="BT193" s="6">
        <v>1.1399999999999999</v>
      </c>
      <c r="BU193" s="4">
        <v>85</v>
      </c>
      <c r="BV193" s="6">
        <v>97.24</v>
      </c>
      <c r="BW193" s="4" t="s">
        <v>81</v>
      </c>
      <c r="BX193" s="4" t="s">
        <v>82</v>
      </c>
      <c r="BY193" s="4" t="s">
        <v>78</v>
      </c>
      <c r="BZ193" s="4">
        <v>0.75</v>
      </c>
      <c r="CA193" s="6">
        <v>10.5</v>
      </c>
    </row>
    <row r="194" spans="1:135" x14ac:dyDescent="0.25">
      <c r="A194" t="s">
        <v>792</v>
      </c>
      <c r="C194" s="4" t="s">
        <v>793</v>
      </c>
      <c r="D194" s="4" t="s">
        <v>794</v>
      </c>
      <c r="F194" s="4">
        <v>2800</v>
      </c>
      <c r="H194" s="4" t="s">
        <v>583</v>
      </c>
      <c r="I194" s="4">
        <v>3.4</v>
      </c>
      <c r="J194" s="6">
        <v>58.81</v>
      </c>
      <c r="L194" s="6">
        <v>199.97</v>
      </c>
      <c r="V194" s="4">
        <v>10.1</v>
      </c>
      <c r="W194" s="4">
        <v>2</v>
      </c>
      <c r="Y194" s="6">
        <v>3.02</v>
      </c>
      <c r="AH194" t="s">
        <v>70</v>
      </c>
      <c r="AI194" s="6" t="s">
        <v>70</v>
      </c>
      <c r="AK194" t="s">
        <v>70</v>
      </c>
      <c r="AL194" t="s">
        <v>70</v>
      </c>
      <c r="AM194" s="4">
        <v>3</v>
      </c>
      <c r="AN194" s="4" t="s">
        <v>71</v>
      </c>
      <c r="AO194" s="4" t="s">
        <v>72</v>
      </c>
      <c r="AP194" s="4" t="s">
        <v>408</v>
      </c>
      <c r="AQ194" s="4" t="s">
        <v>74</v>
      </c>
      <c r="AR194" s="4" t="s">
        <v>650</v>
      </c>
      <c r="AT194" s="4" t="e">
        <f t="shared" si="4"/>
        <v>#VALUE!</v>
      </c>
      <c r="AU194" s="6" t="s">
        <v>70</v>
      </c>
      <c r="AV194" s="4" t="s">
        <v>93</v>
      </c>
      <c r="AW194" s="4" t="s">
        <v>82</v>
      </c>
      <c r="AX194" s="4" t="s">
        <v>78</v>
      </c>
      <c r="AY194" s="4" t="s">
        <v>70</v>
      </c>
      <c r="BA194" s="4" t="s">
        <v>71</v>
      </c>
      <c r="BB194" s="4">
        <v>40</v>
      </c>
      <c r="BC194" s="4" t="s">
        <v>450</v>
      </c>
      <c r="BD194" s="4" t="s">
        <v>74</v>
      </c>
      <c r="BE194" s="4" t="s">
        <v>367</v>
      </c>
      <c r="BF194" s="6">
        <v>0.15</v>
      </c>
      <c r="BG194" s="4">
        <v>198</v>
      </c>
      <c r="BH194" s="6">
        <v>30.89</v>
      </c>
      <c r="BI194" s="4" t="s">
        <v>93</v>
      </c>
      <c r="BJ194" s="4" t="s">
        <v>82</v>
      </c>
      <c r="BK194" s="4" t="s">
        <v>178</v>
      </c>
      <c r="BL194" s="4">
        <v>0.5</v>
      </c>
      <c r="BM194" s="6">
        <v>20</v>
      </c>
      <c r="BO194" s="4" t="s">
        <v>71</v>
      </c>
      <c r="BP194" s="4">
        <v>8</v>
      </c>
      <c r="BQ194" s="4" t="s">
        <v>327</v>
      </c>
      <c r="BR194" s="4" t="s">
        <v>74</v>
      </c>
      <c r="BS194" s="4" t="s">
        <v>549</v>
      </c>
      <c r="BT194" s="6">
        <v>0.37</v>
      </c>
      <c r="BU194" s="4">
        <v>79</v>
      </c>
      <c r="BV194" s="6">
        <v>29.23</v>
      </c>
      <c r="BW194" s="4" t="s">
        <v>93</v>
      </c>
      <c r="BX194" s="4" t="s">
        <v>82</v>
      </c>
      <c r="BY194" s="4" t="s">
        <v>78</v>
      </c>
      <c r="BZ194" s="4">
        <v>0.5</v>
      </c>
      <c r="CA194" s="6">
        <v>4</v>
      </c>
      <c r="CC194" s="4" t="s">
        <v>71</v>
      </c>
      <c r="CD194" s="4">
        <v>4</v>
      </c>
      <c r="CE194" s="4" t="s">
        <v>795</v>
      </c>
      <c r="CF194" s="4" t="s">
        <v>74</v>
      </c>
      <c r="CG194" s="4" t="s">
        <v>579</v>
      </c>
      <c r="CH194" s="6">
        <v>0.23</v>
      </c>
      <c r="CI194" s="4">
        <v>79</v>
      </c>
      <c r="CJ194" s="6">
        <v>18.489999999999998</v>
      </c>
      <c r="CK194" s="4" t="s">
        <v>93</v>
      </c>
      <c r="CL194" s="4" t="s">
        <v>82</v>
      </c>
      <c r="CM194" s="4" t="s">
        <v>78</v>
      </c>
      <c r="CN194" s="4">
        <v>0.75</v>
      </c>
      <c r="CO194" s="6">
        <v>3</v>
      </c>
      <c r="CQ194" s="4" t="s">
        <v>71</v>
      </c>
      <c r="CR194" s="4">
        <v>4</v>
      </c>
      <c r="CS194" s="4" t="s">
        <v>292</v>
      </c>
      <c r="CT194" s="4" t="s">
        <v>74</v>
      </c>
      <c r="CU194" s="4" t="s">
        <v>540</v>
      </c>
      <c r="CV194" s="6">
        <v>0.28000000000000003</v>
      </c>
      <c r="CW194" s="4">
        <v>79</v>
      </c>
      <c r="CX194" s="6">
        <v>22.12</v>
      </c>
      <c r="CY194" s="4" t="s">
        <v>93</v>
      </c>
      <c r="CZ194" s="4" t="s">
        <v>82</v>
      </c>
      <c r="DA194" s="4" t="s">
        <v>78</v>
      </c>
      <c r="DB194" s="4">
        <v>0.75</v>
      </c>
      <c r="DC194" s="6">
        <v>3</v>
      </c>
    </row>
    <row r="195" spans="1:135" x14ac:dyDescent="0.25">
      <c r="A195" t="s">
        <v>792</v>
      </c>
      <c r="C195" s="4" t="s">
        <v>796</v>
      </c>
      <c r="D195" s="4" t="s">
        <v>797</v>
      </c>
      <c r="F195" s="4">
        <v>1100</v>
      </c>
      <c r="H195" s="4" t="s">
        <v>798</v>
      </c>
      <c r="I195" s="4">
        <v>6.1</v>
      </c>
      <c r="J195" s="6">
        <v>38.97</v>
      </c>
      <c r="L195" s="6">
        <v>237.74</v>
      </c>
      <c r="W195" s="4">
        <v>2</v>
      </c>
      <c r="X195" s="4">
        <v>1.21</v>
      </c>
      <c r="Y195" s="6">
        <v>4.32</v>
      </c>
      <c r="AH195" t="s">
        <v>70</v>
      </c>
      <c r="AI195" s="6" t="s">
        <v>70</v>
      </c>
      <c r="AK195" t="s">
        <v>70</v>
      </c>
      <c r="AL195" t="s">
        <v>70</v>
      </c>
      <c r="AM195" s="4">
        <v>4.0999999999999996</v>
      </c>
      <c r="AN195" s="4" t="s">
        <v>71</v>
      </c>
      <c r="AO195" s="4" t="s">
        <v>72</v>
      </c>
      <c r="AP195" s="4" t="s">
        <v>624</v>
      </c>
      <c r="AQ195" s="4" t="s">
        <v>629</v>
      </c>
      <c r="AR195" s="4" t="s">
        <v>799</v>
      </c>
      <c r="AT195" s="4" t="e">
        <f t="shared" ref="AT195:AT210" si="5">AO195*AN195</f>
        <v>#VALUE!</v>
      </c>
      <c r="AU195" s="6" t="s">
        <v>70</v>
      </c>
      <c r="AV195" s="4" t="s">
        <v>93</v>
      </c>
      <c r="AW195" s="4" t="s">
        <v>82</v>
      </c>
      <c r="AX195" s="4" t="s">
        <v>78</v>
      </c>
      <c r="AY195" s="4" t="s">
        <v>70</v>
      </c>
      <c r="BA195" s="4" t="s">
        <v>71</v>
      </c>
      <c r="BB195" s="4">
        <v>2</v>
      </c>
      <c r="BC195" s="4" t="s">
        <v>800</v>
      </c>
      <c r="BD195" s="4" t="s">
        <v>629</v>
      </c>
      <c r="BE195" s="4" t="s">
        <v>801</v>
      </c>
      <c r="BF195" s="6">
        <v>0.3</v>
      </c>
      <c r="BG195" s="4">
        <v>120</v>
      </c>
      <c r="BH195" s="6">
        <v>36</v>
      </c>
      <c r="BI195" s="4" t="s">
        <v>93</v>
      </c>
      <c r="BJ195" s="4" t="s">
        <v>82</v>
      </c>
      <c r="BK195" s="4" t="s">
        <v>78</v>
      </c>
      <c r="BL195" s="4">
        <v>3</v>
      </c>
      <c r="BM195" s="6">
        <v>6</v>
      </c>
      <c r="BO195" s="4" t="s">
        <v>71</v>
      </c>
      <c r="BP195" s="4">
        <v>2</v>
      </c>
      <c r="BQ195" s="4" t="s">
        <v>802</v>
      </c>
      <c r="BR195" s="4" t="s">
        <v>629</v>
      </c>
      <c r="BS195" s="4" t="s">
        <v>803</v>
      </c>
      <c r="BT195" s="6">
        <v>0.42</v>
      </c>
      <c r="BU195" s="4">
        <v>120</v>
      </c>
      <c r="BV195" s="6">
        <v>50.4</v>
      </c>
      <c r="BW195" s="4" t="s">
        <v>93</v>
      </c>
      <c r="BX195" s="4" t="s">
        <v>82</v>
      </c>
      <c r="BY195" s="4" t="s">
        <v>78</v>
      </c>
      <c r="BZ195" s="4">
        <v>3</v>
      </c>
      <c r="CA195" s="6">
        <v>6</v>
      </c>
      <c r="CC195" s="4" t="s">
        <v>71</v>
      </c>
      <c r="CD195" s="4">
        <v>2</v>
      </c>
      <c r="CE195" s="4" t="s">
        <v>618</v>
      </c>
      <c r="CF195" s="4" t="s">
        <v>629</v>
      </c>
      <c r="CG195" s="4" t="s">
        <v>804</v>
      </c>
      <c r="CH195" s="6">
        <v>0.48</v>
      </c>
      <c r="CI195" s="4">
        <v>120</v>
      </c>
      <c r="CJ195" s="6">
        <v>57.6</v>
      </c>
      <c r="CK195" s="4" t="s">
        <v>93</v>
      </c>
      <c r="CL195" s="4" t="s">
        <v>82</v>
      </c>
      <c r="CM195" s="4" t="s">
        <v>78</v>
      </c>
      <c r="CN195" s="4">
        <v>5</v>
      </c>
      <c r="CO195" s="6">
        <v>10</v>
      </c>
    </row>
    <row r="196" spans="1:135" x14ac:dyDescent="0.25">
      <c r="A196" t="s">
        <v>792</v>
      </c>
      <c r="C196" s="4" t="s">
        <v>805</v>
      </c>
      <c r="D196" s="4" t="s">
        <v>806</v>
      </c>
      <c r="F196" s="4">
        <v>1100</v>
      </c>
      <c r="H196" s="4" t="s">
        <v>798</v>
      </c>
      <c r="I196" s="4">
        <v>6</v>
      </c>
      <c r="J196" s="6">
        <v>38.97</v>
      </c>
      <c r="L196" s="6">
        <v>233.84</v>
      </c>
      <c r="W196" s="4">
        <v>2</v>
      </c>
      <c r="X196" s="4">
        <v>1.21</v>
      </c>
      <c r="Y196" s="6">
        <v>4.68</v>
      </c>
      <c r="AH196" t="s">
        <v>70</v>
      </c>
      <c r="AI196" s="6" t="s">
        <v>70</v>
      </c>
      <c r="AK196" t="s">
        <v>70</v>
      </c>
      <c r="AL196" t="s">
        <v>70</v>
      </c>
      <c r="AM196" s="4">
        <v>4.2</v>
      </c>
      <c r="AN196" s="4" t="s">
        <v>71</v>
      </c>
      <c r="AO196" s="4" t="s">
        <v>72</v>
      </c>
      <c r="AP196" s="4" t="s">
        <v>624</v>
      </c>
      <c r="AQ196" s="4" t="s">
        <v>137</v>
      </c>
      <c r="AR196" s="4" t="s">
        <v>807</v>
      </c>
      <c r="AT196" s="4" t="e">
        <f t="shared" si="5"/>
        <v>#VALUE!</v>
      </c>
      <c r="AU196" s="6" t="s">
        <v>70</v>
      </c>
      <c r="AV196" s="4" t="s">
        <v>93</v>
      </c>
      <c r="AW196" s="4" t="s">
        <v>82</v>
      </c>
      <c r="AX196" s="4" t="s">
        <v>78</v>
      </c>
      <c r="AY196" s="4" t="s">
        <v>70</v>
      </c>
      <c r="BA196" s="4" t="s">
        <v>71</v>
      </c>
      <c r="BB196" s="4">
        <v>6</v>
      </c>
      <c r="BC196" s="4" t="s">
        <v>126</v>
      </c>
      <c r="BD196" s="4" t="s">
        <v>137</v>
      </c>
      <c r="BE196" s="4" t="s">
        <v>808</v>
      </c>
      <c r="BF196" s="6">
        <v>1.3</v>
      </c>
      <c r="BG196" s="4">
        <v>120</v>
      </c>
      <c r="BH196" s="6">
        <v>156</v>
      </c>
      <c r="BI196" s="4" t="s">
        <v>93</v>
      </c>
      <c r="BJ196" s="4" t="s">
        <v>82</v>
      </c>
      <c r="BK196" s="4" t="s">
        <v>78</v>
      </c>
      <c r="BL196" s="4">
        <v>3</v>
      </c>
      <c r="BM196" s="6">
        <v>18</v>
      </c>
    </row>
    <row r="197" spans="1:135" x14ac:dyDescent="0.25">
      <c r="A197" t="s">
        <v>792</v>
      </c>
      <c r="C197" s="4" t="s">
        <v>809</v>
      </c>
      <c r="D197" s="4" t="s">
        <v>810</v>
      </c>
      <c r="F197" s="4">
        <v>1100</v>
      </c>
      <c r="H197" s="4" t="s">
        <v>798</v>
      </c>
      <c r="I197" s="4">
        <v>4.5</v>
      </c>
      <c r="J197" s="6">
        <v>38.97</v>
      </c>
      <c r="L197" s="6">
        <v>175.38</v>
      </c>
      <c r="W197" s="4">
        <v>2</v>
      </c>
      <c r="Y197" s="6">
        <v>2.88</v>
      </c>
      <c r="AH197" t="s">
        <v>70</v>
      </c>
      <c r="AI197" s="6" t="s">
        <v>70</v>
      </c>
      <c r="AK197" t="s">
        <v>70</v>
      </c>
      <c r="AL197" t="s">
        <v>70</v>
      </c>
      <c r="AM197" s="4">
        <v>2.7</v>
      </c>
      <c r="AN197" s="4" t="s">
        <v>71</v>
      </c>
      <c r="AO197" s="4" t="s">
        <v>72</v>
      </c>
      <c r="AP197" s="4" t="s">
        <v>408</v>
      </c>
      <c r="AQ197" s="4" t="s">
        <v>102</v>
      </c>
      <c r="AR197" s="4" t="s">
        <v>811</v>
      </c>
      <c r="AT197" s="4" t="e">
        <f t="shared" si="5"/>
        <v>#VALUE!</v>
      </c>
      <c r="AU197" s="6" t="s">
        <v>70</v>
      </c>
      <c r="AV197" s="4" t="s">
        <v>93</v>
      </c>
      <c r="AW197" s="4" t="s">
        <v>82</v>
      </c>
      <c r="AX197" s="4" t="s">
        <v>78</v>
      </c>
      <c r="AY197" s="4" t="s">
        <v>70</v>
      </c>
      <c r="BA197" s="4" t="s">
        <v>71</v>
      </c>
      <c r="BB197" s="4">
        <v>8</v>
      </c>
      <c r="BC197" s="4" t="s">
        <v>335</v>
      </c>
      <c r="BD197" s="4" t="s">
        <v>116</v>
      </c>
      <c r="BE197" s="4" t="s">
        <v>511</v>
      </c>
      <c r="BF197" s="6">
        <v>0.8</v>
      </c>
      <c r="BG197" s="4">
        <v>120</v>
      </c>
      <c r="BH197" s="6">
        <v>96</v>
      </c>
      <c r="BI197" s="4" t="s">
        <v>93</v>
      </c>
      <c r="BJ197" s="4" t="s">
        <v>82</v>
      </c>
      <c r="BK197" s="4" t="s">
        <v>78</v>
      </c>
      <c r="BL197" s="4">
        <v>3</v>
      </c>
      <c r="BM197" s="6">
        <v>24</v>
      </c>
    </row>
    <row r="198" spans="1:135" x14ac:dyDescent="0.25">
      <c r="A198" t="s">
        <v>792</v>
      </c>
      <c r="C198" s="4" t="s">
        <v>812</v>
      </c>
      <c r="D198" s="4" t="s">
        <v>813</v>
      </c>
      <c r="F198" s="4">
        <v>1100</v>
      </c>
      <c r="H198" s="4" t="s">
        <v>798</v>
      </c>
      <c r="I198" s="4">
        <v>6.6</v>
      </c>
      <c r="J198" s="6">
        <v>38.97</v>
      </c>
      <c r="L198" s="6">
        <v>257.22000000000003</v>
      </c>
      <c r="W198" s="4">
        <v>2</v>
      </c>
      <c r="X198" s="4">
        <v>1.21</v>
      </c>
      <c r="Y198" s="6">
        <v>4.43</v>
      </c>
      <c r="AH198" t="s">
        <v>70</v>
      </c>
      <c r="AI198" s="6" t="s">
        <v>70</v>
      </c>
      <c r="AK198" t="s">
        <v>70</v>
      </c>
      <c r="AL198" t="s">
        <v>70</v>
      </c>
      <c r="AM198" s="4">
        <v>4.0999999999999996</v>
      </c>
      <c r="AN198" s="4" t="s">
        <v>71</v>
      </c>
      <c r="AO198" s="4" t="s">
        <v>72</v>
      </c>
      <c r="AP198" s="4" t="s">
        <v>624</v>
      </c>
      <c r="AQ198" s="4" t="s">
        <v>629</v>
      </c>
      <c r="AR198" s="4" t="s">
        <v>799</v>
      </c>
      <c r="AT198" s="4" t="e">
        <f t="shared" si="5"/>
        <v>#VALUE!</v>
      </c>
      <c r="AU198" s="6" t="s">
        <v>70</v>
      </c>
      <c r="AV198" s="4" t="s">
        <v>93</v>
      </c>
      <c r="AW198" s="4" t="s">
        <v>82</v>
      </c>
      <c r="AX198" s="4" t="s">
        <v>78</v>
      </c>
      <c r="AY198" s="4" t="s">
        <v>70</v>
      </c>
      <c r="BA198" s="4" t="s">
        <v>71</v>
      </c>
      <c r="BB198" s="4">
        <v>4</v>
      </c>
      <c r="BC198" s="4" t="s">
        <v>191</v>
      </c>
      <c r="BD198" s="4" t="s">
        <v>629</v>
      </c>
      <c r="BE198" s="4" t="s">
        <v>814</v>
      </c>
      <c r="BF198" s="6">
        <v>0.34</v>
      </c>
      <c r="BG198" s="4">
        <v>131</v>
      </c>
      <c r="BH198" s="6">
        <v>44.54</v>
      </c>
      <c r="BI198" s="4" t="s">
        <v>93</v>
      </c>
      <c r="BJ198" s="4" t="s">
        <v>82</v>
      </c>
      <c r="BK198" s="4" t="s">
        <v>78</v>
      </c>
      <c r="BL198" s="4">
        <v>2</v>
      </c>
      <c r="BM198" s="6">
        <v>8</v>
      </c>
      <c r="BO198" s="4" t="s">
        <v>71</v>
      </c>
      <c r="BP198" s="4">
        <v>2</v>
      </c>
      <c r="BQ198" s="4" t="s">
        <v>335</v>
      </c>
      <c r="BR198" s="4" t="s">
        <v>629</v>
      </c>
      <c r="BS198" s="4" t="s">
        <v>815</v>
      </c>
      <c r="BT198" s="6">
        <v>0.22</v>
      </c>
      <c r="BU198" s="4">
        <v>120</v>
      </c>
      <c r="BV198" s="6">
        <v>26.4</v>
      </c>
      <c r="BW198" s="4" t="s">
        <v>93</v>
      </c>
      <c r="BX198" s="4" t="s">
        <v>82</v>
      </c>
      <c r="BY198" s="4" t="s">
        <v>78</v>
      </c>
      <c r="BZ198" s="4">
        <v>3</v>
      </c>
      <c r="CA198" s="6">
        <v>6</v>
      </c>
      <c r="CC198" s="4" t="s">
        <v>71</v>
      </c>
      <c r="CD198" s="4">
        <v>2</v>
      </c>
      <c r="CE198" s="4" t="s">
        <v>363</v>
      </c>
      <c r="CF198" s="4" t="s">
        <v>629</v>
      </c>
      <c r="CG198" s="4" t="s">
        <v>816</v>
      </c>
      <c r="CH198" s="6">
        <v>0.26</v>
      </c>
      <c r="CI198" s="4">
        <v>120</v>
      </c>
      <c r="CJ198" s="6">
        <v>31.2</v>
      </c>
      <c r="CK198" s="4" t="s">
        <v>93</v>
      </c>
      <c r="CL198" s="4" t="s">
        <v>82</v>
      </c>
      <c r="CM198" s="4" t="s">
        <v>78</v>
      </c>
      <c r="CN198" s="4">
        <v>3</v>
      </c>
      <c r="CO198" s="6">
        <v>6</v>
      </c>
      <c r="CQ198" s="4" t="s">
        <v>71</v>
      </c>
      <c r="CR198" s="4">
        <v>2</v>
      </c>
      <c r="CS198" s="4" t="s">
        <v>148</v>
      </c>
      <c r="CT198" s="4" t="s">
        <v>629</v>
      </c>
      <c r="CU198" s="4" t="s">
        <v>817</v>
      </c>
      <c r="CV198" s="6">
        <v>0.38</v>
      </c>
      <c r="CW198" s="4">
        <v>120</v>
      </c>
      <c r="CX198" s="6">
        <v>45.6</v>
      </c>
      <c r="CY198" s="4" t="s">
        <v>93</v>
      </c>
      <c r="CZ198" s="4" t="s">
        <v>82</v>
      </c>
      <c r="DA198" s="4" t="s">
        <v>78</v>
      </c>
      <c r="DB198" s="4">
        <v>3</v>
      </c>
      <c r="DC198" s="6">
        <v>6</v>
      </c>
    </row>
    <row r="199" spans="1:135" x14ac:dyDescent="0.25">
      <c r="A199" t="s">
        <v>792</v>
      </c>
      <c r="C199" s="4" t="s">
        <v>818</v>
      </c>
      <c r="D199" s="4" t="s">
        <v>819</v>
      </c>
      <c r="F199" s="4">
        <v>1100</v>
      </c>
      <c r="H199" s="4" t="s">
        <v>798</v>
      </c>
      <c r="I199" s="4">
        <v>8.1</v>
      </c>
      <c r="J199" s="6">
        <v>38.97</v>
      </c>
      <c r="L199" s="6">
        <v>315.68</v>
      </c>
      <c r="W199" s="4">
        <v>2</v>
      </c>
      <c r="Y199" s="6">
        <v>5.76</v>
      </c>
      <c r="AH199" t="s">
        <v>70</v>
      </c>
      <c r="AI199" s="6" t="s">
        <v>70</v>
      </c>
      <c r="AK199" t="s">
        <v>70</v>
      </c>
      <c r="AL199" t="s">
        <v>70</v>
      </c>
      <c r="AM199" s="4">
        <v>3.96</v>
      </c>
      <c r="AN199" s="4" t="s">
        <v>71</v>
      </c>
      <c r="AO199" s="4" t="s">
        <v>72</v>
      </c>
      <c r="AP199" s="4" t="s">
        <v>624</v>
      </c>
      <c r="AQ199" s="4" t="s">
        <v>629</v>
      </c>
      <c r="AR199" s="4" t="s">
        <v>820</v>
      </c>
      <c r="AT199" s="4" t="e">
        <f t="shared" si="5"/>
        <v>#VALUE!</v>
      </c>
      <c r="AU199" s="6" t="s">
        <v>70</v>
      </c>
      <c r="AV199" s="4" t="s">
        <v>93</v>
      </c>
      <c r="AW199" s="4" t="s">
        <v>82</v>
      </c>
      <c r="AX199" s="4" t="s">
        <v>78</v>
      </c>
      <c r="AY199" s="4" t="s">
        <v>70</v>
      </c>
      <c r="BA199" s="4" t="s">
        <v>71</v>
      </c>
      <c r="BB199" s="4">
        <v>20</v>
      </c>
      <c r="BC199" s="4" t="s">
        <v>229</v>
      </c>
      <c r="BD199" s="4" t="s">
        <v>821</v>
      </c>
      <c r="BE199" s="4" t="s">
        <v>822</v>
      </c>
      <c r="BF199" s="6">
        <v>1.06</v>
      </c>
      <c r="BG199" s="4">
        <v>181</v>
      </c>
      <c r="BH199" s="6">
        <v>191.86</v>
      </c>
      <c r="BI199" s="4" t="s">
        <v>93</v>
      </c>
      <c r="BJ199" s="4" t="s">
        <v>82</v>
      </c>
      <c r="BK199" s="4" t="s">
        <v>545</v>
      </c>
      <c r="BL199" s="4">
        <v>2.5</v>
      </c>
      <c r="BM199" s="6">
        <v>50</v>
      </c>
    </row>
    <row r="200" spans="1:135" x14ac:dyDescent="0.25">
      <c r="A200" t="s">
        <v>792</v>
      </c>
      <c r="C200" s="4" t="s">
        <v>823</v>
      </c>
      <c r="D200" s="4" t="s">
        <v>824</v>
      </c>
      <c r="F200" s="4">
        <v>1100</v>
      </c>
      <c r="H200" s="4" t="s">
        <v>798</v>
      </c>
      <c r="I200" s="4">
        <v>6.9</v>
      </c>
      <c r="J200" s="6">
        <v>38.97</v>
      </c>
      <c r="L200" s="6">
        <v>268.91000000000003</v>
      </c>
      <c r="W200" s="4">
        <v>2</v>
      </c>
      <c r="X200" s="4">
        <v>1.21</v>
      </c>
      <c r="Y200" s="6">
        <v>3.56</v>
      </c>
      <c r="AH200" t="s">
        <v>70</v>
      </c>
      <c r="AI200" s="6" t="s">
        <v>70</v>
      </c>
      <c r="AK200" t="s">
        <v>70</v>
      </c>
      <c r="AL200" t="s">
        <v>70</v>
      </c>
      <c r="AM200" s="4">
        <v>3.9</v>
      </c>
      <c r="AN200" s="4" t="s">
        <v>71</v>
      </c>
      <c r="AO200" s="4" t="s">
        <v>72</v>
      </c>
      <c r="AP200" s="4" t="s">
        <v>624</v>
      </c>
      <c r="AQ200" s="4" t="s">
        <v>137</v>
      </c>
      <c r="AR200" s="4" t="s">
        <v>807</v>
      </c>
      <c r="AT200" s="4" t="e">
        <f t="shared" si="5"/>
        <v>#VALUE!</v>
      </c>
      <c r="AU200" s="6" t="s">
        <v>70</v>
      </c>
      <c r="AV200" s="4" t="s">
        <v>93</v>
      </c>
      <c r="AW200" s="4" t="s">
        <v>82</v>
      </c>
      <c r="AX200" s="4" t="s">
        <v>78</v>
      </c>
      <c r="AY200" s="4" t="s">
        <v>70</v>
      </c>
      <c r="BA200" s="4" t="s">
        <v>71</v>
      </c>
      <c r="BB200" s="4">
        <v>10</v>
      </c>
      <c r="BC200" s="4" t="s">
        <v>241</v>
      </c>
      <c r="BD200" s="4" t="s">
        <v>137</v>
      </c>
      <c r="BE200" s="4" t="s">
        <v>825</v>
      </c>
      <c r="BF200" s="6">
        <v>0.99</v>
      </c>
      <c r="BG200" s="4">
        <v>120</v>
      </c>
      <c r="BH200" s="6">
        <v>118.8</v>
      </c>
      <c r="BI200" s="4" t="s">
        <v>93</v>
      </c>
      <c r="BJ200" s="4" t="s">
        <v>82</v>
      </c>
      <c r="BK200" s="4" t="s">
        <v>78</v>
      </c>
      <c r="BL200" s="4">
        <v>2</v>
      </c>
      <c r="BM200" s="6">
        <v>20</v>
      </c>
    </row>
    <row r="201" spans="1:135" x14ac:dyDescent="0.25">
      <c r="A201" t="s">
        <v>826</v>
      </c>
      <c r="C201" s="4" t="s">
        <v>827</v>
      </c>
      <c r="D201" s="4" t="s">
        <v>828</v>
      </c>
      <c r="F201" s="4">
        <v>2800</v>
      </c>
      <c r="H201" s="4" t="s">
        <v>583</v>
      </c>
      <c r="I201" s="4">
        <v>4.2</v>
      </c>
      <c r="J201" s="6">
        <v>58.81</v>
      </c>
      <c r="L201" s="6">
        <v>247.02</v>
      </c>
      <c r="V201" s="4">
        <v>10.1</v>
      </c>
      <c r="W201" s="4">
        <v>2</v>
      </c>
      <c r="Y201" s="6">
        <v>4.2300000000000004</v>
      </c>
      <c r="AH201" t="s">
        <v>70</v>
      </c>
      <c r="AI201" s="6" t="s">
        <v>70</v>
      </c>
      <c r="AK201" t="s">
        <v>70</v>
      </c>
      <c r="AL201" t="s">
        <v>70</v>
      </c>
      <c r="AM201" s="4">
        <v>3.7</v>
      </c>
      <c r="AN201" s="4" t="s">
        <v>71</v>
      </c>
      <c r="AO201" s="4" t="s">
        <v>72</v>
      </c>
      <c r="AP201" s="4" t="s">
        <v>646</v>
      </c>
      <c r="AQ201" s="4" t="s">
        <v>137</v>
      </c>
      <c r="AR201" s="4" t="s">
        <v>647</v>
      </c>
      <c r="AT201" s="4" t="e">
        <f t="shared" si="5"/>
        <v>#VALUE!</v>
      </c>
      <c r="AU201" s="6" t="s">
        <v>829</v>
      </c>
      <c r="AV201" s="4" t="s">
        <v>334</v>
      </c>
      <c r="AW201" s="4" t="s">
        <v>105</v>
      </c>
      <c r="AX201" s="4" t="s">
        <v>78</v>
      </c>
      <c r="AY201" s="4" t="s">
        <v>388</v>
      </c>
      <c r="BA201" s="4" t="s">
        <v>71</v>
      </c>
      <c r="BB201" s="4">
        <v>10</v>
      </c>
      <c r="BC201" s="4" t="s">
        <v>580</v>
      </c>
      <c r="BD201" s="4" t="s">
        <v>116</v>
      </c>
      <c r="BE201" s="4" t="s">
        <v>778</v>
      </c>
      <c r="BF201" s="6">
        <v>0.7</v>
      </c>
      <c r="BG201" s="4">
        <v>131</v>
      </c>
      <c r="BH201" s="6">
        <v>91.7</v>
      </c>
      <c r="BI201" s="4" t="s">
        <v>93</v>
      </c>
      <c r="BJ201" s="4" t="s">
        <v>82</v>
      </c>
      <c r="BK201" s="4" t="s">
        <v>78</v>
      </c>
      <c r="BL201" s="4">
        <v>2</v>
      </c>
      <c r="BM201" s="6">
        <v>20</v>
      </c>
      <c r="BO201" s="4" t="s">
        <v>71</v>
      </c>
      <c r="BP201" s="4">
        <v>12</v>
      </c>
      <c r="BQ201" s="4" t="s">
        <v>265</v>
      </c>
      <c r="BR201" s="4" t="s">
        <v>74</v>
      </c>
      <c r="BS201" s="4" t="s">
        <v>383</v>
      </c>
      <c r="BT201" s="6">
        <v>0.13</v>
      </c>
      <c r="BU201" s="4">
        <v>94</v>
      </c>
      <c r="BV201" s="6">
        <v>12.41</v>
      </c>
      <c r="BW201" s="4" t="s">
        <v>93</v>
      </c>
      <c r="BX201" s="4" t="s">
        <v>82</v>
      </c>
      <c r="BY201" s="4" t="s">
        <v>550</v>
      </c>
      <c r="BZ201" s="4">
        <v>0.8</v>
      </c>
      <c r="CA201" s="6">
        <v>9.6</v>
      </c>
      <c r="CC201" s="4" t="s">
        <v>71</v>
      </c>
      <c r="CD201" s="4">
        <v>8</v>
      </c>
      <c r="CE201" s="4" t="s">
        <v>181</v>
      </c>
      <c r="CF201" s="4" t="s">
        <v>74</v>
      </c>
      <c r="CG201" s="4" t="s">
        <v>369</v>
      </c>
      <c r="CH201" s="6">
        <v>0.1</v>
      </c>
      <c r="CI201" s="4">
        <v>88</v>
      </c>
      <c r="CJ201" s="6">
        <v>9.15</v>
      </c>
      <c r="CK201" s="4" t="s">
        <v>93</v>
      </c>
      <c r="CL201" s="4" t="s">
        <v>82</v>
      </c>
      <c r="CM201" s="4" t="s">
        <v>550</v>
      </c>
      <c r="CN201" s="4">
        <v>0.8</v>
      </c>
      <c r="CO201" s="6">
        <v>6.4</v>
      </c>
      <c r="CQ201" s="4" t="s">
        <v>71</v>
      </c>
      <c r="CR201" s="4">
        <v>8</v>
      </c>
      <c r="CS201" s="4" t="s">
        <v>328</v>
      </c>
      <c r="CT201" s="4" t="s">
        <v>74</v>
      </c>
      <c r="CU201" s="4" t="s">
        <v>486</v>
      </c>
      <c r="CV201" s="6">
        <v>0.12</v>
      </c>
      <c r="CW201" s="4">
        <v>88</v>
      </c>
      <c r="CX201" s="6">
        <v>10.56</v>
      </c>
      <c r="CY201" s="4" t="s">
        <v>93</v>
      </c>
      <c r="CZ201" s="4" t="s">
        <v>82</v>
      </c>
      <c r="DA201" s="4" t="s">
        <v>550</v>
      </c>
      <c r="DB201" s="4">
        <v>0.8</v>
      </c>
      <c r="DC201" s="6">
        <v>6.4</v>
      </c>
      <c r="DE201" s="4" t="s">
        <v>71</v>
      </c>
      <c r="DF201" s="4">
        <v>4</v>
      </c>
      <c r="DG201" s="4" t="s">
        <v>324</v>
      </c>
      <c r="DH201" s="4" t="s">
        <v>74</v>
      </c>
      <c r="DI201" s="4" t="s">
        <v>523</v>
      </c>
      <c r="DJ201" s="6">
        <v>0.08</v>
      </c>
      <c r="DK201" s="4">
        <v>88</v>
      </c>
      <c r="DL201" s="6">
        <v>7.04</v>
      </c>
      <c r="DM201" s="4" t="s">
        <v>93</v>
      </c>
      <c r="DN201" s="4" t="s">
        <v>82</v>
      </c>
      <c r="DO201" s="4" t="s">
        <v>550</v>
      </c>
      <c r="DP201" s="4">
        <v>0.8</v>
      </c>
      <c r="DQ201" s="6">
        <v>3.2</v>
      </c>
      <c r="DS201" s="4" t="s">
        <v>71</v>
      </c>
      <c r="DT201" s="4">
        <v>4</v>
      </c>
      <c r="DU201" s="4" t="s">
        <v>277</v>
      </c>
      <c r="DV201" s="4" t="s">
        <v>74</v>
      </c>
      <c r="DW201" s="4" t="s">
        <v>536</v>
      </c>
      <c r="DX201" s="6">
        <v>0.12</v>
      </c>
      <c r="DY201" s="4">
        <v>79</v>
      </c>
      <c r="DZ201" s="6">
        <v>10.11</v>
      </c>
      <c r="EA201" s="4" t="s">
        <v>93</v>
      </c>
      <c r="EB201" s="4" t="s">
        <v>82</v>
      </c>
      <c r="EC201" s="4" t="s">
        <v>550</v>
      </c>
      <c r="ED201" s="4">
        <v>0.8</v>
      </c>
      <c r="EE201" s="6">
        <v>3.2</v>
      </c>
    </row>
    <row r="202" spans="1:135" x14ac:dyDescent="0.25">
      <c r="A202" t="s">
        <v>826</v>
      </c>
      <c r="C202" s="4" t="s">
        <v>830</v>
      </c>
      <c r="D202" s="4" t="s">
        <v>831</v>
      </c>
      <c r="F202" s="4">
        <v>2800</v>
      </c>
      <c r="H202" s="4" t="s">
        <v>69</v>
      </c>
      <c r="I202" s="4">
        <v>3.2</v>
      </c>
      <c r="J202" s="6">
        <v>58.81</v>
      </c>
      <c r="L202" s="6">
        <v>188.21</v>
      </c>
      <c r="V202" s="4">
        <v>10.1</v>
      </c>
      <c r="W202" s="4">
        <v>2</v>
      </c>
      <c r="Y202" s="6">
        <v>3.27</v>
      </c>
      <c r="AH202" t="s">
        <v>70</v>
      </c>
      <c r="AI202" s="6" t="s">
        <v>70</v>
      </c>
      <c r="AK202" t="s">
        <v>70</v>
      </c>
      <c r="AL202" t="s">
        <v>70</v>
      </c>
      <c r="AM202" s="4">
        <v>3.5</v>
      </c>
      <c r="AN202" s="4" t="s">
        <v>71</v>
      </c>
      <c r="AO202" s="4" t="s">
        <v>72</v>
      </c>
      <c r="AP202" s="4" t="s">
        <v>646</v>
      </c>
      <c r="AQ202" s="4" t="s">
        <v>629</v>
      </c>
      <c r="AR202" s="4" t="s">
        <v>832</v>
      </c>
      <c r="AT202" s="4" t="e">
        <f t="shared" si="5"/>
        <v>#VALUE!</v>
      </c>
      <c r="AU202" s="6" t="s">
        <v>833</v>
      </c>
      <c r="AV202" s="4" t="s">
        <v>334</v>
      </c>
      <c r="AW202" s="4" t="s">
        <v>105</v>
      </c>
      <c r="AX202" s="4" t="s">
        <v>78</v>
      </c>
      <c r="AY202" s="4" t="s">
        <v>388</v>
      </c>
      <c r="BA202" s="4" t="s">
        <v>71</v>
      </c>
      <c r="BB202" s="4">
        <v>6</v>
      </c>
      <c r="BC202" s="4" t="s">
        <v>151</v>
      </c>
      <c r="BD202" s="4" t="s">
        <v>116</v>
      </c>
      <c r="BE202" s="4" t="s">
        <v>834</v>
      </c>
      <c r="BF202" s="6">
        <v>0.66</v>
      </c>
      <c r="BG202" s="4">
        <v>120</v>
      </c>
      <c r="BH202" s="6">
        <v>79.2</v>
      </c>
      <c r="BI202" s="4" t="s">
        <v>93</v>
      </c>
      <c r="BJ202" s="4" t="s">
        <v>82</v>
      </c>
      <c r="BK202" s="4" t="s">
        <v>545</v>
      </c>
      <c r="BL202" s="4">
        <v>3.5</v>
      </c>
      <c r="BM202" s="6">
        <v>21</v>
      </c>
      <c r="BO202" s="4" t="s">
        <v>71</v>
      </c>
      <c r="BP202" s="4">
        <v>8</v>
      </c>
      <c r="BQ202" s="4" t="s">
        <v>270</v>
      </c>
      <c r="BR202" s="4" t="s">
        <v>74</v>
      </c>
      <c r="BS202" s="4" t="s">
        <v>570</v>
      </c>
      <c r="BT202" s="6">
        <v>0.22</v>
      </c>
      <c r="BU202" s="4">
        <v>79</v>
      </c>
      <c r="BV202" s="6">
        <v>17.7</v>
      </c>
      <c r="BW202" s="4" t="s">
        <v>93</v>
      </c>
      <c r="BX202" s="4" t="s">
        <v>82</v>
      </c>
      <c r="BY202" s="4" t="s">
        <v>545</v>
      </c>
      <c r="BZ202" s="4">
        <v>0.6</v>
      </c>
      <c r="CA202" s="6">
        <v>4.8</v>
      </c>
      <c r="CC202" s="4" t="s">
        <v>71</v>
      </c>
      <c r="CD202" s="4">
        <v>4</v>
      </c>
      <c r="CE202" s="4" t="s">
        <v>690</v>
      </c>
      <c r="CF202" s="4" t="s">
        <v>74</v>
      </c>
      <c r="CG202" s="4" t="s">
        <v>571</v>
      </c>
      <c r="CH202" s="6">
        <v>0.15</v>
      </c>
      <c r="CI202" s="4">
        <v>79</v>
      </c>
      <c r="CJ202" s="6">
        <v>12.01</v>
      </c>
      <c r="CK202" s="4" t="s">
        <v>93</v>
      </c>
      <c r="CL202" s="4" t="s">
        <v>82</v>
      </c>
      <c r="CM202" s="4" t="s">
        <v>550</v>
      </c>
      <c r="CN202" s="4">
        <v>0.8</v>
      </c>
      <c r="CO202" s="6">
        <v>3.2</v>
      </c>
    </row>
    <row r="203" spans="1:135" x14ac:dyDescent="0.25">
      <c r="A203" t="s">
        <v>826</v>
      </c>
      <c r="C203" s="4" t="s">
        <v>835</v>
      </c>
      <c r="D203" s="4" t="s">
        <v>836</v>
      </c>
      <c r="F203" s="4">
        <v>2800</v>
      </c>
      <c r="H203" s="4" t="s">
        <v>583</v>
      </c>
      <c r="I203" s="4">
        <v>4.2</v>
      </c>
      <c r="J203" s="6">
        <v>58.81</v>
      </c>
      <c r="L203" s="6">
        <v>247.02</v>
      </c>
      <c r="V203" s="4">
        <v>10.1</v>
      </c>
      <c r="W203" s="4">
        <v>2</v>
      </c>
      <c r="Y203" s="6">
        <v>3.81</v>
      </c>
      <c r="AH203" t="s">
        <v>70</v>
      </c>
      <c r="AI203" s="6" t="s">
        <v>70</v>
      </c>
      <c r="AK203" t="s">
        <v>70</v>
      </c>
      <c r="AL203" t="s">
        <v>70</v>
      </c>
      <c r="AM203" s="4">
        <v>4</v>
      </c>
      <c r="AN203" s="4" t="s">
        <v>71</v>
      </c>
      <c r="AO203" s="4" t="s">
        <v>72</v>
      </c>
      <c r="AP203" s="4" t="s">
        <v>646</v>
      </c>
      <c r="AQ203" s="4" t="s">
        <v>137</v>
      </c>
      <c r="AR203" s="4" t="s">
        <v>647</v>
      </c>
      <c r="AT203" s="4" t="e">
        <f t="shared" si="5"/>
        <v>#VALUE!</v>
      </c>
      <c r="AU203" s="6" t="s">
        <v>829</v>
      </c>
      <c r="AV203" s="4" t="s">
        <v>334</v>
      </c>
      <c r="AW203" s="4" t="s">
        <v>105</v>
      </c>
      <c r="AX203" s="4" t="s">
        <v>78</v>
      </c>
      <c r="AY203" s="4" t="s">
        <v>388</v>
      </c>
      <c r="BA203" s="4" t="s">
        <v>71</v>
      </c>
      <c r="BB203" s="4">
        <v>8</v>
      </c>
      <c r="BC203" s="4" t="s">
        <v>181</v>
      </c>
      <c r="BD203" s="4" t="s">
        <v>74</v>
      </c>
      <c r="BE203" s="4" t="s">
        <v>369</v>
      </c>
      <c r="BF203" s="6">
        <v>0.12</v>
      </c>
      <c r="BG203" s="4">
        <v>88</v>
      </c>
      <c r="BH203" s="6">
        <v>10.91</v>
      </c>
      <c r="BI203" s="4" t="s">
        <v>93</v>
      </c>
      <c r="BJ203" s="4" t="s">
        <v>82</v>
      </c>
      <c r="BK203" s="4" t="s">
        <v>550</v>
      </c>
      <c r="BL203" s="4">
        <v>0.8</v>
      </c>
      <c r="BM203" s="6">
        <v>6.4</v>
      </c>
      <c r="BO203" s="4" t="s">
        <v>71</v>
      </c>
      <c r="BP203" s="4">
        <v>8</v>
      </c>
      <c r="BQ203" s="4" t="s">
        <v>328</v>
      </c>
      <c r="BR203" s="4" t="s">
        <v>74</v>
      </c>
      <c r="BS203" s="4" t="s">
        <v>486</v>
      </c>
      <c r="BT203" s="6">
        <v>0.14000000000000001</v>
      </c>
      <c r="BU203" s="4">
        <v>88</v>
      </c>
      <c r="BV203" s="6">
        <v>12.32</v>
      </c>
      <c r="BW203" s="4" t="s">
        <v>93</v>
      </c>
      <c r="BX203" s="4" t="s">
        <v>82</v>
      </c>
      <c r="BY203" s="4" t="s">
        <v>550</v>
      </c>
      <c r="BZ203" s="4">
        <v>0.8</v>
      </c>
      <c r="CA203" s="6">
        <v>6.4</v>
      </c>
      <c r="CC203" s="4" t="s">
        <v>71</v>
      </c>
      <c r="CD203" s="4">
        <v>8</v>
      </c>
      <c r="CE203" s="4" t="s">
        <v>274</v>
      </c>
      <c r="CF203" s="4" t="s">
        <v>74</v>
      </c>
      <c r="CG203" s="4" t="s">
        <v>569</v>
      </c>
      <c r="CH203" s="6">
        <v>0.15</v>
      </c>
      <c r="CI203" s="4">
        <v>88</v>
      </c>
      <c r="CJ203" s="6">
        <v>13.73</v>
      </c>
      <c r="CK203" s="4" t="s">
        <v>93</v>
      </c>
      <c r="CL203" s="4" t="s">
        <v>82</v>
      </c>
      <c r="CM203" s="4" t="s">
        <v>550</v>
      </c>
      <c r="CN203" s="4">
        <v>0.8</v>
      </c>
      <c r="CO203" s="6">
        <v>6.4</v>
      </c>
      <c r="CQ203" s="4" t="s">
        <v>71</v>
      </c>
      <c r="CR203" s="4">
        <v>8</v>
      </c>
      <c r="CS203" s="4" t="s">
        <v>324</v>
      </c>
      <c r="CT203" s="4" t="s">
        <v>74</v>
      </c>
      <c r="CU203" s="4" t="s">
        <v>523</v>
      </c>
      <c r="CV203" s="6">
        <v>0.16</v>
      </c>
      <c r="CW203" s="4">
        <v>88</v>
      </c>
      <c r="CX203" s="6">
        <v>14.08</v>
      </c>
      <c r="CY203" s="4" t="s">
        <v>93</v>
      </c>
      <c r="CZ203" s="4" t="s">
        <v>82</v>
      </c>
      <c r="DA203" s="4" t="s">
        <v>550</v>
      </c>
      <c r="DB203" s="4">
        <v>0.8</v>
      </c>
      <c r="DC203" s="6">
        <v>6.4</v>
      </c>
      <c r="DE203" s="4" t="s">
        <v>71</v>
      </c>
      <c r="DF203" s="4">
        <v>16</v>
      </c>
      <c r="DG203" s="4" t="s">
        <v>691</v>
      </c>
      <c r="DH203" s="4" t="s">
        <v>74</v>
      </c>
      <c r="DI203" s="4" t="s">
        <v>495</v>
      </c>
      <c r="DJ203" s="6">
        <v>0.96</v>
      </c>
      <c r="DK203" s="4">
        <v>79</v>
      </c>
      <c r="DL203" s="6">
        <v>75.84</v>
      </c>
      <c r="DM203" s="4" t="s">
        <v>93</v>
      </c>
      <c r="DN203" s="4" t="s">
        <v>82</v>
      </c>
      <c r="DO203" s="4" t="s">
        <v>78</v>
      </c>
      <c r="DP203" s="4">
        <v>0.75</v>
      </c>
      <c r="DQ203" s="6">
        <v>12</v>
      </c>
    </row>
    <row r="204" spans="1:135" x14ac:dyDescent="0.25">
      <c r="A204" t="s">
        <v>826</v>
      </c>
      <c r="C204" s="4" t="s">
        <v>837</v>
      </c>
      <c r="D204" s="4" t="s">
        <v>838</v>
      </c>
      <c r="F204" s="4">
        <v>2800</v>
      </c>
      <c r="H204" s="4" t="s">
        <v>583</v>
      </c>
      <c r="I204" s="4">
        <v>3.7</v>
      </c>
      <c r="J204" s="6">
        <v>58.81</v>
      </c>
      <c r="L204" s="6">
        <v>217.61</v>
      </c>
      <c r="V204" s="4">
        <v>10.1</v>
      </c>
      <c r="W204" s="4">
        <v>2</v>
      </c>
      <c r="Y204" s="6">
        <v>3.73</v>
      </c>
      <c r="AH204" t="s">
        <v>70</v>
      </c>
      <c r="AI204" s="6" t="s">
        <v>70</v>
      </c>
      <c r="AK204" t="s">
        <v>70</v>
      </c>
      <c r="AL204" t="s">
        <v>70</v>
      </c>
      <c r="AM204" s="4">
        <v>3.5</v>
      </c>
      <c r="AN204" s="4" t="s">
        <v>71</v>
      </c>
      <c r="AO204" s="4" t="s">
        <v>72</v>
      </c>
      <c r="AP204" s="4" t="s">
        <v>646</v>
      </c>
      <c r="AQ204" s="4" t="s">
        <v>629</v>
      </c>
      <c r="AR204" s="4" t="s">
        <v>832</v>
      </c>
      <c r="AT204" s="4" t="e">
        <f t="shared" si="5"/>
        <v>#VALUE!</v>
      </c>
      <c r="AU204" s="6" t="s">
        <v>833</v>
      </c>
      <c r="AV204" s="4" t="s">
        <v>334</v>
      </c>
      <c r="AW204" s="4" t="s">
        <v>105</v>
      </c>
      <c r="AX204" s="4" t="s">
        <v>78</v>
      </c>
      <c r="AY204" s="4" t="s">
        <v>388</v>
      </c>
      <c r="BA204" s="4" t="s">
        <v>71</v>
      </c>
      <c r="BB204" s="4">
        <v>10</v>
      </c>
      <c r="BC204" s="4" t="s">
        <v>580</v>
      </c>
      <c r="BD204" s="4" t="s">
        <v>116</v>
      </c>
      <c r="BE204" s="4" t="s">
        <v>839</v>
      </c>
      <c r="BF204" s="6">
        <v>0.74</v>
      </c>
      <c r="BG204" s="4">
        <v>131</v>
      </c>
      <c r="BH204" s="6">
        <v>96.94</v>
      </c>
      <c r="BI204" s="4" t="s">
        <v>93</v>
      </c>
      <c r="BJ204" s="4" t="s">
        <v>82</v>
      </c>
      <c r="BK204" s="4" t="s">
        <v>78</v>
      </c>
      <c r="BL204" s="4">
        <v>2</v>
      </c>
      <c r="BM204" s="6">
        <v>20</v>
      </c>
      <c r="BO204" s="4" t="s">
        <v>71</v>
      </c>
      <c r="BP204" s="4">
        <v>12</v>
      </c>
      <c r="BQ204" s="4" t="s">
        <v>265</v>
      </c>
      <c r="BR204" s="4" t="s">
        <v>74</v>
      </c>
      <c r="BS204" s="4" t="s">
        <v>383</v>
      </c>
      <c r="BT204" s="6">
        <v>0.16</v>
      </c>
      <c r="BU204" s="4">
        <v>94</v>
      </c>
      <c r="BV204" s="6">
        <v>15.23</v>
      </c>
      <c r="BW204" s="4" t="s">
        <v>93</v>
      </c>
      <c r="BX204" s="4" t="s">
        <v>82</v>
      </c>
      <c r="BY204" s="4" t="s">
        <v>550</v>
      </c>
      <c r="BZ204" s="4">
        <v>0.8</v>
      </c>
      <c r="CA204" s="6">
        <v>9.6</v>
      </c>
      <c r="CC204" s="4" t="s">
        <v>71</v>
      </c>
      <c r="CD204" s="4">
        <v>4</v>
      </c>
      <c r="CE204" s="4" t="s">
        <v>328</v>
      </c>
      <c r="CF204" s="4" t="s">
        <v>74</v>
      </c>
      <c r="CG204" s="4" t="s">
        <v>486</v>
      </c>
      <c r="CH204" s="6">
        <v>0.06</v>
      </c>
      <c r="CI204" s="4">
        <v>88</v>
      </c>
      <c r="CJ204" s="6">
        <v>5.28</v>
      </c>
      <c r="CK204" s="4" t="s">
        <v>93</v>
      </c>
      <c r="CL204" s="4" t="s">
        <v>82</v>
      </c>
      <c r="CM204" s="4" t="s">
        <v>550</v>
      </c>
      <c r="CN204" s="4">
        <v>0.8</v>
      </c>
      <c r="CO204" s="6">
        <v>3.2</v>
      </c>
      <c r="CQ204" s="4" t="s">
        <v>71</v>
      </c>
      <c r="CR204" s="4">
        <v>4</v>
      </c>
      <c r="CS204" s="4" t="s">
        <v>324</v>
      </c>
      <c r="CT204" s="4" t="s">
        <v>74</v>
      </c>
      <c r="CU204" s="4" t="s">
        <v>523</v>
      </c>
      <c r="CV204" s="6">
        <v>0.08</v>
      </c>
      <c r="CW204" s="4">
        <v>88</v>
      </c>
      <c r="CX204" s="6">
        <v>7.04</v>
      </c>
      <c r="CY204" s="4" t="s">
        <v>93</v>
      </c>
      <c r="CZ204" s="4" t="s">
        <v>82</v>
      </c>
      <c r="DA204" s="4" t="s">
        <v>550</v>
      </c>
      <c r="DB204" s="4">
        <v>0.8</v>
      </c>
      <c r="DC204" s="6">
        <v>3.2</v>
      </c>
    </row>
    <row r="205" spans="1:135" x14ac:dyDescent="0.25">
      <c r="A205" t="s">
        <v>826</v>
      </c>
      <c r="C205" s="4" t="s">
        <v>840</v>
      </c>
      <c r="D205" s="4" t="s">
        <v>841</v>
      </c>
      <c r="F205" s="4">
        <v>2800</v>
      </c>
      <c r="H205" s="4" t="s">
        <v>583</v>
      </c>
      <c r="I205" s="4">
        <v>3.8</v>
      </c>
      <c r="J205" s="6">
        <v>58.81</v>
      </c>
      <c r="L205" s="6">
        <v>223.49</v>
      </c>
      <c r="V205" s="4">
        <v>10.1</v>
      </c>
      <c r="W205" s="4">
        <v>2</v>
      </c>
      <c r="Y205" s="6">
        <v>3.01</v>
      </c>
      <c r="AH205" t="s">
        <v>70</v>
      </c>
      <c r="AI205" s="6" t="s">
        <v>70</v>
      </c>
      <c r="AK205" t="s">
        <v>70</v>
      </c>
      <c r="AL205" t="s">
        <v>70</v>
      </c>
      <c r="AM205" s="4">
        <v>3.7</v>
      </c>
      <c r="AN205" s="4" t="s">
        <v>71</v>
      </c>
      <c r="AO205" s="4" t="s">
        <v>72</v>
      </c>
      <c r="AP205" s="4" t="s">
        <v>646</v>
      </c>
      <c r="AQ205" s="4" t="s">
        <v>137</v>
      </c>
      <c r="AR205" s="4" t="s">
        <v>647</v>
      </c>
      <c r="AT205" s="4" t="e">
        <f t="shared" si="5"/>
        <v>#VALUE!</v>
      </c>
      <c r="AU205" s="6" t="s">
        <v>829</v>
      </c>
      <c r="AV205" s="4" t="s">
        <v>334</v>
      </c>
      <c r="AW205" s="4" t="s">
        <v>105</v>
      </c>
      <c r="AX205" s="4" t="s">
        <v>78</v>
      </c>
      <c r="AY205" s="4" t="s">
        <v>388</v>
      </c>
      <c r="BA205" s="4" t="s">
        <v>71</v>
      </c>
      <c r="BB205" s="4">
        <v>20</v>
      </c>
      <c r="BC205" s="4" t="s">
        <v>181</v>
      </c>
      <c r="BD205" s="4" t="s">
        <v>74</v>
      </c>
      <c r="BE205" s="4" t="s">
        <v>369</v>
      </c>
      <c r="BF205" s="6">
        <v>0.28000000000000003</v>
      </c>
      <c r="BG205" s="4">
        <v>88</v>
      </c>
      <c r="BH205" s="6">
        <v>24.64</v>
      </c>
      <c r="BI205" s="4" t="s">
        <v>93</v>
      </c>
      <c r="BJ205" s="4" t="s">
        <v>82</v>
      </c>
      <c r="BK205" s="4" t="s">
        <v>550</v>
      </c>
      <c r="BL205" s="4">
        <v>0.8</v>
      </c>
      <c r="BM205" s="6">
        <v>16</v>
      </c>
      <c r="BO205" s="4" t="s">
        <v>71</v>
      </c>
      <c r="BP205" s="4">
        <v>12</v>
      </c>
      <c r="BQ205" s="4" t="s">
        <v>191</v>
      </c>
      <c r="BR205" s="4" t="s">
        <v>74</v>
      </c>
      <c r="BS205" s="4" t="s">
        <v>633</v>
      </c>
      <c r="BT205" s="6">
        <v>0.96</v>
      </c>
      <c r="BU205" s="4">
        <v>79</v>
      </c>
      <c r="BV205" s="6">
        <v>75.84</v>
      </c>
      <c r="BW205" s="4" t="s">
        <v>93</v>
      </c>
      <c r="BX205" s="4" t="s">
        <v>82</v>
      </c>
      <c r="BY205" s="4" t="s">
        <v>545</v>
      </c>
      <c r="BZ205" s="4">
        <v>0.75</v>
      </c>
      <c r="CA205" s="6">
        <v>9</v>
      </c>
    </row>
    <row r="206" spans="1:135" x14ac:dyDescent="0.25">
      <c r="A206" t="s">
        <v>842</v>
      </c>
      <c r="C206" s="4" t="s">
        <v>843</v>
      </c>
      <c r="D206" s="4" t="s">
        <v>844</v>
      </c>
      <c r="F206" s="4">
        <v>2800</v>
      </c>
      <c r="H206" s="4" t="s">
        <v>583</v>
      </c>
      <c r="I206" s="4">
        <v>4.4000000000000004</v>
      </c>
      <c r="J206" s="6">
        <v>58.81</v>
      </c>
      <c r="L206" s="6">
        <v>258.77999999999997</v>
      </c>
      <c r="V206" s="4">
        <v>10.1</v>
      </c>
      <c r="W206" s="4">
        <v>2</v>
      </c>
      <c r="Y206" s="6">
        <v>5.77</v>
      </c>
      <c r="AH206" t="s">
        <v>70</v>
      </c>
      <c r="AI206" s="6" t="s">
        <v>70</v>
      </c>
      <c r="AK206" t="s">
        <v>70</v>
      </c>
      <c r="AL206" t="s">
        <v>70</v>
      </c>
      <c r="AM206" s="4">
        <v>4</v>
      </c>
      <c r="AN206" s="4" t="s">
        <v>71</v>
      </c>
      <c r="AO206" s="4" t="s">
        <v>72</v>
      </c>
      <c r="AP206" s="4" t="s">
        <v>845</v>
      </c>
      <c r="AQ206" s="4" t="s">
        <v>74</v>
      </c>
      <c r="AR206" s="4" t="s">
        <v>653</v>
      </c>
      <c r="AT206" s="4" t="e">
        <f t="shared" si="5"/>
        <v>#VALUE!</v>
      </c>
      <c r="AU206" s="6" t="s">
        <v>846</v>
      </c>
      <c r="AV206" s="4" t="s">
        <v>81</v>
      </c>
      <c r="AW206" s="4" t="s">
        <v>82</v>
      </c>
      <c r="AX206" s="4" t="s">
        <v>78</v>
      </c>
      <c r="AY206" s="4" t="s">
        <v>388</v>
      </c>
      <c r="BA206" s="4" t="s">
        <v>71</v>
      </c>
      <c r="BB206" s="4">
        <v>6</v>
      </c>
      <c r="BC206" s="4" t="s">
        <v>847</v>
      </c>
      <c r="BD206" s="4" t="s">
        <v>116</v>
      </c>
      <c r="BE206" s="4" t="s">
        <v>848</v>
      </c>
      <c r="BF206" s="6">
        <v>1.02</v>
      </c>
      <c r="BG206" s="4">
        <v>120</v>
      </c>
      <c r="BH206" s="6">
        <v>122.4</v>
      </c>
      <c r="BI206" s="4" t="s">
        <v>93</v>
      </c>
      <c r="BJ206" s="4" t="s">
        <v>82</v>
      </c>
      <c r="BK206" s="4" t="s">
        <v>545</v>
      </c>
      <c r="BL206" s="4">
        <v>3.5</v>
      </c>
      <c r="BM206" s="6">
        <v>21</v>
      </c>
      <c r="BO206" s="4" t="s">
        <v>71</v>
      </c>
      <c r="BP206" s="4">
        <v>24</v>
      </c>
      <c r="BQ206" s="4" t="s">
        <v>450</v>
      </c>
      <c r="BR206" s="4" t="s">
        <v>74</v>
      </c>
      <c r="BS206" s="4" t="s">
        <v>367</v>
      </c>
      <c r="BT206" s="6">
        <v>0.09</v>
      </c>
      <c r="BU206" s="4">
        <v>198</v>
      </c>
      <c r="BV206" s="6">
        <v>18.690000000000001</v>
      </c>
      <c r="BW206" s="4" t="s">
        <v>93</v>
      </c>
      <c r="BX206" s="4" t="s">
        <v>82</v>
      </c>
      <c r="BY206" s="4" t="s">
        <v>375</v>
      </c>
      <c r="BZ206" s="4">
        <v>0.5</v>
      </c>
      <c r="CA206" s="6">
        <v>12</v>
      </c>
      <c r="CC206" s="4" t="s">
        <v>71</v>
      </c>
      <c r="CD206" s="4">
        <v>24</v>
      </c>
      <c r="CE206" s="4" t="s">
        <v>626</v>
      </c>
      <c r="CF206" s="4" t="s">
        <v>74</v>
      </c>
      <c r="CG206" s="4" t="s">
        <v>72</v>
      </c>
      <c r="CH206" s="6">
        <v>0.12</v>
      </c>
      <c r="CI206" s="4">
        <v>184</v>
      </c>
      <c r="CJ206" s="6">
        <v>23.04</v>
      </c>
      <c r="CK206" s="4" t="s">
        <v>93</v>
      </c>
      <c r="CL206" s="4" t="s">
        <v>82</v>
      </c>
      <c r="CM206" s="4" t="s">
        <v>375</v>
      </c>
      <c r="CN206" s="4">
        <v>0.5</v>
      </c>
      <c r="CO206" s="6">
        <v>12</v>
      </c>
      <c r="CQ206" s="4" t="s">
        <v>71</v>
      </c>
      <c r="CR206" s="4">
        <v>12</v>
      </c>
      <c r="CS206" s="4" t="s">
        <v>193</v>
      </c>
      <c r="CT206" s="4" t="s">
        <v>74</v>
      </c>
      <c r="CU206" s="4" t="s">
        <v>415</v>
      </c>
      <c r="CV206" s="6">
        <v>7.0000000000000007E-2</v>
      </c>
      <c r="CW206" s="4">
        <v>145</v>
      </c>
      <c r="CX206" s="6">
        <v>10.44</v>
      </c>
      <c r="CY206" s="4" t="s">
        <v>93</v>
      </c>
      <c r="CZ206" s="4" t="s">
        <v>82</v>
      </c>
      <c r="DA206" s="4" t="s">
        <v>375</v>
      </c>
      <c r="DB206" s="4">
        <v>0.5</v>
      </c>
      <c r="DC206" s="6">
        <v>6</v>
      </c>
      <c r="DE206" s="4" t="s">
        <v>71</v>
      </c>
      <c r="DF206" s="4">
        <v>4</v>
      </c>
      <c r="DG206" s="4" t="s">
        <v>795</v>
      </c>
      <c r="DH206" s="4" t="s">
        <v>74</v>
      </c>
      <c r="DI206" s="4" t="s">
        <v>579</v>
      </c>
      <c r="DJ206" s="6">
        <v>0.22</v>
      </c>
      <c r="DK206" s="4">
        <v>79</v>
      </c>
      <c r="DL206" s="6">
        <v>17.7</v>
      </c>
      <c r="DM206" s="4" t="s">
        <v>93</v>
      </c>
      <c r="DN206" s="4" t="s">
        <v>82</v>
      </c>
      <c r="DO206" s="4" t="s">
        <v>550</v>
      </c>
      <c r="DP206" s="4">
        <v>0.8</v>
      </c>
      <c r="DQ206" s="6">
        <v>3.2</v>
      </c>
    </row>
    <row r="207" spans="1:135" x14ac:dyDescent="0.25">
      <c r="A207" t="s">
        <v>842</v>
      </c>
      <c r="C207" s="4" t="s">
        <v>849</v>
      </c>
      <c r="D207" s="4" t="s">
        <v>850</v>
      </c>
      <c r="F207" s="4">
        <v>2800</v>
      </c>
      <c r="H207" s="4" t="s">
        <v>583</v>
      </c>
      <c r="I207" s="4">
        <v>4.4000000000000004</v>
      </c>
      <c r="J207" s="6">
        <v>58.81</v>
      </c>
      <c r="L207" s="6">
        <v>258.77999999999997</v>
      </c>
      <c r="V207" s="4">
        <v>10.1</v>
      </c>
      <c r="W207" s="4">
        <v>2</v>
      </c>
      <c r="Y207" s="6">
        <v>4.3</v>
      </c>
      <c r="AH207" t="s">
        <v>70</v>
      </c>
      <c r="AI207" s="6" t="s">
        <v>70</v>
      </c>
      <c r="AK207" t="s">
        <v>70</v>
      </c>
      <c r="AL207" t="s">
        <v>70</v>
      </c>
      <c r="AM207" s="4">
        <v>3.7</v>
      </c>
      <c r="AN207" s="4" t="s">
        <v>71</v>
      </c>
      <c r="AO207" s="4" t="s">
        <v>72</v>
      </c>
      <c r="AP207" s="4" t="s">
        <v>845</v>
      </c>
      <c r="AQ207" s="4" t="s">
        <v>74</v>
      </c>
      <c r="AR207" s="4" t="s">
        <v>653</v>
      </c>
      <c r="AT207" s="4" t="e">
        <f t="shared" si="5"/>
        <v>#VALUE!</v>
      </c>
      <c r="AU207" s="6" t="s">
        <v>846</v>
      </c>
      <c r="AV207" s="4" t="s">
        <v>81</v>
      </c>
      <c r="AW207" s="4" t="s">
        <v>82</v>
      </c>
      <c r="AX207" s="4" t="s">
        <v>78</v>
      </c>
      <c r="AY207" s="4" t="s">
        <v>388</v>
      </c>
      <c r="BA207" s="4" t="s">
        <v>71</v>
      </c>
      <c r="BB207" s="4">
        <v>56</v>
      </c>
      <c r="BC207" s="4" t="s">
        <v>193</v>
      </c>
      <c r="BD207" s="4" t="s">
        <v>74</v>
      </c>
      <c r="BE207" s="4" t="s">
        <v>415</v>
      </c>
      <c r="BF207" s="6">
        <v>0.33</v>
      </c>
      <c r="BG207" s="4">
        <v>145</v>
      </c>
      <c r="BH207" s="6">
        <v>48.72</v>
      </c>
      <c r="BI207" s="4" t="s">
        <v>93</v>
      </c>
      <c r="BJ207" s="4" t="s">
        <v>82</v>
      </c>
      <c r="BK207" s="4" t="s">
        <v>594</v>
      </c>
      <c r="BL207" s="4">
        <v>0.6</v>
      </c>
      <c r="BM207" s="6">
        <v>33.6</v>
      </c>
      <c r="BO207" s="4" t="s">
        <v>71</v>
      </c>
      <c r="BP207" s="4">
        <v>2</v>
      </c>
      <c r="BQ207" s="4" t="s">
        <v>274</v>
      </c>
      <c r="BR207" s="4" t="s">
        <v>74</v>
      </c>
      <c r="BS207" s="4" t="s">
        <v>569</v>
      </c>
      <c r="BT207" s="6">
        <v>0.03</v>
      </c>
      <c r="BU207" s="4">
        <v>88</v>
      </c>
      <c r="BV207" s="6">
        <v>2.99</v>
      </c>
      <c r="BW207" s="4" t="s">
        <v>93</v>
      </c>
      <c r="BX207" s="4" t="s">
        <v>82</v>
      </c>
      <c r="BY207" s="4" t="s">
        <v>550</v>
      </c>
      <c r="BZ207" s="4">
        <v>0.8</v>
      </c>
      <c r="CA207" s="6">
        <v>1.6</v>
      </c>
      <c r="CC207" s="4" t="s">
        <v>71</v>
      </c>
      <c r="CD207" s="4">
        <v>22</v>
      </c>
      <c r="CE207" s="4" t="s">
        <v>324</v>
      </c>
      <c r="CF207" s="4" t="s">
        <v>74</v>
      </c>
      <c r="CG207" s="4" t="s">
        <v>523</v>
      </c>
      <c r="CH207" s="6">
        <v>0.44</v>
      </c>
      <c r="CI207" s="4">
        <v>88</v>
      </c>
      <c r="CJ207" s="6">
        <v>38.72</v>
      </c>
      <c r="CK207" s="4" t="s">
        <v>93</v>
      </c>
      <c r="CL207" s="4" t="s">
        <v>82</v>
      </c>
      <c r="CM207" s="4" t="s">
        <v>594</v>
      </c>
      <c r="CN207" s="4">
        <v>0.6</v>
      </c>
      <c r="CO207" s="6">
        <v>13.2</v>
      </c>
      <c r="CQ207" s="4" t="s">
        <v>71</v>
      </c>
      <c r="CR207" s="4">
        <v>4</v>
      </c>
      <c r="CS207" s="4" t="s">
        <v>151</v>
      </c>
      <c r="CT207" s="4" t="s">
        <v>116</v>
      </c>
      <c r="CU207" s="4" t="s">
        <v>834</v>
      </c>
      <c r="CV207" s="6">
        <v>0.44</v>
      </c>
      <c r="CW207" s="4">
        <v>120</v>
      </c>
      <c r="CX207" s="6">
        <v>52.8</v>
      </c>
      <c r="CY207" s="4" t="s">
        <v>93</v>
      </c>
      <c r="CZ207" s="4" t="s">
        <v>82</v>
      </c>
      <c r="DA207" s="4" t="s">
        <v>78</v>
      </c>
      <c r="DB207" s="4">
        <v>3</v>
      </c>
      <c r="DC207" s="6">
        <v>12</v>
      </c>
    </row>
    <row r="208" spans="1:135" x14ac:dyDescent="0.25">
      <c r="A208" t="s">
        <v>842</v>
      </c>
      <c r="C208" s="4" t="s">
        <v>851</v>
      </c>
      <c r="D208" s="4" t="s">
        <v>852</v>
      </c>
      <c r="F208" s="4">
        <v>2800</v>
      </c>
      <c r="H208" s="4" t="s">
        <v>853</v>
      </c>
      <c r="I208" s="4">
        <v>3</v>
      </c>
      <c r="J208" s="6">
        <v>58.81</v>
      </c>
      <c r="L208" s="6">
        <v>176.44</v>
      </c>
      <c r="V208" s="4">
        <v>10.1</v>
      </c>
      <c r="W208" s="4">
        <v>2</v>
      </c>
      <c r="X208" s="4">
        <v>1.76</v>
      </c>
      <c r="Y208" s="6">
        <v>2.5099999999999998</v>
      </c>
      <c r="AH208" t="s">
        <v>70</v>
      </c>
      <c r="AI208" s="6" t="s">
        <v>70</v>
      </c>
      <c r="AK208" t="s">
        <v>70</v>
      </c>
      <c r="AL208" t="s">
        <v>70</v>
      </c>
      <c r="AM208" s="4">
        <v>2.6</v>
      </c>
      <c r="AN208" s="4" t="s">
        <v>71</v>
      </c>
      <c r="AO208" s="4" t="s">
        <v>72</v>
      </c>
      <c r="AP208" s="4" t="s">
        <v>332</v>
      </c>
      <c r="AQ208" s="4" t="s">
        <v>74</v>
      </c>
      <c r="AR208" s="4" t="s">
        <v>650</v>
      </c>
      <c r="AT208" s="4" t="e">
        <f t="shared" si="5"/>
        <v>#VALUE!</v>
      </c>
      <c r="AU208" s="6" t="s">
        <v>854</v>
      </c>
      <c r="AV208" s="4" t="s">
        <v>81</v>
      </c>
      <c r="AW208" s="4" t="s">
        <v>82</v>
      </c>
      <c r="AX208" s="4" t="s">
        <v>78</v>
      </c>
      <c r="AY208" s="4" t="s">
        <v>388</v>
      </c>
      <c r="BA208" s="4" t="s">
        <v>71</v>
      </c>
      <c r="BB208" s="4">
        <v>10</v>
      </c>
      <c r="BC208" s="4" t="s">
        <v>691</v>
      </c>
      <c r="BD208" s="4" t="s">
        <v>116</v>
      </c>
      <c r="BE208" s="4" t="s">
        <v>855</v>
      </c>
      <c r="BF208" s="6">
        <v>0.6</v>
      </c>
      <c r="BG208" s="4">
        <v>131</v>
      </c>
      <c r="BH208" s="6">
        <v>78.599999999999994</v>
      </c>
      <c r="BI208" s="4" t="s">
        <v>93</v>
      </c>
      <c r="BJ208" s="4" t="s">
        <v>82</v>
      </c>
      <c r="BK208" s="4" t="s">
        <v>78</v>
      </c>
      <c r="BL208" s="4">
        <v>2</v>
      </c>
      <c r="BM208" s="6">
        <v>20</v>
      </c>
      <c r="BO208" s="4" t="s">
        <v>71</v>
      </c>
      <c r="BP208" s="4">
        <v>2</v>
      </c>
      <c r="BQ208" s="4" t="s">
        <v>277</v>
      </c>
      <c r="BR208" s="4" t="s">
        <v>74</v>
      </c>
      <c r="BS208" s="4" t="s">
        <v>536</v>
      </c>
      <c r="BT208" s="6">
        <v>0.06</v>
      </c>
      <c r="BU208" s="4">
        <v>79</v>
      </c>
      <c r="BV208" s="6">
        <v>5.0599999999999996</v>
      </c>
      <c r="BW208" s="4" t="s">
        <v>93</v>
      </c>
      <c r="BX208" s="4" t="s">
        <v>82</v>
      </c>
      <c r="BY208" s="4" t="s">
        <v>550</v>
      </c>
      <c r="BZ208" s="4">
        <v>0.8</v>
      </c>
      <c r="CA208" s="6">
        <v>1.6</v>
      </c>
    </row>
    <row r="209" spans="1:177" x14ac:dyDescent="0.25">
      <c r="A209" t="s">
        <v>842</v>
      </c>
      <c r="C209" s="4" t="s">
        <v>856</v>
      </c>
      <c r="D209" s="4" t="s">
        <v>857</v>
      </c>
      <c r="F209" s="4">
        <v>2800</v>
      </c>
      <c r="H209" s="4" t="s">
        <v>583</v>
      </c>
      <c r="I209" s="4">
        <v>3.7</v>
      </c>
      <c r="J209" s="6">
        <v>58.81</v>
      </c>
      <c r="L209" s="6">
        <v>217.61</v>
      </c>
      <c r="V209" s="4">
        <v>10.1</v>
      </c>
      <c r="W209" s="4">
        <v>2</v>
      </c>
      <c r="Y209" s="6">
        <v>3.84</v>
      </c>
      <c r="AH209" t="s">
        <v>70</v>
      </c>
      <c r="AI209" s="6" t="s">
        <v>70</v>
      </c>
      <c r="AK209" t="s">
        <v>70</v>
      </c>
      <c r="AL209" t="s">
        <v>70</v>
      </c>
      <c r="AM209" s="4">
        <v>3</v>
      </c>
      <c r="AN209" s="4" t="s">
        <v>71</v>
      </c>
      <c r="AO209" s="4" t="s">
        <v>72</v>
      </c>
      <c r="AP209" s="4" t="s">
        <v>408</v>
      </c>
      <c r="AQ209" s="4" t="s">
        <v>137</v>
      </c>
      <c r="AR209" s="4" t="s">
        <v>858</v>
      </c>
      <c r="AT209" s="4" t="e">
        <f t="shared" si="5"/>
        <v>#VALUE!</v>
      </c>
      <c r="AU209" s="6" t="s">
        <v>859</v>
      </c>
      <c r="AV209" s="4" t="s">
        <v>81</v>
      </c>
      <c r="AW209" s="4" t="s">
        <v>82</v>
      </c>
      <c r="AX209" s="4" t="s">
        <v>78</v>
      </c>
      <c r="AY209" s="4" t="s">
        <v>388</v>
      </c>
      <c r="BA209" s="4" t="s">
        <v>71</v>
      </c>
      <c r="BB209" s="4">
        <v>6</v>
      </c>
      <c r="BC209" s="4" t="s">
        <v>691</v>
      </c>
      <c r="BD209" s="4" t="s">
        <v>116</v>
      </c>
      <c r="BE209" s="4" t="s">
        <v>855</v>
      </c>
      <c r="BF209" s="6">
        <v>0.36</v>
      </c>
      <c r="BG209" s="4">
        <v>131</v>
      </c>
      <c r="BH209" s="6">
        <v>47.16</v>
      </c>
      <c r="BI209" s="4" t="s">
        <v>93</v>
      </c>
      <c r="BJ209" s="4" t="s">
        <v>82</v>
      </c>
      <c r="BK209" s="4" t="s">
        <v>550</v>
      </c>
      <c r="BL209" s="4">
        <v>2.5</v>
      </c>
      <c r="BM209" s="6">
        <v>15</v>
      </c>
      <c r="BO209" s="4" t="s">
        <v>71</v>
      </c>
      <c r="BP209" s="4">
        <v>16</v>
      </c>
      <c r="BQ209" s="4" t="s">
        <v>860</v>
      </c>
      <c r="BR209" s="4" t="s">
        <v>74</v>
      </c>
      <c r="BS209" s="4" t="s">
        <v>861</v>
      </c>
      <c r="BT209" s="6">
        <v>0.03</v>
      </c>
      <c r="BU209" s="4">
        <v>213</v>
      </c>
      <c r="BV209" s="6">
        <v>7.16</v>
      </c>
      <c r="BW209" s="4" t="s">
        <v>93</v>
      </c>
      <c r="BX209" s="4" t="s">
        <v>82</v>
      </c>
      <c r="BY209" s="4" t="s">
        <v>594</v>
      </c>
      <c r="BZ209" s="4">
        <v>0.6</v>
      </c>
      <c r="CA209" s="6">
        <v>9.6</v>
      </c>
      <c r="CC209" s="4" t="s">
        <v>71</v>
      </c>
      <c r="CD209" s="4">
        <v>12</v>
      </c>
      <c r="CE209" s="4" t="s">
        <v>450</v>
      </c>
      <c r="CF209" s="4" t="s">
        <v>74</v>
      </c>
      <c r="CG209" s="4" t="s">
        <v>367</v>
      </c>
      <c r="CH209" s="6">
        <v>0.03</v>
      </c>
      <c r="CI209" s="4">
        <v>198</v>
      </c>
      <c r="CJ209" s="6">
        <v>7.37</v>
      </c>
      <c r="CK209" s="4" t="s">
        <v>93</v>
      </c>
      <c r="CL209" s="4" t="s">
        <v>82</v>
      </c>
      <c r="CM209" s="4" t="s">
        <v>594</v>
      </c>
      <c r="CN209" s="4">
        <v>0.6</v>
      </c>
      <c r="CO209" s="6">
        <v>7.2</v>
      </c>
      <c r="CQ209" s="4" t="s">
        <v>71</v>
      </c>
      <c r="CR209" s="4">
        <v>8</v>
      </c>
      <c r="CS209" s="4" t="s">
        <v>626</v>
      </c>
      <c r="CT209" s="4" t="s">
        <v>74</v>
      </c>
      <c r="CU209" s="4" t="s">
        <v>72</v>
      </c>
      <c r="CV209" s="6">
        <v>0.04</v>
      </c>
      <c r="CW209" s="4">
        <v>184</v>
      </c>
      <c r="CX209" s="6">
        <v>8.91</v>
      </c>
      <c r="CY209" s="4" t="s">
        <v>93</v>
      </c>
      <c r="CZ209" s="4" t="s">
        <v>82</v>
      </c>
      <c r="DA209" s="4" t="s">
        <v>594</v>
      </c>
      <c r="DB209" s="4">
        <v>0.6</v>
      </c>
      <c r="DC209" s="6">
        <v>4.8</v>
      </c>
      <c r="DE209" s="4" t="s">
        <v>71</v>
      </c>
      <c r="DF209" s="4">
        <v>20</v>
      </c>
      <c r="DG209" s="4" t="s">
        <v>193</v>
      </c>
      <c r="DH209" s="4" t="s">
        <v>74</v>
      </c>
      <c r="DI209" s="4" t="s">
        <v>415</v>
      </c>
      <c r="DJ209" s="6">
        <v>0.14000000000000001</v>
      </c>
      <c r="DK209" s="4">
        <v>145</v>
      </c>
      <c r="DL209" s="6">
        <v>20.3</v>
      </c>
      <c r="DM209" s="4" t="s">
        <v>93</v>
      </c>
      <c r="DN209" s="4" t="s">
        <v>82</v>
      </c>
      <c r="DO209" s="4" t="s">
        <v>594</v>
      </c>
      <c r="DP209" s="4">
        <v>0.6</v>
      </c>
      <c r="DQ209" s="6">
        <v>12</v>
      </c>
      <c r="DS209" s="4" t="s">
        <v>71</v>
      </c>
      <c r="DT209" s="4">
        <v>26</v>
      </c>
      <c r="DU209" s="4" t="s">
        <v>328</v>
      </c>
      <c r="DV209" s="4" t="s">
        <v>74</v>
      </c>
      <c r="DW209" s="4" t="s">
        <v>486</v>
      </c>
      <c r="DX209" s="6">
        <v>0.42</v>
      </c>
      <c r="DY209" s="4">
        <v>88</v>
      </c>
      <c r="DZ209" s="6">
        <v>36.96</v>
      </c>
      <c r="EA209" s="4" t="s">
        <v>93</v>
      </c>
      <c r="EB209" s="4" t="s">
        <v>82</v>
      </c>
      <c r="EC209" s="4" t="s">
        <v>594</v>
      </c>
      <c r="ED209" s="4">
        <v>0.6</v>
      </c>
      <c r="EE209" s="6">
        <v>15.6</v>
      </c>
    </row>
    <row r="210" spans="1:177" x14ac:dyDescent="0.25">
      <c r="A210" t="s">
        <v>842</v>
      </c>
      <c r="C210" s="4" t="s">
        <v>862</v>
      </c>
      <c r="D210" s="4" t="s">
        <v>863</v>
      </c>
      <c r="F210" s="4">
        <v>2800</v>
      </c>
      <c r="H210" s="4" t="s">
        <v>69</v>
      </c>
      <c r="I210" s="4">
        <v>4</v>
      </c>
      <c r="J210" s="6">
        <v>58.81</v>
      </c>
      <c r="L210" s="6">
        <v>235.26</v>
      </c>
      <c r="V210" s="4">
        <v>10.1</v>
      </c>
      <c r="W210" s="4">
        <v>2</v>
      </c>
      <c r="Y210" s="6">
        <v>4.62</v>
      </c>
      <c r="AH210" t="s">
        <v>70</v>
      </c>
      <c r="AI210" s="6" t="s">
        <v>70</v>
      </c>
      <c r="AK210" t="s">
        <v>70</v>
      </c>
      <c r="AL210" t="s">
        <v>70</v>
      </c>
      <c r="AM210" s="4">
        <v>3.7</v>
      </c>
      <c r="AN210" s="4" t="s">
        <v>71</v>
      </c>
      <c r="AO210" s="4" t="s">
        <v>72</v>
      </c>
      <c r="AP210" s="4" t="s">
        <v>864</v>
      </c>
      <c r="AQ210" s="4" t="s">
        <v>137</v>
      </c>
      <c r="AR210" s="4" t="s">
        <v>647</v>
      </c>
      <c r="AT210" s="4" t="e">
        <f t="shared" si="5"/>
        <v>#VALUE!</v>
      </c>
      <c r="AU210" s="6" t="s">
        <v>865</v>
      </c>
      <c r="AV210" s="4" t="s">
        <v>81</v>
      </c>
      <c r="AW210" s="4" t="s">
        <v>82</v>
      </c>
      <c r="AX210" s="4" t="s">
        <v>78</v>
      </c>
      <c r="AY210" s="4" t="s">
        <v>388</v>
      </c>
      <c r="BA210" s="4" t="s">
        <v>71</v>
      </c>
      <c r="BB210" s="4">
        <v>4</v>
      </c>
      <c r="BC210" s="4" t="s">
        <v>335</v>
      </c>
      <c r="BD210" s="4" t="s">
        <v>116</v>
      </c>
      <c r="BE210" s="4" t="s">
        <v>511</v>
      </c>
      <c r="BF210" s="6">
        <v>0.4</v>
      </c>
      <c r="BG210" s="4">
        <v>120</v>
      </c>
      <c r="BH210" s="6">
        <v>48</v>
      </c>
      <c r="BI210" s="4" t="s">
        <v>93</v>
      </c>
      <c r="BJ210" s="4" t="s">
        <v>82</v>
      </c>
      <c r="BK210" s="4" t="s">
        <v>78</v>
      </c>
      <c r="BL210" s="4">
        <v>2</v>
      </c>
      <c r="BM210" s="6">
        <v>8</v>
      </c>
      <c r="BO210" s="4" t="s">
        <v>71</v>
      </c>
      <c r="BP210" s="4">
        <v>4</v>
      </c>
      <c r="BQ210" s="4" t="s">
        <v>241</v>
      </c>
      <c r="BR210" s="4" t="s">
        <v>116</v>
      </c>
      <c r="BS210" s="4" t="s">
        <v>866</v>
      </c>
      <c r="BT210" s="6">
        <v>0.36</v>
      </c>
      <c r="BU210" s="4">
        <v>120</v>
      </c>
      <c r="BV210" s="6">
        <v>43.2</v>
      </c>
      <c r="BW210" s="4" t="s">
        <v>93</v>
      </c>
      <c r="BX210" s="4" t="s">
        <v>82</v>
      </c>
      <c r="BY210" s="4" t="s">
        <v>78</v>
      </c>
      <c r="BZ210" s="4">
        <v>2</v>
      </c>
      <c r="CA210" s="6">
        <v>8</v>
      </c>
      <c r="CC210" s="4" t="s">
        <v>71</v>
      </c>
      <c r="CD210" s="4">
        <v>8</v>
      </c>
      <c r="CE210" s="4" t="s">
        <v>691</v>
      </c>
      <c r="CF210" s="4" t="s">
        <v>116</v>
      </c>
      <c r="CG210" s="4" t="s">
        <v>855</v>
      </c>
      <c r="CH210" s="6">
        <v>0.48</v>
      </c>
      <c r="CI210" s="4">
        <v>131</v>
      </c>
      <c r="CJ210" s="6">
        <v>62.88</v>
      </c>
      <c r="CK210" s="4" t="s">
        <v>93</v>
      </c>
      <c r="CL210" s="4" t="s">
        <v>82</v>
      </c>
      <c r="CM210" s="4" t="s">
        <v>78</v>
      </c>
      <c r="CN210" s="4">
        <v>2</v>
      </c>
      <c r="CO210" s="6">
        <v>16</v>
      </c>
    </row>
    <row r="211" spans="1:177" x14ac:dyDescent="0.25">
      <c r="A211" t="s">
        <v>842</v>
      </c>
      <c r="C211" s="4" t="s">
        <v>867</v>
      </c>
      <c r="D211" s="4" t="s">
        <v>868</v>
      </c>
      <c r="F211" s="4">
        <v>2800</v>
      </c>
      <c r="H211" s="4" t="s">
        <v>69</v>
      </c>
      <c r="I211" s="4">
        <v>4.5999999999999996</v>
      </c>
      <c r="J211" s="6">
        <v>58.81</v>
      </c>
      <c r="L211" s="6">
        <v>270.55</v>
      </c>
      <c r="V211" s="4">
        <v>10.1</v>
      </c>
      <c r="W211" s="4">
        <v>2</v>
      </c>
      <c r="Y211" s="6">
        <v>7.4</v>
      </c>
      <c r="AH211" t="s">
        <v>70</v>
      </c>
      <c r="AI211" s="6" t="s">
        <v>70</v>
      </c>
      <c r="AK211" t="s">
        <v>70</v>
      </c>
      <c r="AL211" t="s">
        <v>70</v>
      </c>
      <c r="AM211" s="4">
        <v>5.2</v>
      </c>
      <c r="BA211" s="4" t="s">
        <v>71</v>
      </c>
      <c r="BB211" s="4">
        <v>20</v>
      </c>
      <c r="BC211" s="4" t="s">
        <v>691</v>
      </c>
      <c r="BD211" s="4" t="s">
        <v>116</v>
      </c>
      <c r="BE211" s="4" t="s">
        <v>855</v>
      </c>
      <c r="BF211" s="6">
        <v>1.2</v>
      </c>
      <c r="BG211" s="4">
        <v>131</v>
      </c>
      <c r="BH211" s="6">
        <v>157.19999999999999</v>
      </c>
      <c r="BI211" s="4" t="s">
        <v>93</v>
      </c>
      <c r="BJ211" s="4" t="s">
        <v>82</v>
      </c>
      <c r="BK211" s="4" t="s">
        <v>78</v>
      </c>
      <c r="BL211" s="4">
        <v>2</v>
      </c>
      <c r="BM211" s="6">
        <v>40</v>
      </c>
      <c r="BO211" s="4" t="s">
        <v>71</v>
      </c>
      <c r="BP211" s="4">
        <v>18</v>
      </c>
      <c r="BQ211" s="4" t="s">
        <v>450</v>
      </c>
      <c r="BR211" s="4" t="s">
        <v>74</v>
      </c>
      <c r="BS211" s="4" t="s">
        <v>367</v>
      </c>
      <c r="BT211" s="6">
        <v>0.05</v>
      </c>
      <c r="BU211" s="4">
        <v>198</v>
      </c>
      <c r="BV211" s="6">
        <v>11.05</v>
      </c>
      <c r="BW211" s="4" t="s">
        <v>93</v>
      </c>
      <c r="BX211" s="4" t="s">
        <v>82</v>
      </c>
      <c r="BY211" s="4" t="s">
        <v>375</v>
      </c>
      <c r="BZ211" s="4">
        <v>0.5</v>
      </c>
      <c r="CA211" s="6">
        <v>9</v>
      </c>
      <c r="CC211" s="4" t="s">
        <v>71</v>
      </c>
      <c r="CD211" s="4">
        <v>16</v>
      </c>
      <c r="CE211" s="4" t="s">
        <v>494</v>
      </c>
      <c r="CF211" s="4" t="s">
        <v>74</v>
      </c>
      <c r="CG211" s="4" t="s">
        <v>495</v>
      </c>
      <c r="CH211" s="6">
        <v>0.99</v>
      </c>
      <c r="CI211" s="4">
        <v>79</v>
      </c>
      <c r="CJ211" s="6">
        <v>78.37</v>
      </c>
      <c r="CK211" s="4" t="s">
        <v>93</v>
      </c>
      <c r="CL211" s="4" t="s">
        <v>82</v>
      </c>
      <c r="CM211" s="4" t="s">
        <v>78</v>
      </c>
      <c r="CN211" s="4">
        <v>0.75</v>
      </c>
      <c r="CO211" s="6">
        <v>12</v>
      </c>
    </row>
    <row r="212" spans="1:177" x14ac:dyDescent="0.25">
      <c r="A212" t="s">
        <v>842</v>
      </c>
      <c r="C212" s="4" t="s">
        <v>869</v>
      </c>
      <c r="D212" s="4" t="s">
        <v>870</v>
      </c>
      <c r="F212" s="4">
        <v>2800</v>
      </c>
      <c r="H212" s="4" t="s">
        <v>583</v>
      </c>
      <c r="I212" s="4">
        <v>2.9</v>
      </c>
      <c r="J212" s="6">
        <v>58.81</v>
      </c>
      <c r="L212" s="6">
        <v>170.56</v>
      </c>
      <c r="V212" s="4">
        <v>10.1</v>
      </c>
      <c r="W212" s="4">
        <v>2</v>
      </c>
      <c r="Y212" s="6">
        <v>5.3</v>
      </c>
      <c r="AH212" t="s">
        <v>70</v>
      </c>
      <c r="AI212" s="6" t="s">
        <v>70</v>
      </c>
      <c r="AK212" t="s">
        <v>70</v>
      </c>
      <c r="AL212" t="s">
        <v>70</v>
      </c>
      <c r="AM212" s="4">
        <v>3.3</v>
      </c>
      <c r="BA212" s="4" t="s">
        <v>71</v>
      </c>
      <c r="BB212" s="4">
        <v>8</v>
      </c>
      <c r="BC212" s="4" t="s">
        <v>363</v>
      </c>
      <c r="BD212" s="4" t="s">
        <v>116</v>
      </c>
      <c r="BE212" s="4" t="s">
        <v>871</v>
      </c>
      <c r="BF212" s="6">
        <v>0.96</v>
      </c>
      <c r="BG212" s="4">
        <v>120</v>
      </c>
      <c r="BH212" s="6">
        <v>115.2</v>
      </c>
      <c r="BI212" s="4" t="s">
        <v>93</v>
      </c>
      <c r="BJ212" s="4" t="s">
        <v>82</v>
      </c>
      <c r="BK212" s="4" t="s">
        <v>78</v>
      </c>
      <c r="BL212" s="4">
        <v>3</v>
      </c>
      <c r="BM212" s="6">
        <v>24</v>
      </c>
      <c r="BO212" s="4" t="s">
        <v>71</v>
      </c>
      <c r="BP212" s="4">
        <v>80</v>
      </c>
      <c r="BQ212" s="4" t="s">
        <v>450</v>
      </c>
      <c r="BR212" s="4" t="s">
        <v>74</v>
      </c>
      <c r="BS212" s="4" t="s">
        <v>367</v>
      </c>
      <c r="BT212" s="6">
        <v>0.24</v>
      </c>
      <c r="BU212" s="4">
        <v>198</v>
      </c>
      <c r="BV212" s="6">
        <v>49.1</v>
      </c>
      <c r="BW212" s="4" t="s">
        <v>93</v>
      </c>
      <c r="BX212" s="4" t="s">
        <v>82</v>
      </c>
      <c r="BY212" s="4" t="s">
        <v>375</v>
      </c>
      <c r="BZ212" s="4">
        <v>0.5</v>
      </c>
      <c r="CA212" s="6">
        <v>40</v>
      </c>
      <c r="CC212" s="4" t="s">
        <v>71</v>
      </c>
      <c r="CD212" s="4">
        <v>12</v>
      </c>
      <c r="CE212" s="4" t="s">
        <v>265</v>
      </c>
      <c r="CF212" s="4" t="s">
        <v>74</v>
      </c>
      <c r="CG212" s="4" t="s">
        <v>383</v>
      </c>
      <c r="CH212" s="6">
        <v>0.13</v>
      </c>
      <c r="CI212" s="4">
        <v>94</v>
      </c>
      <c r="CJ212" s="6">
        <v>12.41</v>
      </c>
      <c r="CK212" s="4" t="s">
        <v>93</v>
      </c>
      <c r="CL212" s="4" t="s">
        <v>82</v>
      </c>
      <c r="CM212" s="4" t="s">
        <v>550</v>
      </c>
      <c r="CN212" s="4">
        <v>0.8</v>
      </c>
      <c r="CO212" s="6">
        <v>9.6</v>
      </c>
    </row>
    <row r="213" spans="1:177" x14ac:dyDescent="0.25">
      <c r="A213" t="s">
        <v>842</v>
      </c>
      <c r="C213" s="4" t="s">
        <v>872</v>
      </c>
      <c r="D213" s="4" t="s">
        <v>873</v>
      </c>
      <c r="F213" s="4">
        <v>2800</v>
      </c>
      <c r="H213" s="4" t="s">
        <v>583</v>
      </c>
      <c r="I213" s="4">
        <v>3.3</v>
      </c>
      <c r="J213" s="6">
        <v>58.81</v>
      </c>
      <c r="L213" s="6">
        <v>194.09</v>
      </c>
      <c r="V213" s="4">
        <v>10.1</v>
      </c>
      <c r="W213" s="4">
        <v>2</v>
      </c>
      <c r="Y213" s="6">
        <v>4.68</v>
      </c>
      <c r="AH213" t="s">
        <v>70</v>
      </c>
      <c r="AI213" s="6" t="s">
        <v>70</v>
      </c>
      <c r="AK213" t="s">
        <v>70</v>
      </c>
      <c r="AL213" t="s">
        <v>70</v>
      </c>
      <c r="AM213" s="4">
        <v>3.1</v>
      </c>
      <c r="AN213" s="4" t="s">
        <v>71</v>
      </c>
      <c r="AO213" s="4" t="s">
        <v>72</v>
      </c>
      <c r="AP213" s="4" t="s">
        <v>408</v>
      </c>
      <c r="AQ213" s="4" t="s">
        <v>137</v>
      </c>
      <c r="AR213" s="4" t="s">
        <v>729</v>
      </c>
      <c r="AT213" s="4" t="e">
        <f t="shared" ref="AT213:AT219" si="6">AO213*AN213</f>
        <v>#VALUE!</v>
      </c>
      <c r="AU213" s="6" t="s">
        <v>859</v>
      </c>
      <c r="AV213" s="4" t="s">
        <v>81</v>
      </c>
      <c r="AW213" s="4" t="s">
        <v>82</v>
      </c>
      <c r="AX213" s="4" t="s">
        <v>78</v>
      </c>
      <c r="AY213" s="4" t="s">
        <v>388</v>
      </c>
      <c r="BA213" s="4" t="s">
        <v>71</v>
      </c>
      <c r="BB213" s="4">
        <v>10</v>
      </c>
      <c r="BC213" s="4" t="s">
        <v>241</v>
      </c>
      <c r="BD213" s="4" t="s">
        <v>116</v>
      </c>
      <c r="BE213" s="4" t="s">
        <v>866</v>
      </c>
      <c r="BF213" s="6">
        <v>0.92</v>
      </c>
      <c r="BG213" s="4">
        <v>120</v>
      </c>
      <c r="BH213" s="6">
        <v>110.4</v>
      </c>
      <c r="BI213" s="4" t="s">
        <v>93</v>
      </c>
      <c r="BJ213" s="4" t="s">
        <v>82</v>
      </c>
      <c r="BK213" s="4" t="s">
        <v>78</v>
      </c>
      <c r="BL213" s="4">
        <v>2</v>
      </c>
      <c r="BM213" s="6">
        <v>20</v>
      </c>
      <c r="BO213" s="4" t="s">
        <v>71</v>
      </c>
      <c r="BP213" s="4">
        <v>32</v>
      </c>
      <c r="BQ213" s="4" t="s">
        <v>860</v>
      </c>
      <c r="BR213" s="4" t="s">
        <v>74</v>
      </c>
      <c r="BS213" s="4" t="s">
        <v>861</v>
      </c>
      <c r="BT213" s="6">
        <v>0.06</v>
      </c>
      <c r="BU213" s="4">
        <v>213</v>
      </c>
      <c r="BV213" s="6">
        <v>14.31</v>
      </c>
      <c r="BW213" s="4" t="s">
        <v>93</v>
      </c>
      <c r="BX213" s="4" t="s">
        <v>82</v>
      </c>
      <c r="BY213" s="4" t="s">
        <v>375</v>
      </c>
      <c r="BZ213" s="4">
        <v>0.5</v>
      </c>
      <c r="CA213" s="6">
        <v>16</v>
      </c>
      <c r="CC213" s="4" t="s">
        <v>71</v>
      </c>
      <c r="CD213" s="4">
        <v>22</v>
      </c>
      <c r="CE213" s="4" t="s">
        <v>450</v>
      </c>
      <c r="CF213" s="4" t="s">
        <v>74</v>
      </c>
      <c r="CG213" s="4" t="s">
        <v>367</v>
      </c>
      <c r="CH213" s="6">
        <v>0.06</v>
      </c>
      <c r="CI213" s="4">
        <v>198</v>
      </c>
      <c r="CJ213" s="6">
        <v>13.5</v>
      </c>
      <c r="CK213" s="4" t="s">
        <v>93</v>
      </c>
      <c r="CL213" s="4" t="s">
        <v>82</v>
      </c>
      <c r="CM213" s="4" t="s">
        <v>375</v>
      </c>
      <c r="CN213" s="4">
        <v>0.5</v>
      </c>
      <c r="CO213" s="6">
        <v>11</v>
      </c>
      <c r="CQ213" s="4" t="s">
        <v>71</v>
      </c>
      <c r="CR213" s="4">
        <v>16</v>
      </c>
      <c r="CS213" s="4" t="s">
        <v>626</v>
      </c>
      <c r="CT213" s="4" t="s">
        <v>74</v>
      </c>
      <c r="CU213" s="4" t="s">
        <v>72</v>
      </c>
      <c r="CV213" s="6">
        <v>0.09</v>
      </c>
      <c r="CW213" s="4">
        <v>184</v>
      </c>
      <c r="CX213" s="6">
        <v>17.809999999999999</v>
      </c>
      <c r="CY213" s="4" t="s">
        <v>93</v>
      </c>
      <c r="CZ213" s="4" t="s">
        <v>82</v>
      </c>
      <c r="DA213" s="4" t="s">
        <v>375</v>
      </c>
      <c r="DB213" s="4">
        <v>0.5</v>
      </c>
      <c r="DC213" s="6">
        <v>8</v>
      </c>
    </row>
    <row r="214" spans="1:177" x14ac:dyDescent="0.25">
      <c r="A214" t="s">
        <v>842</v>
      </c>
      <c r="C214" s="4" t="s">
        <v>874</v>
      </c>
      <c r="D214" s="4" t="s">
        <v>875</v>
      </c>
      <c r="F214" s="4">
        <v>2800</v>
      </c>
      <c r="H214" s="4" t="s">
        <v>69</v>
      </c>
      <c r="I214" s="4">
        <v>3.4</v>
      </c>
      <c r="J214" s="6">
        <v>58.81</v>
      </c>
      <c r="L214" s="6">
        <v>199.97</v>
      </c>
      <c r="V214" s="4">
        <v>10.1</v>
      </c>
      <c r="W214" s="4">
        <v>2</v>
      </c>
      <c r="Y214" s="6">
        <v>5.68</v>
      </c>
      <c r="AH214" t="s">
        <v>70</v>
      </c>
      <c r="AI214" s="6" t="s">
        <v>70</v>
      </c>
      <c r="AK214" t="s">
        <v>70</v>
      </c>
      <c r="AL214" t="s">
        <v>70</v>
      </c>
      <c r="AM214" s="4">
        <v>4</v>
      </c>
      <c r="AN214" s="4" t="s">
        <v>71</v>
      </c>
      <c r="AO214" s="4" t="s">
        <v>72</v>
      </c>
      <c r="AP214" s="4" t="s">
        <v>864</v>
      </c>
      <c r="AQ214" s="4" t="s">
        <v>137</v>
      </c>
      <c r="AR214" s="4" t="s">
        <v>647</v>
      </c>
      <c r="AT214" s="4" t="e">
        <f t="shared" si="6"/>
        <v>#VALUE!</v>
      </c>
      <c r="AU214" s="6" t="s">
        <v>865</v>
      </c>
      <c r="AV214" s="4" t="s">
        <v>81</v>
      </c>
      <c r="AW214" s="4" t="s">
        <v>82</v>
      </c>
      <c r="AX214" s="4" t="s">
        <v>78</v>
      </c>
      <c r="AY214" s="4" t="s">
        <v>388</v>
      </c>
      <c r="BA214" s="4" t="s">
        <v>71</v>
      </c>
      <c r="BB214" s="4">
        <v>12</v>
      </c>
      <c r="BC214" s="4" t="s">
        <v>151</v>
      </c>
      <c r="BD214" s="4" t="s">
        <v>137</v>
      </c>
      <c r="BE214" s="4" t="s">
        <v>876</v>
      </c>
      <c r="BF214" s="6">
        <v>1.32</v>
      </c>
      <c r="BG214" s="4">
        <v>120</v>
      </c>
      <c r="BH214" s="6">
        <v>158.4</v>
      </c>
      <c r="BI214" s="4" t="s">
        <v>93</v>
      </c>
      <c r="BJ214" s="4" t="s">
        <v>82</v>
      </c>
      <c r="BK214" s="4" t="s">
        <v>78</v>
      </c>
      <c r="BL214" s="4">
        <v>3</v>
      </c>
      <c r="BM214" s="6">
        <v>36</v>
      </c>
      <c r="BO214" s="4" t="s">
        <v>71</v>
      </c>
      <c r="BP214" s="4">
        <v>22</v>
      </c>
      <c r="BQ214" s="4" t="s">
        <v>860</v>
      </c>
      <c r="BR214" s="4" t="s">
        <v>74</v>
      </c>
      <c r="BS214" s="4" t="s">
        <v>861</v>
      </c>
      <c r="BT214" s="6">
        <v>0.04</v>
      </c>
      <c r="BU214" s="4">
        <v>213</v>
      </c>
      <c r="BV214" s="6">
        <v>9.84</v>
      </c>
      <c r="BW214" s="4" t="s">
        <v>93</v>
      </c>
      <c r="BX214" s="4" t="s">
        <v>82</v>
      </c>
      <c r="BY214" s="4" t="s">
        <v>375</v>
      </c>
      <c r="BZ214" s="4">
        <v>0.5</v>
      </c>
      <c r="CA214" s="6">
        <v>11</v>
      </c>
      <c r="CC214" s="4" t="s">
        <v>71</v>
      </c>
      <c r="CD214" s="4">
        <v>20</v>
      </c>
      <c r="CE214" s="4" t="s">
        <v>451</v>
      </c>
      <c r="CF214" s="4" t="s">
        <v>74</v>
      </c>
      <c r="CG214" s="4" t="s">
        <v>382</v>
      </c>
      <c r="CH214" s="6">
        <v>0.17</v>
      </c>
      <c r="CI214" s="4">
        <v>120</v>
      </c>
      <c r="CJ214" s="6">
        <v>21.12</v>
      </c>
      <c r="CK214" s="4" t="s">
        <v>93</v>
      </c>
      <c r="CL214" s="4" t="s">
        <v>82</v>
      </c>
      <c r="CM214" s="4" t="s">
        <v>550</v>
      </c>
      <c r="CN214" s="4">
        <v>0.8</v>
      </c>
      <c r="CO214" s="6">
        <v>16</v>
      </c>
    </row>
    <row r="215" spans="1:177" x14ac:dyDescent="0.25">
      <c r="A215" t="s">
        <v>842</v>
      </c>
      <c r="C215" s="4" t="s">
        <v>877</v>
      </c>
      <c r="D215" s="4" t="s">
        <v>878</v>
      </c>
      <c r="F215" s="4">
        <v>2800</v>
      </c>
      <c r="H215" s="4" t="s">
        <v>69</v>
      </c>
      <c r="I215" s="4">
        <v>3.7</v>
      </c>
      <c r="J215" s="6">
        <v>58.81</v>
      </c>
      <c r="L215" s="6">
        <v>217.61</v>
      </c>
      <c r="V215" s="4">
        <v>10.1</v>
      </c>
      <c r="W215" s="4">
        <v>2</v>
      </c>
      <c r="Y215" s="6">
        <v>5.74</v>
      </c>
      <c r="AH215" t="s">
        <v>70</v>
      </c>
      <c r="AI215" s="6" t="s">
        <v>70</v>
      </c>
      <c r="AK215" t="s">
        <v>70</v>
      </c>
      <c r="AL215" t="s">
        <v>70</v>
      </c>
      <c r="AM215" s="4">
        <v>3.46</v>
      </c>
      <c r="AN215" s="4" t="s">
        <v>71</v>
      </c>
      <c r="AO215" s="4" t="s">
        <v>72</v>
      </c>
      <c r="AP215" s="4" t="s">
        <v>332</v>
      </c>
      <c r="AQ215" s="4" t="s">
        <v>74</v>
      </c>
      <c r="AR215" s="4" t="s">
        <v>650</v>
      </c>
      <c r="AT215" s="4" t="e">
        <f t="shared" si="6"/>
        <v>#VALUE!</v>
      </c>
      <c r="AU215" s="6" t="s">
        <v>854</v>
      </c>
      <c r="AV215" s="4" t="s">
        <v>81</v>
      </c>
      <c r="AW215" s="4" t="s">
        <v>82</v>
      </c>
      <c r="AX215" s="4" t="s">
        <v>78</v>
      </c>
      <c r="AY215" s="4" t="s">
        <v>388</v>
      </c>
      <c r="BA215" s="4" t="s">
        <v>71</v>
      </c>
      <c r="BB215" s="4">
        <v>4</v>
      </c>
      <c r="BC215" s="4" t="s">
        <v>847</v>
      </c>
      <c r="BD215" s="4" t="s">
        <v>116</v>
      </c>
      <c r="BE215" s="4" t="s">
        <v>848</v>
      </c>
      <c r="BF215" s="6">
        <v>0.68</v>
      </c>
      <c r="BG215" s="4">
        <v>120</v>
      </c>
      <c r="BH215" s="6">
        <v>81.599999999999994</v>
      </c>
      <c r="BI215" s="4" t="s">
        <v>93</v>
      </c>
      <c r="BJ215" s="4" t="s">
        <v>82</v>
      </c>
      <c r="BK215" s="4" t="s">
        <v>78</v>
      </c>
      <c r="BL215" s="4">
        <v>3</v>
      </c>
      <c r="BM215" s="6">
        <v>12</v>
      </c>
      <c r="BO215" s="4" t="s">
        <v>71</v>
      </c>
      <c r="BP215" s="4">
        <v>90</v>
      </c>
      <c r="BQ215" s="4" t="s">
        <v>860</v>
      </c>
      <c r="BR215" s="4" t="s">
        <v>74</v>
      </c>
      <c r="BS215" s="4" t="s">
        <v>861</v>
      </c>
      <c r="BT215" s="6">
        <v>0.2</v>
      </c>
      <c r="BU215" s="4">
        <v>213</v>
      </c>
      <c r="BV215" s="6">
        <v>44.52</v>
      </c>
      <c r="BW215" s="4" t="s">
        <v>93</v>
      </c>
      <c r="BX215" s="4" t="s">
        <v>82</v>
      </c>
      <c r="BY215" s="4" t="s">
        <v>375</v>
      </c>
      <c r="BZ215" s="4">
        <v>0.5</v>
      </c>
      <c r="CA215" s="6">
        <v>45</v>
      </c>
      <c r="CC215" s="4" t="s">
        <v>71</v>
      </c>
      <c r="CD215" s="4">
        <v>20</v>
      </c>
      <c r="CE215" s="4" t="s">
        <v>450</v>
      </c>
      <c r="CF215" s="4" t="s">
        <v>74</v>
      </c>
      <c r="CG215" s="4" t="s">
        <v>367</v>
      </c>
      <c r="CH215" s="6">
        <v>0.11</v>
      </c>
      <c r="CI215" s="4">
        <v>198</v>
      </c>
      <c r="CJ215" s="6">
        <v>22.18</v>
      </c>
      <c r="CK215" s="4" t="s">
        <v>93</v>
      </c>
      <c r="CL215" s="4" t="s">
        <v>82</v>
      </c>
      <c r="CM215" s="4" t="s">
        <v>375</v>
      </c>
      <c r="CN215" s="4">
        <v>0.5</v>
      </c>
      <c r="CO215" s="6">
        <v>10</v>
      </c>
      <c r="CQ215" s="4" t="s">
        <v>71</v>
      </c>
      <c r="CR215" s="4">
        <v>6</v>
      </c>
      <c r="CS215" s="4" t="s">
        <v>632</v>
      </c>
      <c r="CT215" s="4" t="s">
        <v>74</v>
      </c>
      <c r="CU215" s="4" t="s">
        <v>633</v>
      </c>
      <c r="CV215" s="6">
        <v>0.5</v>
      </c>
      <c r="CW215" s="4">
        <v>85</v>
      </c>
      <c r="CX215" s="6">
        <v>43.01</v>
      </c>
      <c r="CY215" s="4" t="s">
        <v>93</v>
      </c>
      <c r="CZ215" s="4" t="s">
        <v>82</v>
      </c>
      <c r="DA215" s="4" t="s">
        <v>78</v>
      </c>
      <c r="DB215" s="4">
        <v>0.75</v>
      </c>
      <c r="DC215" s="6">
        <v>4.5</v>
      </c>
    </row>
    <row r="216" spans="1:177" x14ac:dyDescent="0.25">
      <c r="A216" t="s">
        <v>842</v>
      </c>
      <c r="C216" s="4" t="s">
        <v>879</v>
      </c>
      <c r="D216" s="4" t="s">
        <v>880</v>
      </c>
      <c r="F216" s="4">
        <v>2800</v>
      </c>
      <c r="H216" s="4" t="s">
        <v>69</v>
      </c>
      <c r="I216" s="4">
        <v>3.3</v>
      </c>
      <c r="J216" s="6">
        <v>58.81</v>
      </c>
      <c r="L216" s="6">
        <v>194.09</v>
      </c>
      <c r="V216" s="4">
        <v>10.1</v>
      </c>
      <c r="W216" s="4">
        <v>2</v>
      </c>
      <c r="Y216" s="6">
        <v>8.27</v>
      </c>
      <c r="AH216" t="s">
        <v>70</v>
      </c>
      <c r="AI216" s="6" t="s">
        <v>70</v>
      </c>
      <c r="AK216" t="s">
        <v>70</v>
      </c>
      <c r="AL216" t="s">
        <v>70</v>
      </c>
      <c r="AM216" s="4">
        <v>4.7</v>
      </c>
      <c r="AN216" s="4" t="s">
        <v>71</v>
      </c>
      <c r="AO216" s="4" t="s">
        <v>72</v>
      </c>
      <c r="AP216" s="4" t="s">
        <v>864</v>
      </c>
      <c r="AQ216" s="4" t="s">
        <v>137</v>
      </c>
      <c r="AR216" s="4" t="s">
        <v>881</v>
      </c>
      <c r="AT216" s="4" t="e">
        <f t="shared" si="6"/>
        <v>#VALUE!</v>
      </c>
      <c r="AU216" s="6" t="s">
        <v>865</v>
      </c>
      <c r="AV216" s="4" t="s">
        <v>81</v>
      </c>
      <c r="AW216" s="4" t="s">
        <v>82</v>
      </c>
      <c r="AX216" s="4" t="s">
        <v>78</v>
      </c>
      <c r="AY216" s="4" t="s">
        <v>388</v>
      </c>
      <c r="BA216" s="4" t="s">
        <v>71</v>
      </c>
      <c r="BB216" s="4">
        <v>16</v>
      </c>
      <c r="BC216" s="4" t="s">
        <v>691</v>
      </c>
      <c r="BD216" s="4" t="s">
        <v>116</v>
      </c>
      <c r="BE216" s="4" t="s">
        <v>855</v>
      </c>
      <c r="BF216" s="6">
        <v>0.96</v>
      </c>
      <c r="BG216" s="4">
        <v>131</v>
      </c>
      <c r="BH216" s="6">
        <v>125.76</v>
      </c>
      <c r="BI216" s="4" t="s">
        <v>93</v>
      </c>
      <c r="BJ216" s="4" t="s">
        <v>82</v>
      </c>
      <c r="BK216" s="4" t="s">
        <v>78</v>
      </c>
      <c r="BL216" s="4">
        <v>2</v>
      </c>
      <c r="BM216" s="6">
        <v>32</v>
      </c>
      <c r="BO216" s="4" t="s">
        <v>71</v>
      </c>
      <c r="BP216" s="4">
        <v>8</v>
      </c>
      <c r="BQ216" s="4" t="s">
        <v>363</v>
      </c>
      <c r="BR216" s="4" t="s">
        <v>116</v>
      </c>
      <c r="BS216" s="4" t="s">
        <v>871</v>
      </c>
      <c r="BT216" s="6">
        <v>0.96</v>
      </c>
      <c r="BU216" s="4">
        <v>120</v>
      </c>
      <c r="BV216" s="6">
        <v>115.2</v>
      </c>
      <c r="BW216" s="4" t="s">
        <v>93</v>
      </c>
      <c r="BX216" s="4" t="s">
        <v>82</v>
      </c>
      <c r="BY216" s="4" t="s">
        <v>78</v>
      </c>
      <c r="BZ216" s="4">
        <v>3</v>
      </c>
      <c r="CA216" s="6">
        <v>24</v>
      </c>
      <c r="CC216" s="4" t="s">
        <v>71</v>
      </c>
      <c r="CD216" s="4">
        <v>24</v>
      </c>
      <c r="CE216" s="4" t="s">
        <v>860</v>
      </c>
      <c r="CF216" s="4" t="s">
        <v>74</v>
      </c>
      <c r="CG216" s="4" t="s">
        <v>861</v>
      </c>
      <c r="CH216" s="6">
        <v>0.05</v>
      </c>
      <c r="CI216" s="4">
        <v>213</v>
      </c>
      <c r="CJ216" s="6">
        <v>10.74</v>
      </c>
      <c r="CK216" s="4" t="s">
        <v>93</v>
      </c>
      <c r="CL216" s="4" t="s">
        <v>82</v>
      </c>
      <c r="CM216" s="4" t="s">
        <v>375</v>
      </c>
      <c r="CN216" s="4">
        <v>0.5</v>
      </c>
      <c r="CQ216" s="4" t="s">
        <v>71</v>
      </c>
      <c r="CR216" s="4">
        <v>16</v>
      </c>
      <c r="CS216" s="4" t="s">
        <v>274</v>
      </c>
      <c r="CT216" s="4" t="s">
        <v>74</v>
      </c>
      <c r="CU216" s="4" t="s">
        <v>569</v>
      </c>
      <c r="CV216" s="6">
        <v>0.27</v>
      </c>
      <c r="CW216" s="4">
        <v>88</v>
      </c>
      <c r="CX216" s="6">
        <v>23.94</v>
      </c>
      <c r="CY216" s="4" t="s">
        <v>93</v>
      </c>
      <c r="CZ216" s="4" t="s">
        <v>82</v>
      </c>
      <c r="DA216" s="4" t="s">
        <v>78</v>
      </c>
      <c r="DB216" s="4">
        <v>0.5</v>
      </c>
    </row>
    <row r="217" spans="1:177" x14ac:dyDescent="0.25">
      <c r="A217" t="s">
        <v>842</v>
      </c>
      <c r="C217" s="4" t="s">
        <v>882</v>
      </c>
      <c r="D217" s="4" t="s">
        <v>883</v>
      </c>
      <c r="F217" s="4">
        <v>2800</v>
      </c>
      <c r="H217" s="4" t="s">
        <v>583</v>
      </c>
      <c r="I217" s="4">
        <v>3.4</v>
      </c>
      <c r="J217" s="6">
        <v>58.81</v>
      </c>
      <c r="L217" s="6">
        <v>199.97</v>
      </c>
      <c r="V217" s="4">
        <v>10.1</v>
      </c>
      <c r="W217" s="4">
        <v>2</v>
      </c>
      <c r="Y217" s="6">
        <v>4.0999999999999996</v>
      </c>
      <c r="AH217" t="s">
        <v>70</v>
      </c>
      <c r="AI217" s="6" t="s">
        <v>70</v>
      </c>
      <c r="AK217" t="s">
        <v>70</v>
      </c>
      <c r="AL217" t="s">
        <v>70</v>
      </c>
      <c r="AM217" s="4">
        <v>3.5</v>
      </c>
      <c r="AN217" s="4" t="s">
        <v>71</v>
      </c>
      <c r="AO217" s="4" t="s">
        <v>72</v>
      </c>
      <c r="AP217" s="4" t="s">
        <v>864</v>
      </c>
      <c r="AQ217" s="4" t="s">
        <v>137</v>
      </c>
      <c r="AR217" s="4" t="s">
        <v>647</v>
      </c>
      <c r="AT217" s="4" t="e">
        <f t="shared" si="6"/>
        <v>#VALUE!</v>
      </c>
      <c r="AU217" s="6" t="s">
        <v>865</v>
      </c>
      <c r="AV217" s="4" t="s">
        <v>81</v>
      </c>
      <c r="AW217" s="4" t="s">
        <v>82</v>
      </c>
      <c r="AX217" s="4" t="s">
        <v>78</v>
      </c>
      <c r="AY217" s="4" t="s">
        <v>388</v>
      </c>
      <c r="BA217" s="4" t="s">
        <v>71</v>
      </c>
      <c r="BB217" s="4">
        <v>6</v>
      </c>
      <c r="BC217" s="4" t="s">
        <v>363</v>
      </c>
      <c r="BD217" s="4" t="s">
        <v>116</v>
      </c>
      <c r="BE217" s="4" t="s">
        <v>871</v>
      </c>
      <c r="BF217" s="6">
        <v>0.72</v>
      </c>
      <c r="BG217" s="4">
        <v>120</v>
      </c>
      <c r="BH217" s="6">
        <v>86.4</v>
      </c>
      <c r="BI217" s="4" t="s">
        <v>93</v>
      </c>
      <c r="BJ217" s="4" t="s">
        <v>82</v>
      </c>
      <c r="BK217" s="4" t="s">
        <v>78</v>
      </c>
      <c r="BL217" s="4">
        <v>3</v>
      </c>
      <c r="BM217" s="6">
        <v>18</v>
      </c>
      <c r="BO217" s="4" t="s">
        <v>71</v>
      </c>
      <c r="BP217" s="4">
        <v>52</v>
      </c>
      <c r="BQ217" s="4" t="s">
        <v>860</v>
      </c>
      <c r="BR217" s="4" t="s">
        <v>74</v>
      </c>
      <c r="BS217" s="4" t="s">
        <v>861</v>
      </c>
      <c r="BT217" s="6">
        <v>0.1</v>
      </c>
      <c r="BU217" s="4">
        <v>213</v>
      </c>
      <c r="BV217" s="6">
        <v>23.26</v>
      </c>
      <c r="BW217" s="4" t="s">
        <v>93</v>
      </c>
      <c r="BX217" s="4" t="s">
        <v>82</v>
      </c>
      <c r="BY217" s="4" t="s">
        <v>375</v>
      </c>
      <c r="BZ217" s="4">
        <v>0.5</v>
      </c>
      <c r="CA217" s="6">
        <v>26</v>
      </c>
      <c r="CC217" s="4" t="s">
        <v>71</v>
      </c>
      <c r="CD217" s="4">
        <v>24</v>
      </c>
      <c r="CE217" s="4" t="s">
        <v>450</v>
      </c>
      <c r="CF217" s="4" t="s">
        <v>74</v>
      </c>
      <c r="CG217" s="4" t="s">
        <v>367</v>
      </c>
      <c r="CH217" s="6">
        <v>0.08</v>
      </c>
      <c r="CI217" s="4">
        <v>198</v>
      </c>
      <c r="CJ217" s="6">
        <v>16.71</v>
      </c>
      <c r="CK217" s="4" t="s">
        <v>93</v>
      </c>
      <c r="CL217" s="4" t="s">
        <v>82</v>
      </c>
      <c r="CM217" s="4" t="s">
        <v>375</v>
      </c>
      <c r="CN217" s="4">
        <v>0.5</v>
      </c>
      <c r="CQ217" s="4" t="s">
        <v>71</v>
      </c>
      <c r="CR217" s="4">
        <v>4</v>
      </c>
      <c r="CS217" s="4" t="s">
        <v>270</v>
      </c>
      <c r="CT217" s="4" t="s">
        <v>74</v>
      </c>
      <c r="CU217" s="4" t="s">
        <v>570</v>
      </c>
      <c r="CV217" s="6">
        <v>0.13</v>
      </c>
      <c r="CW217" s="4">
        <v>79</v>
      </c>
      <c r="CX217" s="6">
        <v>10.43</v>
      </c>
      <c r="CY217" s="4" t="s">
        <v>93</v>
      </c>
      <c r="CZ217" s="4" t="s">
        <v>82</v>
      </c>
      <c r="DA217" s="4" t="s">
        <v>775</v>
      </c>
      <c r="DB217" s="4">
        <v>0.8</v>
      </c>
    </row>
    <row r="218" spans="1:177" x14ac:dyDescent="0.25">
      <c r="A218" t="s">
        <v>842</v>
      </c>
      <c r="C218" s="4" t="s">
        <v>884</v>
      </c>
      <c r="D218" s="4" t="s">
        <v>885</v>
      </c>
      <c r="F218" s="4">
        <v>2800</v>
      </c>
      <c r="H218" s="4" t="s">
        <v>853</v>
      </c>
      <c r="I218" s="4">
        <v>4.5999999999999996</v>
      </c>
      <c r="J218" s="6">
        <v>58.81</v>
      </c>
      <c r="L218" s="6">
        <v>270.55</v>
      </c>
      <c r="V218" s="4">
        <v>10.1</v>
      </c>
      <c r="W218" s="4">
        <v>2</v>
      </c>
      <c r="X218" s="4">
        <v>1.76</v>
      </c>
      <c r="Y218" s="6">
        <v>3.57</v>
      </c>
      <c r="AH218" t="s">
        <v>70</v>
      </c>
      <c r="AI218" s="6" t="s">
        <v>70</v>
      </c>
      <c r="AK218" t="s">
        <v>70</v>
      </c>
      <c r="AL218" t="s">
        <v>70</v>
      </c>
      <c r="AM218" s="4">
        <v>3.5</v>
      </c>
      <c r="AN218" s="4" t="s">
        <v>71</v>
      </c>
      <c r="AO218" s="4" t="s">
        <v>72</v>
      </c>
      <c r="AP218" s="4" t="s">
        <v>864</v>
      </c>
      <c r="AQ218" s="4" t="s">
        <v>137</v>
      </c>
      <c r="AR218" s="4" t="s">
        <v>647</v>
      </c>
      <c r="AT218" s="4" t="e">
        <f t="shared" si="6"/>
        <v>#VALUE!</v>
      </c>
      <c r="AU218" s="6" t="s">
        <v>865</v>
      </c>
      <c r="AV218" s="4" t="s">
        <v>81</v>
      </c>
      <c r="AW218" s="4" t="s">
        <v>82</v>
      </c>
      <c r="AX218" s="4" t="s">
        <v>78</v>
      </c>
      <c r="AY218" s="4" t="s">
        <v>388</v>
      </c>
      <c r="BA218" s="4" t="s">
        <v>71</v>
      </c>
      <c r="BB218" s="4">
        <v>2</v>
      </c>
      <c r="BC218" s="4" t="s">
        <v>580</v>
      </c>
      <c r="BD218" s="4" t="s">
        <v>149</v>
      </c>
      <c r="BE218" s="4" t="s">
        <v>720</v>
      </c>
      <c r="BF218" s="6">
        <v>0.14000000000000001</v>
      </c>
      <c r="BG218" s="4">
        <v>131</v>
      </c>
      <c r="BH218" s="6">
        <v>18.34</v>
      </c>
      <c r="BI218" s="4" t="s">
        <v>93</v>
      </c>
      <c r="BJ218" s="4" t="s">
        <v>82</v>
      </c>
      <c r="BK218" s="4" t="s">
        <v>550</v>
      </c>
      <c r="BL218" s="4">
        <v>2.5</v>
      </c>
      <c r="BM218" s="6">
        <v>5</v>
      </c>
      <c r="BO218" s="4" t="s">
        <v>71</v>
      </c>
      <c r="BP218" s="4">
        <v>70</v>
      </c>
      <c r="BQ218" s="4" t="s">
        <v>450</v>
      </c>
      <c r="BR218" s="4" t="s">
        <v>74</v>
      </c>
      <c r="BS218" s="4" t="s">
        <v>367</v>
      </c>
      <c r="BT218" s="6">
        <v>0.23</v>
      </c>
      <c r="BU218" s="4">
        <v>198</v>
      </c>
      <c r="BV218" s="6">
        <v>46.93</v>
      </c>
      <c r="BW218" s="4" t="s">
        <v>93</v>
      </c>
      <c r="BX218" s="4" t="s">
        <v>82</v>
      </c>
      <c r="BY218" s="4" t="s">
        <v>375</v>
      </c>
      <c r="BZ218" s="4">
        <v>0.5</v>
      </c>
      <c r="CA218" s="6">
        <v>35</v>
      </c>
      <c r="CC218" s="4" t="s">
        <v>71</v>
      </c>
      <c r="CD218" s="4">
        <v>6</v>
      </c>
      <c r="CE218" s="4" t="s">
        <v>328</v>
      </c>
      <c r="CF218" s="4" t="s">
        <v>74</v>
      </c>
      <c r="CG218" s="4" t="s">
        <v>486</v>
      </c>
      <c r="CH218" s="6">
        <v>0.09</v>
      </c>
      <c r="CI218" s="4">
        <v>88</v>
      </c>
      <c r="CJ218" s="6">
        <v>7.92</v>
      </c>
      <c r="CK218" s="4" t="s">
        <v>93</v>
      </c>
      <c r="CL218" s="4" t="s">
        <v>82</v>
      </c>
      <c r="CM218" s="4" t="s">
        <v>375</v>
      </c>
      <c r="CN218" s="4">
        <v>0.5</v>
      </c>
      <c r="CO218" s="6">
        <v>3</v>
      </c>
      <c r="CQ218" s="4" t="s">
        <v>71</v>
      </c>
      <c r="CR218" s="4">
        <v>4</v>
      </c>
      <c r="CS218" s="4" t="s">
        <v>274</v>
      </c>
      <c r="CT218" s="4" t="s">
        <v>74</v>
      </c>
      <c r="CU218" s="4" t="s">
        <v>569</v>
      </c>
      <c r="CV218" s="6">
        <v>0.06</v>
      </c>
      <c r="CW218" s="4">
        <v>88</v>
      </c>
      <c r="CX218" s="6">
        <v>5.98</v>
      </c>
      <c r="CY218" s="4" t="s">
        <v>93</v>
      </c>
      <c r="CZ218" s="4" t="s">
        <v>82</v>
      </c>
      <c r="DA218" s="4" t="s">
        <v>375</v>
      </c>
      <c r="DB218" s="4">
        <v>0.5</v>
      </c>
      <c r="DC218" s="6">
        <v>2</v>
      </c>
      <c r="DE218" s="4" t="s">
        <v>71</v>
      </c>
      <c r="DF218" s="4">
        <v>2</v>
      </c>
      <c r="DG218" s="4" t="s">
        <v>270</v>
      </c>
      <c r="DH218" s="4" t="s">
        <v>74</v>
      </c>
      <c r="DI218" s="4" t="s">
        <v>570</v>
      </c>
      <c r="DJ218" s="6">
        <v>0.05</v>
      </c>
      <c r="DK218" s="4">
        <v>79</v>
      </c>
      <c r="DL218" s="6">
        <v>4.42</v>
      </c>
      <c r="DM218" s="4" t="s">
        <v>93</v>
      </c>
      <c r="DN218" s="4" t="s">
        <v>82</v>
      </c>
      <c r="DO218" s="4" t="s">
        <v>375</v>
      </c>
      <c r="DP218" s="4">
        <v>0.5</v>
      </c>
      <c r="DQ218" s="6">
        <v>1</v>
      </c>
      <c r="DS218" s="4" t="s">
        <v>71</v>
      </c>
      <c r="DT218" s="4">
        <v>2</v>
      </c>
      <c r="DU218" s="4" t="s">
        <v>690</v>
      </c>
      <c r="DV218" s="4" t="s">
        <v>74</v>
      </c>
      <c r="DW218" s="4" t="s">
        <v>571</v>
      </c>
      <c r="DX218" s="6">
        <v>7.0000000000000007E-2</v>
      </c>
      <c r="DY218" s="4">
        <v>79</v>
      </c>
      <c r="DZ218" s="6">
        <v>6</v>
      </c>
      <c r="EA218" s="4" t="s">
        <v>93</v>
      </c>
      <c r="EB218" s="4" t="s">
        <v>82</v>
      </c>
      <c r="EC218" s="4" t="s">
        <v>375</v>
      </c>
      <c r="ED218" s="4">
        <v>0.5</v>
      </c>
      <c r="EE218" s="6">
        <v>1</v>
      </c>
      <c r="EG218" s="4" t="s">
        <v>71</v>
      </c>
      <c r="EH218" s="4">
        <v>2</v>
      </c>
      <c r="EI218" s="4" t="s">
        <v>252</v>
      </c>
      <c r="EJ218" s="4" t="s">
        <v>74</v>
      </c>
      <c r="EK218" s="4" t="s">
        <v>515</v>
      </c>
      <c r="EL218" s="6">
        <v>0.1</v>
      </c>
      <c r="EM218" s="4">
        <v>79</v>
      </c>
      <c r="EN218" s="6">
        <v>8.06</v>
      </c>
      <c r="EO218" s="4" t="s">
        <v>93</v>
      </c>
      <c r="EP218" s="4" t="s">
        <v>82</v>
      </c>
      <c r="EQ218" s="4" t="s">
        <v>375</v>
      </c>
      <c r="ER218" s="4">
        <v>0.75</v>
      </c>
      <c r="ES218" s="6">
        <v>1.5</v>
      </c>
      <c r="EU218" s="4" t="s">
        <v>71</v>
      </c>
      <c r="EV218" s="4">
        <v>2</v>
      </c>
      <c r="EW218" s="4" t="s">
        <v>494</v>
      </c>
      <c r="EX218" s="4" t="s">
        <v>74</v>
      </c>
      <c r="EY218" s="4" t="s">
        <v>495</v>
      </c>
      <c r="EZ218" s="6">
        <v>0.12</v>
      </c>
      <c r="FA218" s="4">
        <v>79</v>
      </c>
      <c r="FB218" s="6">
        <v>9.8000000000000007</v>
      </c>
      <c r="FC218" s="4" t="s">
        <v>93</v>
      </c>
      <c r="FD218" s="4" t="s">
        <v>82</v>
      </c>
      <c r="FE218" s="4" t="s">
        <v>375</v>
      </c>
      <c r="FF218" s="4">
        <v>0.75</v>
      </c>
      <c r="FG218" s="6">
        <v>1.5</v>
      </c>
      <c r="FI218" s="4" t="s">
        <v>71</v>
      </c>
      <c r="FJ218" s="4">
        <v>2</v>
      </c>
      <c r="FK218" s="4" t="s">
        <v>503</v>
      </c>
      <c r="FL218" s="4" t="s">
        <v>74</v>
      </c>
      <c r="FM218" s="4" t="s">
        <v>504</v>
      </c>
      <c r="FN218" s="6">
        <v>0.14000000000000001</v>
      </c>
      <c r="FO218" s="4">
        <v>79</v>
      </c>
      <c r="FP218" s="6">
        <v>11.53</v>
      </c>
      <c r="FQ218" s="4" t="s">
        <v>93</v>
      </c>
      <c r="FR218" s="4" t="s">
        <v>82</v>
      </c>
      <c r="FS218" s="4" t="s">
        <v>375</v>
      </c>
      <c r="FT218" s="4">
        <v>0.75</v>
      </c>
      <c r="FU218" s="6">
        <v>1.5</v>
      </c>
    </row>
    <row r="219" spans="1:177" x14ac:dyDescent="0.25">
      <c r="A219" t="s">
        <v>842</v>
      </c>
      <c r="C219" s="4" t="s">
        <v>886</v>
      </c>
      <c r="D219" s="4" t="s">
        <v>887</v>
      </c>
      <c r="F219" s="4">
        <v>2800</v>
      </c>
      <c r="H219" s="4" t="s">
        <v>853</v>
      </c>
      <c r="I219" s="4">
        <v>3</v>
      </c>
      <c r="J219" s="6">
        <v>58.81</v>
      </c>
      <c r="L219" s="6">
        <v>176.44</v>
      </c>
      <c r="V219" s="4">
        <v>10.1</v>
      </c>
      <c r="W219" s="4">
        <v>2</v>
      </c>
      <c r="X219" s="4">
        <v>1.76</v>
      </c>
      <c r="Y219" s="6">
        <v>2.12</v>
      </c>
      <c r="AH219" t="s">
        <v>70</v>
      </c>
      <c r="AI219" s="6" t="s">
        <v>70</v>
      </c>
      <c r="AK219" t="s">
        <v>70</v>
      </c>
      <c r="AL219" t="s">
        <v>70</v>
      </c>
      <c r="AM219" s="4">
        <v>2.75</v>
      </c>
      <c r="AN219" s="4" t="s">
        <v>71</v>
      </c>
      <c r="AO219" s="4" t="s">
        <v>72</v>
      </c>
      <c r="AP219" s="4" t="s">
        <v>408</v>
      </c>
      <c r="AQ219" s="4" t="s">
        <v>137</v>
      </c>
      <c r="AR219" s="4" t="s">
        <v>729</v>
      </c>
      <c r="AT219" s="4" t="e">
        <f t="shared" si="6"/>
        <v>#VALUE!</v>
      </c>
      <c r="AU219" s="6" t="s">
        <v>859</v>
      </c>
      <c r="AV219" s="4" t="s">
        <v>81</v>
      </c>
      <c r="AW219" s="4" t="s">
        <v>82</v>
      </c>
      <c r="AX219" s="4" t="s">
        <v>78</v>
      </c>
      <c r="AY219" s="4" t="s">
        <v>388</v>
      </c>
      <c r="BA219" s="4" t="s">
        <v>71</v>
      </c>
      <c r="BB219" s="4">
        <v>2</v>
      </c>
      <c r="BC219" s="4" t="s">
        <v>691</v>
      </c>
      <c r="BD219" s="4" t="s">
        <v>116</v>
      </c>
      <c r="BE219" s="4" t="s">
        <v>855</v>
      </c>
      <c r="BF219" s="6">
        <v>0.12</v>
      </c>
      <c r="BG219" s="4">
        <v>131</v>
      </c>
      <c r="BH219" s="6">
        <v>15.72</v>
      </c>
      <c r="BI219" s="4" t="s">
        <v>93</v>
      </c>
      <c r="BJ219" s="4" t="s">
        <v>82</v>
      </c>
      <c r="BK219" s="4" t="s">
        <v>550</v>
      </c>
      <c r="BL219" s="4">
        <v>2.5</v>
      </c>
      <c r="BM219" s="6">
        <v>5</v>
      </c>
      <c r="BO219" s="4" t="s">
        <v>71</v>
      </c>
      <c r="BP219" s="4">
        <v>4</v>
      </c>
      <c r="BQ219" s="4" t="s">
        <v>328</v>
      </c>
      <c r="BR219" s="4" t="s">
        <v>74</v>
      </c>
      <c r="BS219" s="4" t="s">
        <v>486</v>
      </c>
      <c r="BT219" s="6">
        <v>0.06</v>
      </c>
      <c r="BU219" s="4">
        <v>88</v>
      </c>
      <c r="BV219" s="6">
        <v>5.28</v>
      </c>
      <c r="BW219" s="4" t="s">
        <v>93</v>
      </c>
      <c r="BX219" s="4" t="s">
        <v>82</v>
      </c>
      <c r="BY219" s="4" t="s">
        <v>78</v>
      </c>
      <c r="BZ219" s="4">
        <v>0.5</v>
      </c>
      <c r="CA219" s="6">
        <v>2</v>
      </c>
      <c r="CC219" s="4" t="s">
        <v>71</v>
      </c>
      <c r="CD219" s="4">
        <v>2</v>
      </c>
      <c r="CE219" s="4" t="s">
        <v>274</v>
      </c>
      <c r="CF219" s="4" t="s">
        <v>74</v>
      </c>
      <c r="CG219" s="4" t="s">
        <v>569</v>
      </c>
      <c r="CH219" s="6">
        <v>0.04</v>
      </c>
      <c r="CI219" s="4">
        <v>88</v>
      </c>
      <c r="CJ219" s="6">
        <v>3.87</v>
      </c>
      <c r="CK219" s="4" t="s">
        <v>93</v>
      </c>
      <c r="CL219" s="4" t="s">
        <v>82</v>
      </c>
      <c r="CM219" s="4" t="s">
        <v>78</v>
      </c>
      <c r="CN219" s="4">
        <v>0.5</v>
      </c>
      <c r="CO219" s="6">
        <v>1</v>
      </c>
      <c r="CQ219" s="4" t="s">
        <v>71</v>
      </c>
      <c r="CR219" s="4">
        <v>2</v>
      </c>
      <c r="CS219" s="4" t="s">
        <v>286</v>
      </c>
      <c r="CT219" s="4" t="s">
        <v>74</v>
      </c>
      <c r="CU219" s="4" t="s">
        <v>560</v>
      </c>
      <c r="CV219" s="6">
        <v>0.05</v>
      </c>
      <c r="CW219" s="4">
        <v>79</v>
      </c>
      <c r="CX219" s="6">
        <v>4.58</v>
      </c>
      <c r="CY219" s="4" t="s">
        <v>93</v>
      </c>
      <c r="CZ219" s="4" t="s">
        <v>82</v>
      </c>
      <c r="DA219" s="4" t="s">
        <v>78</v>
      </c>
      <c r="DB219" s="4">
        <v>0.5</v>
      </c>
      <c r="DC219" s="6">
        <v>1</v>
      </c>
      <c r="DE219" s="4" t="s">
        <v>71</v>
      </c>
      <c r="DF219" s="4">
        <v>2</v>
      </c>
      <c r="DG219" s="4" t="s">
        <v>277</v>
      </c>
      <c r="DH219" s="4" t="s">
        <v>74</v>
      </c>
      <c r="DI219" s="4" t="s">
        <v>536</v>
      </c>
      <c r="DJ219" s="6">
        <v>7.0000000000000007E-2</v>
      </c>
      <c r="DK219" s="4">
        <v>79</v>
      </c>
      <c r="DL219" s="6">
        <v>5.85</v>
      </c>
      <c r="DM219" s="4" t="s">
        <v>93</v>
      </c>
      <c r="DN219" s="4" t="s">
        <v>82</v>
      </c>
      <c r="DO219" s="4" t="s">
        <v>78</v>
      </c>
      <c r="DP219" s="4">
        <v>0.5</v>
      </c>
      <c r="DQ219" s="6">
        <v>1</v>
      </c>
      <c r="DS219" s="4" t="s">
        <v>71</v>
      </c>
      <c r="DT219" s="4">
        <v>2</v>
      </c>
      <c r="DU219" s="4" t="s">
        <v>252</v>
      </c>
      <c r="DV219" s="4" t="s">
        <v>74</v>
      </c>
      <c r="DW219" s="4" t="s">
        <v>515</v>
      </c>
      <c r="DX219" s="6">
        <v>0.11</v>
      </c>
      <c r="DY219" s="4">
        <v>79</v>
      </c>
      <c r="DZ219" s="6">
        <v>8.85</v>
      </c>
      <c r="EA219" s="4" t="s">
        <v>93</v>
      </c>
      <c r="EB219" s="4" t="s">
        <v>82</v>
      </c>
      <c r="EC219" s="4" t="s">
        <v>78</v>
      </c>
      <c r="ED219" s="4">
        <v>0.75</v>
      </c>
      <c r="EE219" s="6">
        <v>1.5</v>
      </c>
      <c r="EG219" s="4" t="s">
        <v>71</v>
      </c>
      <c r="EH219" s="4">
        <v>2</v>
      </c>
      <c r="EI219" s="4" t="s">
        <v>494</v>
      </c>
      <c r="EJ219" s="4" t="s">
        <v>74</v>
      </c>
      <c r="EK219" s="4" t="s">
        <v>495</v>
      </c>
      <c r="EL219" s="6">
        <v>0.13</v>
      </c>
      <c r="EM219" s="4">
        <v>79</v>
      </c>
      <c r="EN219" s="6">
        <v>10.59</v>
      </c>
      <c r="EO219" s="4" t="s">
        <v>93</v>
      </c>
      <c r="EP219" s="4" t="s">
        <v>82</v>
      </c>
      <c r="EQ219" s="4" t="s">
        <v>78</v>
      </c>
      <c r="ER219" s="4">
        <v>0.75</v>
      </c>
      <c r="ES219" s="6">
        <v>1.5</v>
      </c>
      <c r="EU219" s="4" t="s">
        <v>71</v>
      </c>
      <c r="EV219" s="4">
        <v>2</v>
      </c>
      <c r="EW219" s="4" t="s">
        <v>587</v>
      </c>
      <c r="EX219" s="4" t="s">
        <v>74</v>
      </c>
      <c r="EY219" s="4" t="s">
        <v>588</v>
      </c>
      <c r="EZ219" s="6">
        <v>0.18</v>
      </c>
      <c r="FA219" s="4">
        <v>85</v>
      </c>
      <c r="FB219" s="6">
        <v>15.81</v>
      </c>
      <c r="FC219" s="4" t="s">
        <v>93</v>
      </c>
      <c r="FD219" s="4" t="s">
        <v>82</v>
      </c>
      <c r="FE219" s="4" t="s">
        <v>78</v>
      </c>
      <c r="FF219" s="4">
        <v>0.75</v>
      </c>
      <c r="FG219" s="6">
        <v>1.5</v>
      </c>
    </row>
    <row r="220" spans="1:177" x14ac:dyDescent="0.25">
      <c r="A220" t="s">
        <v>842</v>
      </c>
      <c r="C220" s="4" t="s">
        <v>888</v>
      </c>
      <c r="D220" s="4" t="s">
        <v>889</v>
      </c>
      <c r="F220" s="4">
        <v>2800</v>
      </c>
      <c r="H220" s="4" t="s">
        <v>853</v>
      </c>
      <c r="I220" s="4">
        <v>4.2</v>
      </c>
      <c r="J220" s="6">
        <v>58.81</v>
      </c>
      <c r="L220" s="6">
        <v>247.02</v>
      </c>
      <c r="V220" s="4">
        <v>10.1</v>
      </c>
      <c r="W220" s="4">
        <v>2</v>
      </c>
      <c r="X220" s="4">
        <v>1.76</v>
      </c>
      <c r="Y220" s="6">
        <v>3.31</v>
      </c>
      <c r="AH220" t="s">
        <v>70</v>
      </c>
      <c r="AI220" s="6" t="s">
        <v>70</v>
      </c>
      <c r="AK220" t="s">
        <v>70</v>
      </c>
      <c r="AL220" t="s">
        <v>70</v>
      </c>
      <c r="AM220" s="4">
        <v>3.5</v>
      </c>
      <c r="BA220" s="4" t="s">
        <v>71</v>
      </c>
      <c r="BB220" s="4">
        <v>2</v>
      </c>
      <c r="BC220" s="4" t="s">
        <v>691</v>
      </c>
      <c r="BD220" s="4" t="s">
        <v>116</v>
      </c>
      <c r="BE220" s="4" t="s">
        <v>855</v>
      </c>
      <c r="BF220" s="6">
        <v>0.12</v>
      </c>
      <c r="BG220" s="4">
        <v>131</v>
      </c>
      <c r="BH220" s="6">
        <v>15.72</v>
      </c>
      <c r="BI220" s="4" t="s">
        <v>93</v>
      </c>
      <c r="BJ220" s="4" t="s">
        <v>82</v>
      </c>
      <c r="BK220" s="4" t="s">
        <v>550</v>
      </c>
      <c r="BL220" s="4">
        <v>2.5</v>
      </c>
      <c r="BM220" s="6">
        <v>5</v>
      </c>
      <c r="BO220" s="4" t="s">
        <v>71</v>
      </c>
      <c r="BP220" s="4">
        <v>60</v>
      </c>
      <c r="BQ220" s="4" t="s">
        <v>450</v>
      </c>
      <c r="BR220" s="4" t="s">
        <v>74</v>
      </c>
      <c r="BS220" s="4" t="s">
        <v>367</v>
      </c>
      <c r="BT220" s="6">
        <v>0.18</v>
      </c>
      <c r="BU220" s="4">
        <v>198</v>
      </c>
      <c r="BV220" s="6">
        <v>36.83</v>
      </c>
      <c r="BW220" s="4" t="s">
        <v>93</v>
      </c>
      <c r="BX220" s="4" t="s">
        <v>82</v>
      </c>
      <c r="BY220" s="4" t="s">
        <v>375</v>
      </c>
      <c r="BZ220" s="4">
        <v>0.5</v>
      </c>
      <c r="CA220" s="6">
        <v>30</v>
      </c>
      <c r="CC220" s="4" t="s">
        <v>71</v>
      </c>
      <c r="CD220" s="4">
        <v>16</v>
      </c>
      <c r="CE220" s="4" t="s">
        <v>327</v>
      </c>
      <c r="CF220" s="4" t="s">
        <v>74</v>
      </c>
      <c r="CG220" s="4" t="s">
        <v>549</v>
      </c>
      <c r="CH220" s="6">
        <v>0.73</v>
      </c>
      <c r="CI220" s="4">
        <v>79</v>
      </c>
      <c r="CJ220" s="6">
        <v>57.67</v>
      </c>
      <c r="CK220" s="4" t="s">
        <v>93</v>
      </c>
      <c r="CL220" s="4" t="s">
        <v>82</v>
      </c>
      <c r="CM220" s="4" t="s">
        <v>375</v>
      </c>
      <c r="CN220" s="4">
        <v>0.5</v>
      </c>
    </row>
    <row r="221" spans="1:177" x14ac:dyDescent="0.25">
      <c r="A221" t="s">
        <v>842</v>
      </c>
      <c r="C221" s="4" t="s">
        <v>890</v>
      </c>
      <c r="D221" s="4" t="s">
        <v>891</v>
      </c>
      <c r="F221" s="4">
        <v>2800</v>
      </c>
      <c r="H221" s="4" t="s">
        <v>853</v>
      </c>
      <c r="I221" s="4">
        <v>4.5</v>
      </c>
      <c r="J221" s="6">
        <v>58.81</v>
      </c>
      <c r="L221" s="6">
        <v>264.66000000000003</v>
      </c>
      <c r="V221" s="4">
        <v>10.1</v>
      </c>
      <c r="W221" s="4">
        <v>2</v>
      </c>
      <c r="X221" s="4">
        <v>3.52</v>
      </c>
      <c r="Y221" s="6">
        <v>1.96</v>
      </c>
      <c r="AH221" t="s">
        <v>70</v>
      </c>
      <c r="AI221" s="6" t="s">
        <v>70</v>
      </c>
      <c r="AK221" t="s">
        <v>70</v>
      </c>
      <c r="AL221" t="s">
        <v>70</v>
      </c>
      <c r="AM221" s="4">
        <v>3.2</v>
      </c>
      <c r="BA221" s="4" t="s">
        <v>71</v>
      </c>
      <c r="BB221" s="4">
        <v>2</v>
      </c>
      <c r="BC221" s="4" t="s">
        <v>691</v>
      </c>
      <c r="BD221" s="4" t="s">
        <v>116</v>
      </c>
      <c r="BE221" s="4" t="s">
        <v>855</v>
      </c>
      <c r="BF221" s="6">
        <v>0.12</v>
      </c>
      <c r="BG221" s="4">
        <v>131</v>
      </c>
      <c r="BH221" s="6">
        <v>15.72</v>
      </c>
      <c r="BI221" s="4" t="s">
        <v>93</v>
      </c>
      <c r="BJ221" s="4" t="s">
        <v>82</v>
      </c>
      <c r="BK221" s="4" t="s">
        <v>550</v>
      </c>
      <c r="BL221" s="4">
        <v>2.5</v>
      </c>
      <c r="BM221" s="6">
        <v>5</v>
      </c>
      <c r="BO221" s="4" t="s">
        <v>71</v>
      </c>
      <c r="BP221" s="4">
        <v>14</v>
      </c>
      <c r="BQ221" s="4" t="s">
        <v>327</v>
      </c>
      <c r="BR221" s="4" t="s">
        <v>74</v>
      </c>
      <c r="BS221" s="4" t="s">
        <v>549</v>
      </c>
      <c r="BT221" s="6">
        <v>0.63</v>
      </c>
      <c r="BU221" s="4">
        <v>79</v>
      </c>
      <c r="BV221" s="6">
        <v>49.77</v>
      </c>
      <c r="BW221" s="4" t="s">
        <v>93</v>
      </c>
      <c r="BX221" s="4" t="s">
        <v>82</v>
      </c>
      <c r="BY221" s="4" t="s">
        <v>78</v>
      </c>
      <c r="BZ221" s="4">
        <v>0.5</v>
      </c>
      <c r="CA221" s="6">
        <v>7</v>
      </c>
    </row>
    <row r="222" spans="1:177" x14ac:dyDescent="0.25">
      <c r="A222" t="s">
        <v>842</v>
      </c>
      <c r="C222" s="4" t="s">
        <v>892</v>
      </c>
      <c r="D222" s="4" t="s">
        <v>893</v>
      </c>
      <c r="F222" s="4">
        <v>2800</v>
      </c>
      <c r="H222" s="4" t="s">
        <v>583</v>
      </c>
      <c r="I222" s="4">
        <v>4.0999999999999996</v>
      </c>
      <c r="J222" s="6">
        <v>58.81</v>
      </c>
      <c r="L222" s="6">
        <v>241.14</v>
      </c>
      <c r="V222" s="4">
        <v>10.1</v>
      </c>
      <c r="W222" s="4">
        <v>2</v>
      </c>
      <c r="Y222" s="6">
        <v>4.79</v>
      </c>
      <c r="AH222" t="s">
        <v>70</v>
      </c>
      <c r="AI222" s="6" t="s">
        <v>70</v>
      </c>
      <c r="AK222" t="s">
        <v>70</v>
      </c>
      <c r="AL222" t="s">
        <v>70</v>
      </c>
      <c r="AM222" s="4">
        <v>2.7</v>
      </c>
      <c r="AN222" s="4" t="s">
        <v>71</v>
      </c>
      <c r="AO222" s="4" t="s">
        <v>72</v>
      </c>
      <c r="AP222" s="4" t="s">
        <v>894</v>
      </c>
      <c r="AQ222" s="4" t="s">
        <v>137</v>
      </c>
      <c r="AR222" s="4" t="s">
        <v>689</v>
      </c>
      <c r="AT222" s="4" t="e">
        <f>AO222*AN222</f>
        <v>#VALUE!</v>
      </c>
      <c r="AU222" s="6" t="s">
        <v>895</v>
      </c>
      <c r="AV222" s="4" t="s">
        <v>81</v>
      </c>
      <c r="AW222" s="4" t="s">
        <v>82</v>
      </c>
      <c r="AX222" s="4" t="s">
        <v>78</v>
      </c>
      <c r="AY222" s="4" t="s">
        <v>388</v>
      </c>
      <c r="BA222" s="4" t="s">
        <v>71</v>
      </c>
      <c r="BB222" s="4">
        <v>8</v>
      </c>
      <c r="BC222" s="4" t="s">
        <v>151</v>
      </c>
      <c r="BD222" s="4" t="s">
        <v>116</v>
      </c>
      <c r="BE222" s="4" t="s">
        <v>896</v>
      </c>
      <c r="BF222" s="6">
        <v>0.88</v>
      </c>
      <c r="BG222" s="4">
        <v>120</v>
      </c>
      <c r="BH222" s="6">
        <v>105.6</v>
      </c>
      <c r="BI222" s="4" t="s">
        <v>93</v>
      </c>
      <c r="BJ222" s="4" t="s">
        <v>82</v>
      </c>
      <c r="BK222" s="4" t="s">
        <v>78</v>
      </c>
      <c r="BL222" s="4">
        <v>3</v>
      </c>
      <c r="BM222" s="6">
        <v>24</v>
      </c>
      <c r="BO222" s="4" t="s">
        <v>71</v>
      </c>
      <c r="BP222" s="4">
        <v>52</v>
      </c>
      <c r="BQ222" s="4" t="s">
        <v>450</v>
      </c>
      <c r="BR222" s="4" t="s">
        <v>74</v>
      </c>
      <c r="BS222" s="4" t="s">
        <v>367</v>
      </c>
      <c r="BT222" s="6">
        <v>0.19</v>
      </c>
      <c r="BU222" s="4">
        <v>198</v>
      </c>
      <c r="BV222" s="6">
        <v>37.86</v>
      </c>
      <c r="BW222" s="4" t="s">
        <v>93</v>
      </c>
      <c r="BX222" s="4" t="s">
        <v>82</v>
      </c>
      <c r="BY222" s="4" t="s">
        <v>375</v>
      </c>
      <c r="BZ222" s="4">
        <v>0.5</v>
      </c>
      <c r="CA222" s="6">
        <v>26</v>
      </c>
      <c r="CC222" s="4" t="s">
        <v>71</v>
      </c>
      <c r="CD222" s="4">
        <v>14</v>
      </c>
      <c r="CE222" s="4" t="s">
        <v>265</v>
      </c>
      <c r="CF222" s="4" t="s">
        <v>74</v>
      </c>
      <c r="CG222" s="4" t="s">
        <v>383</v>
      </c>
      <c r="CH222" s="6">
        <v>0.17</v>
      </c>
      <c r="CI222" s="4">
        <v>94</v>
      </c>
      <c r="CJ222" s="6">
        <v>16.36</v>
      </c>
      <c r="CK222" s="4" t="s">
        <v>93</v>
      </c>
      <c r="CL222" s="4" t="s">
        <v>82</v>
      </c>
      <c r="CM222" s="4" t="s">
        <v>550</v>
      </c>
      <c r="CN222" s="4">
        <v>0.8</v>
      </c>
      <c r="CO222" s="6">
        <v>11.2</v>
      </c>
    </row>
    <row r="223" spans="1:177" x14ac:dyDescent="0.25">
      <c r="A223" t="s">
        <v>897</v>
      </c>
      <c r="C223" s="4" t="s">
        <v>898</v>
      </c>
      <c r="D223" s="4" t="s">
        <v>899</v>
      </c>
      <c r="F223" s="4">
        <v>2800</v>
      </c>
      <c r="H223" s="4" t="s">
        <v>69</v>
      </c>
      <c r="I223" s="4">
        <v>4.5999999999999996</v>
      </c>
      <c r="J223" s="6">
        <v>58.81</v>
      </c>
      <c r="L223" s="6">
        <v>270.55</v>
      </c>
      <c r="V223" s="4">
        <v>10.1</v>
      </c>
      <c r="W223" s="4">
        <v>2</v>
      </c>
      <c r="Y223" s="6">
        <v>5.22</v>
      </c>
      <c r="AH223" t="s">
        <v>70</v>
      </c>
      <c r="AI223" s="6" t="s">
        <v>70</v>
      </c>
      <c r="AK223" t="s">
        <v>70</v>
      </c>
      <c r="AL223" t="s">
        <v>70</v>
      </c>
      <c r="AM223" s="4">
        <v>4</v>
      </c>
      <c r="AN223" s="4" t="s">
        <v>71</v>
      </c>
      <c r="AO223" s="4" t="s">
        <v>72</v>
      </c>
      <c r="AP223" s="4" t="s">
        <v>900</v>
      </c>
      <c r="AQ223" s="4" t="s">
        <v>74</v>
      </c>
      <c r="AR223" s="4" t="s">
        <v>653</v>
      </c>
      <c r="AT223" s="4" t="e">
        <f>AO223*AN223</f>
        <v>#VALUE!</v>
      </c>
      <c r="AU223" s="6" t="s">
        <v>846</v>
      </c>
      <c r="AV223" s="4" t="s">
        <v>81</v>
      </c>
      <c r="AW223" s="4" t="s">
        <v>82</v>
      </c>
      <c r="AX223" s="4" t="s">
        <v>78</v>
      </c>
      <c r="AY223" s="4" t="s">
        <v>388</v>
      </c>
      <c r="BA223" s="4" t="s">
        <v>71</v>
      </c>
      <c r="BB223" s="4">
        <v>80</v>
      </c>
      <c r="BC223" s="4" t="s">
        <v>860</v>
      </c>
      <c r="BD223" s="4" t="s">
        <v>74</v>
      </c>
      <c r="BE223" s="4" t="s">
        <v>861</v>
      </c>
      <c r="BF223" s="6">
        <v>0.21</v>
      </c>
      <c r="BG223" s="4">
        <v>213</v>
      </c>
      <c r="BH223" s="6">
        <v>46.43</v>
      </c>
      <c r="BI223" s="4" t="s">
        <v>81</v>
      </c>
      <c r="BJ223" s="4" t="s">
        <v>82</v>
      </c>
      <c r="BK223" s="4" t="s">
        <v>375</v>
      </c>
      <c r="BL223" s="4">
        <v>0.5</v>
      </c>
      <c r="BM223" s="6">
        <v>40</v>
      </c>
      <c r="BO223" s="4" t="s">
        <v>71</v>
      </c>
      <c r="BP223" s="4">
        <v>28</v>
      </c>
      <c r="BQ223" s="4" t="s">
        <v>450</v>
      </c>
      <c r="BR223" s="4" t="s">
        <v>74</v>
      </c>
      <c r="BS223" s="4" t="s">
        <v>367</v>
      </c>
      <c r="BT223" s="6">
        <v>0.08</v>
      </c>
      <c r="BU223" s="4">
        <v>198</v>
      </c>
      <c r="BV223" s="6">
        <v>17.190000000000001</v>
      </c>
      <c r="BW223" s="4" t="s">
        <v>81</v>
      </c>
      <c r="BX223" s="4" t="s">
        <v>82</v>
      </c>
      <c r="BY223" s="4" t="s">
        <v>375</v>
      </c>
      <c r="BZ223" s="4">
        <v>0.5</v>
      </c>
      <c r="CA223" s="6">
        <v>14</v>
      </c>
      <c r="CC223" s="4" t="s">
        <v>71</v>
      </c>
      <c r="CD223" s="4">
        <v>16</v>
      </c>
      <c r="CE223" s="4" t="s">
        <v>626</v>
      </c>
      <c r="CF223" s="4" t="s">
        <v>74</v>
      </c>
      <c r="CG223" s="4" t="s">
        <v>72</v>
      </c>
      <c r="CH223" s="6">
        <v>7.0000000000000007E-2</v>
      </c>
      <c r="CI223" s="4">
        <v>184</v>
      </c>
      <c r="CJ223" s="6">
        <v>14.13</v>
      </c>
      <c r="CK223" s="4" t="s">
        <v>81</v>
      </c>
      <c r="CL223" s="4" t="s">
        <v>82</v>
      </c>
      <c r="CM223" s="4" t="s">
        <v>375</v>
      </c>
      <c r="CN223" s="4">
        <v>0.5</v>
      </c>
      <c r="CO223" s="6">
        <v>8</v>
      </c>
      <c r="CQ223" s="4" t="s">
        <v>71</v>
      </c>
      <c r="CR223" s="4">
        <v>14</v>
      </c>
      <c r="CS223" s="4" t="s">
        <v>632</v>
      </c>
      <c r="CT223" s="4" t="s">
        <v>74</v>
      </c>
      <c r="CU223" s="4" t="s">
        <v>633</v>
      </c>
      <c r="CV223" s="6">
        <v>1.1299999999999999</v>
      </c>
      <c r="CW223" s="4">
        <v>85</v>
      </c>
      <c r="CX223" s="6">
        <v>96.39</v>
      </c>
      <c r="CY223" s="4" t="s">
        <v>81</v>
      </c>
      <c r="CZ223" s="4" t="s">
        <v>82</v>
      </c>
      <c r="DA223" s="4" t="s">
        <v>78</v>
      </c>
      <c r="DB223" s="4">
        <v>0.75</v>
      </c>
      <c r="DC223" s="6">
        <v>10.5</v>
      </c>
    </row>
    <row r="224" spans="1:177" x14ac:dyDescent="0.25">
      <c r="A224" t="s">
        <v>897</v>
      </c>
      <c r="C224" s="4" t="s">
        <v>901</v>
      </c>
      <c r="D224" s="4" t="s">
        <v>902</v>
      </c>
      <c r="F224" s="4">
        <v>2800</v>
      </c>
      <c r="H224" s="4" t="s">
        <v>69</v>
      </c>
      <c r="I224" s="4">
        <v>3.1</v>
      </c>
      <c r="J224" s="6">
        <v>58.81</v>
      </c>
      <c r="L224" s="6">
        <v>182.32</v>
      </c>
      <c r="V224" s="4">
        <v>10.1</v>
      </c>
      <c r="W224" s="4">
        <v>2</v>
      </c>
      <c r="Y224" s="6">
        <v>1.51</v>
      </c>
      <c r="AH224" t="s">
        <v>70</v>
      </c>
      <c r="AI224" s="6" t="s">
        <v>70</v>
      </c>
      <c r="AK224" t="s">
        <v>70</v>
      </c>
      <c r="AL224" t="s">
        <v>70</v>
      </c>
      <c r="AM224" s="4">
        <v>2</v>
      </c>
      <c r="BA224" s="4" t="s">
        <v>71</v>
      </c>
      <c r="BB224" s="4">
        <v>12</v>
      </c>
      <c r="BC224" s="4" t="s">
        <v>626</v>
      </c>
      <c r="BD224" s="4" t="s">
        <v>74</v>
      </c>
      <c r="BE224" s="4" t="s">
        <v>72</v>
      </c>
      <c r="BF224" s="6">
        <v>0.05</v>
      </c>
      <c r="BG224" s="4">
        <v>184</v>
      </c>
      <c r="BH224" s="6">
        <v>10.6</v>
      </c>
      <c r="BI224" s="4" t="s">
        <v>81</v>
      </c>
      <c r="BJ224" s="4" t="s">
        <v>82</v>
      </c>
      <c r="BK224" s="4" t="s">
        <v>375</v>
      </c>
      <c r="BL224" s="4">
        <v>0.5</v>
      </c>
      <c r="BM224" s="6">
        <v>6</v>
      </c>
      <c r="BO224" s="4" t="s">
        <v>71</v>
      </c>
      <c r="BP224" s="4">
        <v>18</v>
      </c>
      <c r="BQ224" s="4" t="s">
        <v>270</v>
      </c>
      <c r="BR224" s="4" t="s">
        <v>74</v>
      </c>
      <c r="BS224" s="4" t="s">
        <v>570</v>
      </c>
      <c r="BT224" s="6">
        <v>0.5</v>
      </c>
      <c r="BU224" s="4">
        <v>79</v>
      </c>
      <c r="BV224" s="6">
        <v>39.82</v>
      </c>
      <c r="BW224" s="4" t="s">
        <v>81</v>
      </c>
      <c r="BX224" s="4" t="s">
        <v>82</v>
      </c>
      <c r="BY224" s="4" t="s">
        <v>550</v>
      </c>
      <c r="BZ224" s="4">
        <v>0.8</v>
      </c>
      <c r="CA224" s="6">
        <v>14.4</v>
      </c>
    </row>
    <row r="225" spans="1:107" x14ac:dyDescent="0.25">
      <c r="A225" t="s">
        <v>897</v>
      </c>
      <c r="C225" s="4" t="s">
        <v>903</v>
      </c>
      <c r="D225" s="4" t="s">
        <v>904</v>
      </c>
      <c r="F225" s="4">
        <v>2800</v>
      </c>
      <c r="H225" s="4" t="s">
        <v>583</v>
      </c>
      <c r="I225" s="4">
        <v>4.0999999999999996</v>
      </c>
      <c r="J225" s="6">
        <v>58.81</v>
      </c>
      <c r="L225" s="6">
        <v>241.14</v>
      </c>
      <c r="V225" s="4">
        <v>10.1</v>
      </c>
      <c r="W225" s="4">
        <v>2</v>
      </c>
      <c r="Y225" s="6">
        <v>3.94</v>
      </c>
      <c r="AH225" t="s">
        <v>70</v>
      </c>
      <c r="AI225" s="6" t="s">
        <v>70</v>
      </c>
      <c r="AK225" t="s">
        <v>70</v>
      </c>
      <c r="AL225" t="s">
        <v>70</v>
      </c>
      <c r="AM225" s="4">
        <v>4</v>
      </c>
      <c r="BA225" s="4" t="s">
        <v>71</v>
      </c>
      <c r="BB225" s="4">
        <v>10</v>
      </c>
      <c r="BC225" s="4" t="s">
        <v>191</v>
      </c>
      <c r="BD225" s="4" t="s">
        <v>116</v>
      </c>
      <c r="BE225" s="4" t="s">
        <v>734</v>
      </c>
      <c r="BF225" s="6">
        <v>0.8</v>
      </c>
      <c r="BG225" s="4">
        <v>131</v>
      </c>
      <c r="BH225" s="6">
        <v>104.8</v>
      </c>
      <c r="BI225" s="4" t="s">
        <v>81</v>
      </c>
      <c r="BJ225" s="4" t="s">
        <v>82</v>
      </c>
      <c r="BK225" s="4" t="s">
        <v>78</v>
      </c>
      <c r="BL225" s="4">
        <v>2</v>
      </c>
      <c r="BM225" s="6">
        <v>20</v>
      </c>
      <c r="BO225" s="4" t="s">
        <v>71</v>
      </c>
      <c r="BP225" s="4">
        <v>20</v>
      </c>
      <c r="BQ225" s="4" t="s">
        <v>328</v>
      </c>
      <c r="BR225" s="4" t="s">
        <v>74</v>
      </c>
      <c r="BS225" s="4" t="s">
        <v>486</v>
      </c>
      <c r="BT225" s="6">
        <v>0.3</v>
      </c>
      <c r="BU225" s="4">
        <v>88</v>
      </c>
      <c r="BV225" s="6">
        <v>26.4</v>
      </c>
      <c r="BW225" s="4" t="s">
        <v>81</v>
      </c>
      <c r="BX225" s="4" t="s">
        <v>82</v>
      </c>
      <c r="BY225" s="4" t="s">
        <v>550</v>
      </c>
      <c r="BZ225" s="4">
        <v>0.8</v>
      </c>
      <c r="CA225" s="6">
        <v>16</v>
      </c>
    </row>
    <row r="226" spans="1:107" x14ac:dyDescent="0.25">
      <c r="A226" t="s">
        <v>905</v>
      </c>
      <c r="D226" s="4" t="s">
        <v>906</v>
      </c>
      <c r="F226" s="4">
        <v>2800</v>
      </c>
      <c r="H226" s="4" t="s">
        <v>907</v>
      </c>
      <c r="I226" s="4">
        <v>2.19</v>
      </c>
      <c r="J226" s="6">
        <v>40.51</v>
      </c>
      <c r="L226" s="6">
        <v>88.72</v>
      </c>
      <c r="V226" s="4">
        <v>10</v>
      </c>
      <c r="W226" s="4">
        <v>3</v>
      </c>
      <c r="AH226" t="s">
        <v>70</v>
      </c>
      <c r="AI226" s="6" t="s">
        <v>70</v>
      </c>
      <c r="AK226" t="s">
        <v>70</v>
      </c>
      <c r="AL226" t="s">
        <v>70</v>
      </c>
      <c r="AM226" s="4">
        <v>0.23</v>
      </c>
      <c r="BA226" s="4" t="s">
        <v>71</v>
      </c>
      <c r="BB226" s="4">
        <v>10</v>
      </c>
      <c r="BC226" s="4" t="s">
        <v>274</v>
      </c>
      <c r="BD226" s="4" t="s">
        <v>170</v>
      </c>
      <c r="BE226" s="4" t="s">
        <v>195</v>
      </c>
      <c r="BF226" s="6">
        <v>0.18</v>
      </c>
      <c r="BG226" s="4">
        <v>85</v>
      </c>
      <c r="BH226" s="6">
        <v>15.3</v>
      </c>
      <c r="BK226" s="4" t="s">
        <v>908</v>
      </c>
      <c r="BL226" s="4">
        <v>0.15</v>
      </c>
      <c r="BM226" s="6">
        <v>1.5</v>
      </c>
      <c r="BO226" s="4" t="s">
        <v>71</v>
      </c>
      <c r="BP226" s="4">
        <v>4</v>
      </c>
      <c r="BQ226" s="4" t="s">
        <v>324</v>
      </c>
      <c r="BR226" s="4" t="s">
        <v>170</v>
      </c>
      <c r="BS226" s="4" t="s">
        <v>211</v>
      </c>
      <c r="BT226" s="6">
        <v>0.08</v>
      </c>
      <c r="BU226" s="4">
        <v>85</v>
      </c>
      <c r="BV226" s="6">
        <v>6.8</v>
      </c>
      <c r="BY226" s="4" t="s">
        <v>908</v>
      </c>
      <c r="BZ226" s="4">
        <v>0.15</v>
      </c>
      <c r="CA226" s="6">
        <v>0.6</v>
      </c>
    </row>
    <row r="227" spans="1:107" x14ac:dyDescent="0.25">
      <c r="A227" t="s">
        <v>905</v>
      </c>
      <c r="D227" s="4" t="s">
        <v>909</v>
      </c>
      <c r="F227" s="4">
        <v>2800</v>
      </c>
      <c r="H227" s="4" t="s">
        <v>910</v>
      </c>
      <c r="I227" s="4">
        <v>3.97</v>
      </c>
      <c r="J227" s="6">
        <v>40.51</v>
      </c>
      <c r="L227" s="6">
        <v>160.82</v>
      </c>
      <c r="V227" s="4">
        <v>10</v>
      </c>
      <c r="W227" s="4">
        <v>3</v>
      </c>
      <c r="AH227" t="s">
        <v>70</v>
      </c>
      <c r="AI227" s="6" t="s">
        <v>70</v>
      </c>
      <c r="AK227" t="s">
        <v>70</v>
      </c>
      <c r="AL227" t="s">
        <v>70</v>
      </c>
      <c r="AM227" s="4">
        <v>0.46</v>
      </c>
      <c r="BA227" s="4" t="s">
        <v>71</v>
      </c>
      <c r="BB227" s="4">
        <v>14</v>
      </c>
      <c r="BC227" s="4" t="s">
        <v>911</v>
      </c>
      <c r="BD227" s="4" t="s">
        <v>170</v>
      </c>
      <c r="BE227" s="4" t="s">
        <v>457</v>
      </c>
      <c r="BF227" s="6">
        <v>0.32</v>
      </c>
      <c r="BG227" s="4">
        <v>85</v>
      </c>
      <c r="BH227" s="6">
        <v>27.29</v>
      </c>
      <c r="BK227" s="4" t="s">
        <v>908</v>
      </c>
      <c r="BL227" s="4">
        <v>0.15</v>
      </c>
      <c r="BM227" s="6">
        <v>2.1</v>
      </c>
      <c r="BO227" s="4" t="s">
        <v>71</v>
      </c>
      <c r="BP227" s="4">
        <v>8</v>
      </c>
      <c r="BQ227" s="4" t="s">
        <v>208</v>
      </c>
      <c r="BR227" s="4" t="s">
        <v>170</v>
      </c>
      <c r="BS227" s="4" t="s">
        <v>209</v>
      </c>
      <c r="BT227" s="6">
        <v>0.2</v>
      </c>
      <c r="BU227" s="4">
        <v>73</v>
      </c>
      <c r="BV227" s="6">
        <v>14.6</v>
      </c>
      <c r="BY227" s="4" t="s">
        <v>908</v>
      </c>
      <c r="BZ227" s="4">
        <v>0.15</v>
      </c>
      <c r="CA227" s="6">
        <v>1.2</v>
      </c>
    </row>
    <row r="228" spans="1:107" x14ac:dyDescent="0.25">
      <c r="A228" t="s">
        <v>912</v>
      </c>
      <c r="D228" s="4" t="s">
        <v>70</v>
      </c>
      <c r="F228" s="4">
        <v>35</v>
      </c>
      <c r="H228" s="4" t="s">
        <v>89</v>
      </c>
      <c r="I228" s="4">
        <v>1</v>
      </c>
      <c r="J228" s="6">
        <v>1.41</v>
      </c>
      <c r="L228" s="6">
        <v>1.41</v>
      </c>
      <c r="Q228" s="25">
        <v>4.3099999999999996</v>
      </c>
      <c r="V228" s="4">
        <v>4</v>
      </c>
      <c r="W228" s="4">
        <v>3</v>
      </c>
      <c r="AC228" s="4">
        <v>0.5</v>
      </c>
      <c r="AD228" s="27">
        <v>0.13</v>
      </c>
      <c r="AF228" s="4">
        <v>0.25</v>
      </c>
      <c r="AH228" t="s">
        <v>70</v>
      </c>
      <c r="AI228" s="6" t="s">
        <v>70</v>
      </c>
      <c r="AK228" t="s">
        <v>70</v>
      </c>
      <c r="AL228" t="s">
        <v>70</v>
      </c>
      <c r="AM228" s="4">
        <v>0.09</v>
      </c>
      <c r="BA228" s="4" t="s">
        <v>71</v>
      </c>
      <c r="BB228" s="4">
        <v>1</v>
      </c>
      <c r="BC228" s="4" t="s">
        <v>324</v>
      </c>
      <c r="BD228" s="4" t="s">
        <v>913</v>
      </c>
      <c r="BE228" s="4" t="s">
        <v>211</v>
      </c>
      <c r="BF228" s="6">
        <v>0.02</v>
      </c>
      <c r="BG228" s="4">
        <v>135</v>
      </c>
      <c r="BH228" s="6">
        <v>2.7</v>
      </c>
      <c r="BI228" s="4" t="s">
        <v>93</v>
      </c>
      <c r="BJ228" s="4" t="s">
        <v>94</v>
      </c>
      <c r="BK228" s="4" t="s">
        <v>914</v>
      </c>
      <c r="BL228" s="4">
        <v>0.5</v>
      </c>
      <c r="BM228" s="6">
        <v>0.5</v>
      </c>
      <c r="BO228" s="4" t="s">
        <v>71</v>
      </c>
      <c r="BP228" s="4">
        <v>16</v>
      </c>
      <c r="BQ228" s="4" t="s">
        <v>626</v>
      </c>
      <c r="BR228" s="4" t="s">
        <v>170</v>
      </c>
      <c r="BS228" s="4" t="s">
        <v>85</v>
      </c>
      <c r="BT228" s="6">
        <v>0.09</v>
      </c>
      <c r="BU228" s="4">
        <v>158</v>
      </c>
      <c r="BV228" s="6">
        <v>14.22</v>
      </c>
      <c r="BW228" s="4" t="s">
        <v>93</v>
      </c>
      <c r="BX228" s="4" t="s">
        <v>94</v>
      </c>
      <c r="BY228" s="4" t="s">
        <v>915</v>
      </c>
      <c r="BZ228" s="4">
        <v>0.35</v>
      </c>
      <c r="CA228" s="6">
        <v>5.6</v>
      </c>
    </row>
    <row r="229" spans="1:107" x14ac:dyDescent="0.25">
      <c r="A229" t="s">
        <v>916</v>
      </c>
      <c r="D229" s="4" t="s">
        <v>917</v>
      </c>
      <c r="F229" s="4">
        <v>35</v>
      </c>
      <c r="H229" s="4" t="s">
        <v>89</v>
      </c>
      <c r="I229" s="4">
        <v>2.42</v>
      </c>
      <c r="L229" s="6">
        <v>3.13</v>
      </c>
      <c r="Q229" s="25">
        <v>13.25</v>
      </c>
      <c r="V229" s="4">
        <v>30.3</v>
      </c>
      <c r="W229" s="4">
        <v>4</v>
      </c>
      <c r="X229" s="4">
        <v>2.64</v>
      </c>
      <c r="Y229" s="6">
        <v>0.28000000000000003</v>
      </c>
      <c r="AH229" t="s">
        <v>70</v>
      </c>
      <c r="AI229" s="6" t="s">
        <v>70</v>
      </c>
      <c r="AK229" t="s">
        <v>70</v>
      </c>
      <c r="AL229" t="s">
        <v>70</v>
      </c>
      <c r="AM229" s="4">
        <v>0.13</v>
      </c>
      <c r="BA229" s="4" t="s">
        <v>71</v>
      </c>
      <c r="BB229" s="4">
        <v>3</v>
      </c>
      <c r="BC229" s="4" t="s">
        <v>918</v>
      </c>
      <c r="BD229" s="4" t="s">
        <v>913</v>
      </c>
      <c r="BE229" s="4" t="s">
        <v>515</v>
      </c>
      <c r="BF229" s="6">
        <v>0.15</v>
      </c>
      <c r="BG229" s="4">
        <v>93</v>
      </c>
      <c r="BH229" s="6">
        <v>13.95</v>
      </c>
      <c r="BI229" s="4" t="s">
        <v>93</v>
      </c>
      <c r="BJ229" s="4" t="s">
        <v>94</v>
      </c>
      <c r="BK229" s="4" t="s">
        <v>78</v>
      </c>
      <c r="BL229" s="4">
        <v>0.75</v>
      </c>
      <c r="BM229" s="6">
        <v>2.25</v>
      </c>
    </row>
    <row r="230" spans="1:107" x14ac:dyDescent="0.25">
      <c r="A230" t="s">
        <v>916</v>
      </c>
      <c r="D230" s="4" t="s">
        <v>70</v>
      </c>
      <c r="AH230" t="s">
        <v>70</v>
      </c>
      <c r="AI230" s="6" t="s">
        <v>70</v>
      </c>
      <c r="AK230" t="s">
        <v>70</v>
      </c>
      <c r="AL230" t="s">
        <v>70</v>
      </c>
      <c r="AM230" s="4">
        <v>0</v>
      </c>
    </row>
    <row r="231" spans="1:107" x14ac:dyDescent="0.25">
      <c r="A231" t="s">
        <v>919</v>
      </c>
      <c r="D231" s="4" t="s">
        <v>920</v>
      </c>
      <c r="F231" s="4">
        <v>35</v>
      </c>
      <c r="H231" s="4" t="s">
        <v>921</v>
      </c>
      <c r="I231" s="4">
        <v>1.98</v>
      </c>
      <c r="J231" s="6">
        <v>1.41</v>
      </c>
      <c r="L231" s="6">
        <v>2.79</v>
      </c>
      <c r="V231" s="4">
        <v>7</v>
      </c>
      <c r="W231" s="4">
        <v>4</v>
      </c>
      <c r="AC231" s="4">
        <v>0.5</v>
      </c>
      <c r="AF231" s="4">
        <v>0.25</v>
      </c>
      <c r="AH231" t="s">
        <v>70</v>
      </c>
      <c r="AI231" s="6" t="s">
        <v>70</v>
      </c>
      <c r="AK231" t="s">
        <v>70</v>
      </c>
      <c r="AL231" t="s">
        <v>70</v>
      </c>
      <c r="AM231" s="4">
        <v>0.23</v>
      </c>
      <c r="BA231" s="4" t="s">
        <v>71</v>
      </c>
      <c r="BB231" s="4">
        <v>10</v>
      </c>
      <c r="BC231" s="4" t="s">
        <v>446</v>
      </c>
      <c r="BD231" s="4" t="s">
        <v>913</v>
      </c>
      <c r="BE231" s="4" t="s">
        <v>195</v>
      </c>
      <c r="BF231" s="6">
        <v>0.17</v>
      </c>
      <c r="BG231" s="4">
        <v>150</v>
      </c>
      <c r="BH231" s="6">
        <v>26.25</v>
      </c>
      <c r="BI231" s="4" t="s">
        <v>93</v>
      </c>
      <c r="BJ231" s="4" t="s">
        <v>94</v>
      </c>
      <c r="BK231" s="4" t="s">
        <v>908</v>
      </c>
      <c r="BL231" s="4">
        <v>0.2</v>
      </c>
      <c r="BM231" s="6">
        <v>2</v>
      </c>
      <c r="BO231" s="4" t="s">
        <v>71</v>
      </c>
      <c r="BP231" s="4">
        <v>4</v>
      </c>
      <c r="BQ231" s="4" t="s">
        <v>324</v>
      </c>
      <c r="BR231" s="4" t="s">
        <v>913</v>
      </c>
      <c r="BS231" s="4" t="s">
        <v>211</v>
      </c>
      <c r="BT231" s="6">
        <v>0.08</v>
      </c>
      <c r="BU231" s="4">
        <v>135</v>
      </c>
      <c r="BV231" s="6">
        <v>11.48</v>
      </c>
      <c r="BW231" s="4" t="s">
        <v>93</v>
      </c>
      <c r="BX231" s="4" t="s">
        <v>94</v>
      </c>
      <c r="BY231" s="4" t="s">
        <v>908</v>
      </c>
      <c r="BZ231" s="4">
        <v>0.2</v>
      </c>
      <c r="CA231" s="6">
        <v>0.8</v>
      </c>
    </row>
    <row r="232" spans="1:107" x14ac:dyDescent="0.25">
      <c r="A232" t="s">
        <v>922</v>
      </c>
      <c r="D232" s="4" t="s">
        <v>923</v>
      </c>
      <c r="F232" s="4">
        <v>35</v>
      </c>
      <c r="H232" s="4" t="s">
        <v>89</v>
      </c>
      <c r="I232" s="4">
        <v>1.4</v>
      </c>
      <c r="J232" s="6">
        <v>1.41</v>
      </c>
      <c r="L232" s="6">
        <v>1.97</v>
      </c>
      <c r="Q232" s="25">
        <v>4</v>
      </c>
      <c r="V232" s="4">
        <v>7</v>
      </c>
      <c r="W232" s="4">
        <v>4</v>
      </c>
      <c r="AC232" s="4">
        <v>0.5</v>
      </c>
      <c r="AF232" s="4">
        <v>0.25</v>
      </c>
      <c r="AH232" t="s">
        <v>70</v>
      </c>
      <c r="AI232" s="6" t="s">
        <v>70</v>
      </c>
      <c r="AK232" t="s">
        <v>70</v>
      </c>
      <c r="AL232" t="s">
        <v>70</v>
      </c>
      <c r="AM232" s="4">
        <v>0.09</v>
      </c>
      <c r="BA232" s="4" t="s">
        <v>71</v>
      </c>
      <c r="BB232" s="4">
        <v>2</v>
      </c>
      <c r="BC232" s="4" t="s">
        <v>526</v>
      </c>
      <c r="BD232" s="4" t="s">
        <v>913</v>
      </c>
      <c r="BE232" s="4" t="s">
        <v>253</v>
      </c>
      <c r="BF232" s="6">
        <v>0.11</v>
      </c>
      <c r="BG232" s="4">
        <v>93</v>
      </c>
      <c r="BH232" s="6">
        <v>10.42</v>
      </c>
      <c r="BI232" s="4" t="s">
        <v>93</v>
      </c>
      <c r="BJ232" s="4" t="s">
        <v>94</v>
      </c>
      <c r="BK232" s="4" t="s">
        <v>924</v>
      </c>
      <c r="BL232" s="4">
        <v>0.2</v>
      </c>
      <c r="BM232" s="6">
        <v>0.4</v>
      </c>
    </row>
    <row r="233" spans="1:107" x14ac:dyDescent="0.25">
      <c r="A233" t="s">
        <v>925</v>
      </c>
      <c r="D233" s="4" t="s">
        <v>926</v>
      </c>
      <c r="F233" s="4">
        <v>35</v>
      </c>
      <c r="H233" s="4" t="s">
        <v>89</v>
      </c>
      <c r="I233" s="4">
        <v>3.5</v>
      </c>
      <c r="J233" s="6">
        <v>1.41</v>
      </c>
      <c r="L233" s="6">
        <v>4.92</v>
      </c>
      <c r="Q233" s="25">
        <v>4</v>
      </c>
      <c r="V233" s="4">
        <v>7</v>
      </c>
      <c r="W233" s="4">
        <v>4</v>
      </c>
      <c r="AC233" s="4">
        <v>0.5</v>
      </c>
      <c r="AF233" s="4">
        <v>0.25</v>
      </c>
      <c r="AH233" t="s">
        <v>70</v>
      </c>
      <c r="AI233" s="6" t="s">
        <v>70</v>
      </c>
      <c r="AK233" t="s">
        <v>70</v>
      </c>
      <c r="AL233" t="s">
        <v>70</v>
      </c>
      <c r="AM233" s="4">
        <v>0.18</v>
      </c>
      <c r="BA233" s="4" t="s">
        <v>71</v>
      </c>
      <c r="BB233" s="4">
        <v>40</v>
      </c>
      <c r="BC233" s="4" t="s">
        <v>927</v>
      </c>
      <c r="BD233" s="4" t="s">
        <v>164</v>
      </c>
      <c r="BE233" s="4" t="s">
        <v>928</v>
      </c>
      <c r="BF233" s="6">
        <v>0.1</v>
      </c>
      <c r="BG233" s="4">
        <v>198</v>
      </c>
      <c r="BH233" s="6">
        <v>20.59</v>
      </c>
      <c r="BI233" s="4" t="s">
        <v>93</v>
      </c>
      <c r="BJ233" s="4" t="s">
        <v>94</v>
      </c>
      <c r="BK233" s="4" t="s">
        <v>915</v>
      </c>
      <c r="BL233" s="4">
        <v>0.35</v>
      </c>
      <c r="BM233" s="6">
        <v>14</v>
      </c>
      <c r="BO233" s="4" t="s">
        <v>71</v>
      </c>
      <c r="BP233" s="4">
        <v>2</v>
      </c>
      <c r="BQ233" s="4" t="s">
        <v>526</v>
      </c>
      <c r="BR233" s="4" t="s">
        <v>913</v>
      </c>
      <c r="BS233" s="4" t="s">
        <v>253</v>
      </c>
      <c r="BT233" s="6">
        <v>0.11</v>
      </c>
      <c r="BU233" s="4">
        <v>93</v>
      </c>
      <c r="BV233" s="6">
        <v>10.23</v>
      </c>
      <c r="BW233" s="4" t="s">
        <v>93</v>
      </c>
      <c r="BX233" s="4" t="s">
        <v>94</v>
      </c>
      <c r="BY233" s="4" t="s">
        <v>924</v>
      </c>
      <c r="BZ233" s="4">
        <v>1</v>
      </c>
      <c r="CA233" s="6">
        <v>2</v>
      </c>
    </row>
    <row r="234" spans="1:107" x14ac:dyDescent="0.25">
      <c r="A234" t="s">
        <v>925</v>
      </c>
      <c r="D234" s="4" t="s">
        <v>70</v>
      </c>
      <c r="AH234" t="s">
        <v>70</v>
      </c>
      <c r="AI234" s="6" t="s">
        <v>70</v>
      </c>
      <c r="AK234" t="s">
        <v>70</v>
      </c>
      <c r="AL234" t="s">
        <v>70</v>
      </c>
      <c r="AM234" s="4">
        <v>0</v>
      </c>
    </row>
    <row r="235" spans="1:107" x14ac:dyDescent="0.25">
      <c r="A235" t="s">
        <v>929</v>
      </c>
      <c r="D235" s="4" t="s">
        <v>930</v>
      </c>
      <c r="F235" s="4">
        <v>35</v>
      </c>
      <c r="H235" s="4" t="s">
        <v>931</v>
      </c>
      <c r="I235" s="4">
        <v>1.65</v>
      </c>
      <c r="J235" s="6">
        <v>1.41</v>
      </c>
      <c r="L235" s="6">
        <v>2.3199999999999998</v>
      </c>
      <c r="Q235" s="25">
        <v>4.3099999999999996</v>
      </c>
      <c r="V235" s="4">
        <v>4</v>
      </c>
      <c r="W235" s="4">
        <v>3</v>
      </c>
      <c r="AC235" s="4">
        <v>0.5</v>
      </c>
      <c r="AF235" s="4">
        <v>0.25</v>
      </c>
      <c r="AH235" t="s">
        <v>70</v>
      </c>
      <c r="AI235" s="6" t="s">
        <v>70</v>
      </c>
      <c r="AK235" t="s">
        <v>70</v>
      </c>
      <c r="AL235" t="s">
        <v>70</v>
      </c>
      <c r="AM235" s="4">
        <v>0.1</v>
      </c>
      <c r="BA235" s="4" t="s">
        <v>71</v>
      </c>
      <c r="BB235" s="4">
        <v>1</v>
      </c>
      <c r="BC235" s="4" t="s">
        <v>932</v>
      </c>
      <c r="BD235" s="4" t="s">
        <v>913</v>
      </c>
      <c r="BE235" s="4" t="s">
        <v>232</v>
      </c>
      <c r="BF235" s="6">
        <v>0.06</v>
      </c>
      <c r="BG235" s="4">
        <v>89</v>
      </c>
      <c r="BH235" s="6">
        <v>5.92</v>
      </c>
      <c r="BI235" s="4" t="s">
        <v>93</v>
      </c>
      <c r="BJ235" s="4" t="s">
        <v>94</v>
      </c>
      <c r="BK235" s="4" t="s">
        <v>914</v>
      </c>
      <c r="BL235" s="4">
        <v>0.5</v>
      </c>
      <c r="BM235" s="6">
        <v>0.5</v>
      </c>
      <c r="BO235" s="4" t="s">
        <v>71</v>
      </c>
      <c r="BP235" s="4">
        <v>4</v>
      </c>
      <c r="BQ235" s="4" t="s">
        <v>181</v>
      </c>
      <c r="BR235" s="4" t="s">
        <v>913</v>
      </c>
      <c r="BS235" s="4" t="s">
        <v>199</v>
      </c>
      <c r="BT235" s="6">
        <v>0.05</v>
      </c>
      <c r="BU235" s="4">
        <v>182</v>
      </c>
      <c r="BV235" s="6">
        <v>9.65</v>
      </c>
      <c r="BW235" s="4" t="s">
        <v>93</v>
      </c>
      <c r="BX235" s="4" t="s">
        <v>94</v>
      </c>
      <c r="BY235" s="4" t="s">
        <v>933</v>
      </c>
      <c r="BZ235" s="4">
        <v>0.5</v>
      </c>
      <c r="CA235" s="6">
        <v>2</v>
      </c>
    </row>
    <row r="236" spans="1:107" x14ac:dyDescent="0.25">
      <c r="A236" t="s">
        <v>934</v>
      </c>
      <c r="D236" s="4" t="s">
        <v>935</v>
      </c>
      <c r="F236" s="4">
        <v>35</v>
      </c>
      <c r="H236" s="4" t="s">
        <v>936</v>
      </c>
      <c r="I236" s="4">
        <v>0.9</v>
      </c>
      <c r="J236" s="6">
        <v>1.41</v>
      </c>
      <c r="L236" s="6">
        <v>1.27</v>
      </c>
      <c r="Q236" s="25">
        <v>4.3099999999999996</v>
      </c>
      <c r="V236" s="4">
        <v>4</v>
      </c>
      <c r="W236" s="4">
        <v>3</v>
      </c>
      <c r="AC236" s="4">
        <v>0.5</v>
      </c>
      <c r="AF236" s="4">
        <v>0.25</v>
      </c>
      <c r="AH236" t="s">
        <v>70</v>
      </c>
      <c r="AI236" s="6" t="s">
        <v>70</v>
      </c>
      <c r="AK236" t="s">
        <v>70</v>
      </c>
      <c r="AL236" t="s">
        <v>70</v>
      </c>
      <c r="AM236" s="4">
        <v>0.14000000000000001</v>
      </c>
      <c r="BA236" s="4" t="s">
        <v>71</v>
      </c>
      <c r="BB236" s="4">
        <v>1</v>
      </c>
      <c r="BC236" s="4" t="s">
        <v>937</v>
      </c>
      <c r="BD236" s="4" t="s">
        <v>913</v>
      </c>
      <c r="BE236" s="4" t="s">
        <v>209</v>
      </c>
      <c r="BF236" s="6">
        <v>0.02</v>
      </c>
      <c r="BG236" s="4">
        <v>113</v>
      </c>
      <c r="BH236" s="6">
        <v>3.05</v>
      </c>
      <c r="BI236" s="4" t="s">
        <v>93</v>
      </c>
      <c r="BJ236" s="4" t="s">
        <v>94</v>
      </c>
      <c r="BK236" s="4" t="s">
        <v>95</v>
      </c>
      <c r="BM236" s="6">
        <v>0.15</v>
      </c>
      <c r="BO236" s="4" t="s">
        <v>71</v>
      </c>
      <c r="BP236" s="4">
        <v>1</v>
      </c>
      <c r="BQ236" s="4" t="s">
        <v>526</v>
      </c>
      <c r="BR236" s="4" t="s">
        <v>913</v>
      </c>
      <c r="BS236" s="4" t="s">
        <v>253</v>
      </c>
      <c r="BT236" s="6">
        <v>0.05</v>
      </c>
      <c r="BU236" s="4">
        <v>93</v>
      </c>
      <c r="BV236" s="6">
        <v>4.84</v>
      </c>
      <c r="BW236" s="4" t="s">
        <v>93</v>
      </c>
      <c r="BX236" s="4" t="s">
        <v>94</v>
      </c>
      <c r="BY236" s="4" t="s">
        <v>95</v>
      </c>
      <c r="CA236" s="6">
        <v>0.15</v>
      </c>
      <c r="CC236" s="4" t="s">
        <v>71</v>
      </c>
      <c r="CD236" s="4">
        <v>1</v>
      </c>
      <c r="CE236" s="4" t="s">
        <v>938</v>
      </c>
      <c r="CF236" s="4" t="s">
        <v>913</v>
      </c>
      <c r="CG236" s="4" t="s">
        <v>240</v>
      </c>
      <c r="CH236" s="6">
        <v>0.08</v>
      </c>
      <c r="CI236" s="4">
        <v>104</v>
      </c>
      <c r="CJ236" s="6">
        <v>8.5299999999999994</v>
      </c>
      <c r="CK236" s="4" t="s">
        <v>93</v>
      </c>
      <c r="CL236" s="4" t="s">
        <v>94</v>
      </c>
      <c r="CM236" s="4" t="s">
        <v>95</v>
      </c>
      <c r="CO236" s="6">
        <v>0.15</v>
      </c>
    </row>
    <row r="237" spans="1:107" x14ac:dyDescent="0.25">
      <c r="A237" t="s">
        <v>934</v>
      </c>
      <c r="D237" s="4" t="s">
        <v>70</v>
      </c>
      <c r="AH237" t="s">
        <v>70</v>
      </c>
      <c r="AI237" s="6" t="s">
        <v>70</v>
      </c>
      <c r="AK237" t="s">
        <v>70</v>
      </c>
      <c r="AL237" t="s">
        <v>70</v>
      </c>
      <c r="AM237" s="4">
        <v>0</v>
      </c>
    </row>
    <row r="238" spans="1:107" x14ac:dyDescent="0.25">
      <c r="A238" t="s">
        <v>939</v>
      </c>
      <c r="D238" s="4" t="s">
        <v>940</v>
      </c>
      <c r="F238" s="4">
        <v>35</v>
      </c>
      <c r="H238" s="4" t="s">
        <v>941</v>
      </c>
      <c r="I238" s="4">
        <v>0.81</v>
      </c>
      <c r="J238" s="6">
        <v>1.41</v>
      </c>
      <c r="L238" s="6">
        <v>1.1399999999999999</v>
      </c>
      <c r="Q238" s="25">
        <v>4.3099999999999996</v>
      </c>
      <c r="V238" s="4">
        <v>5</v>
      </c>
      <c r="W238" s="4">
        <v>3</v>
      </c>
      <c r="AC238" s="4">
        <v>0.5</v>
      </c>
      <c r="AF238" s="4">
        <v>0.25</v>
      </c>
      <c r="AH238" t="s">
        <v>70</v>
      </c>
      <c r="AI238" s="6" t="s">
        <v>70</v>
      </c>
      <c r="AK238" t="s">
        <v>70</v>
      </c>
      <c r="AL238" t="s">
        <v>70</v>
      </c>
      <c r="AM238" s="4">
        <v>0.09</v>
      </c>
      <c r="BA238" s="4" t="s">
        <v>71</v>
      </c>
      <c r="BB238" s="4">
        <v>1</v>
      </c>
      <c r="BC238" s="4" t="s">
        <v>543</v>
      </c>
      <c r="BD238" s="4" t="s">
        <v>913</v>
      </c>
      <c r="BE238" s="4" t="s">
        <v>285</v>
      </c>
      <c r="BF238" s="6">
        <v>0.11</v>
      </c>
      <c r="BG238" s="4">
        <v>105</v>
      </c>
      <c r="BH238" s="6">
        <v>11.55</v>
      </c>
      <c r="BI238" s="4" t="s">
        <v>93</v>
      </c>
      <c r="BJ238" s="4" t="s">
        <v>94</v>
      </c>
      <c r="BK238" s="4" t="s">
        <v>924</v>
      </c>
      <c r="BL238" s="4">
        <v>0.2</v>
      </c>
      <c r="BM238" s="6">
        <v>0.2</v>
      </c>
    </row>
    <row r="239" spans="1:107" x14ac:dyDescent="0.25">
      <c r="A239" t="s">
        <v>942</v>
      </c>
      <c r="D239" s="4" t="s">
        <v>943</v>
      </c>
      <c r="F239" s="4">
        <v>35</v>
      </c>
      <c r="H239" s="4" t="s">
        <v>89</v>
      </c>
      <c r="I239" s="4">
        <v>0.55000000000000004</v>
      </c>
      <c r="J239" s="6">
        <v>1.41</v>
      </c>
      <c r="L239" s="6">
        <v>0.77</v>
      </c>
      <c r="Q239" s="25">
        <v>4.3099999999999996</v>
      </c>
      <c r="V239" s="4">
        <v>5</v>
      </c>
      <c r="W239" s="4">
        <v>3</v>
      </c>
      <c r="AC239" s="4">
        <v>0.5</v>
      </c>
      <c r="AF239" s="4">
        <v>0.25</v>
      </c>
      <c r="AH239" t="s">
        <v>70</v>
      </c>
      <c r="AI239" s="6" t="s">
        <v>70</v>
      </c>
      <c r="AK239" t="s">
        <v>70</v>
      </c>
      <c r="AL239" t="s">
        <v>70</v>
      </c>
      <c r="AM239" s="4">
        <v>0.09</v>
      </c>
      <c r="BA239" s="4" t="s">
        <v>71</v>
      </c>
      <c r="BB239" s="4">
        <v>1</v>
      </c>
      <c r="BC239" s="4" t="s">
        <v>543</v>
      </c>
      <c r="BD239" s="4" t="s">
        <v>913</v>
      </c>
      <c r="BE239" s="4" t="s">
        <v>285</v>
      </c>
      <c r="BF239" s="6">
        <v>0.11</v>
      </c>
      <c r="BG239" s="4">
        <v>105</v>
      </c>
      <c r="BH239" s="6">
        <v>11.24</v>
      </c>
      <c r="BI239" s="4" t="s">
        <v>93</v>
      </c>
      <c r="BJ239" s="4" t="s">
        <v>94</v>
      </c>
      <c r="BK239" s="4" t="s">
        <v>924</v>
      </c>
      <c r="BL239" s="4">
        <v>0.2</v>
      </c>
      <c r="BM239" s="6">
        <v>0.2</v>
      </c>
    </row>
    <row r="240" spans="1:107" x14ac:dyDescent="0.25">
      <c r="A240" t="s">
        <v>944</v>
      </c>
      <c r="D240" s="4" t="s">
        <v>945</v>
      </c>
      <c r="F240" s="4">
        <v>35</v>
      </c>
      <c r="H240" s="4" t="s">
        <v>89</v>
      </c>
      <c r="I240" s="4">
        <v>1.05</v>
      </c>
      <c r="J240" s="6">
        <v>1.41</v>
      </c>
      <c r="L240" s="6">
        <v>1.48</v>
      </c>
      <c r="Q240" s="25">
        <v>4.3099999999999996</v>
      </c>
      <c r="V240" s="4">
        <v>5</v>
      </c>
      <c r="W240" s="4">
        <v>3</v>
      </c>
      <c r="AC240" s="4">
        <v>0.5</v>
      </c>
      <c r="AF240" s="4">
        <v>0.25</v>
      </c>
      <c r="AH240" t="s">
        <v>70</v>
      </c>
      <c r="AI240" s="6" t="s">
        <v>70</v>
      </c>
      <c r="AK240" t="s">
        <v>70</v>
      </c>
      <c r="AL240" t="s">
        <v>70</v>
      </c>
      <c r="AM240" s="4">
        <v>0.12</v>
      </c>
      <c r="BA240" s="4" t="s">
        <v>71</v>
      </c>
      <c r="BB240" s="4">
        <v>2</v>
      </c>
      <c r="BC240" s="4" t="s">
        <v>946</v>
      </c>
      <c r="BD240" s="4" t="s">
        <v>170</v>
      </c>
      <c r="BE240" s="4" t="s">
        <v>92</v>
      </c>
      <c r="BF240" s="6">
        <v>0.01</v>
      </c>
      <c r="BG240" s="4">
        <v>170</v>
      </c>
      <c r="BH240" s="6">
        <v>1.04</v>
      </c>
      <c r="BI240" s="4" t="s">
        <v>93</v>
      </c>
      <c r="BJ240" s="4" t="s">
        <v>94</v>
      </c>
      <c r="BK240" s="4" t="s">
        <v>915</v>
      </c>
      <c r="BL240" s="4">
        <v>0.35</v>
      </c>
      <c r="BM240" s="6">
        <v>0.7</v>
      </c>
      <c r="BO240" s="4" t="s">
        <v>71</v>
      </c>
      <c r="BP240" s="4">
        <v>2</v>
      </c>
      <c r="BQ240" s="4" t="s">
        <v>947</v>
      </c>
      <c r="BR240" s="4" t="s">
        <v>170</v>
      </c>
      <c r="BS240" s="4" t="s">
        <v>85</v>
      </c>
      <c r="BT240" s="6">
        <v>0.01</v>
      </c>
      <c r="BU240" s="4">
        <v>158</v>
      </c>
      <c r="BV240" s="6">
        <v>1.5</v>
      </c>
      <c r="BW240" s="4" t="s">
        <v>93</v>
      </c>
      <c r="BX240" s="4" t="s">
        <v>94</v>
      </c>
      <c r="BY240" s="4" t="s">
        <v>915</v>
      </c>
      <c r="BZ240" s="4">
        <v>0.35</v>
      </c>
      <c r="CA240" s="6">
        <v>0.7</v>
      </c>
      <c r="CC240" s="4" t="s">
        <v>71</v>
      </c>
      <c r="CD240" s="4">
        <v>7</v>
      </c>
      <c r="CE240" s="4" t="s">
        <v>948</v>
      </c>
      <c r="CF240" s="4" t="s">
        <v>170</v>
      </c>
      <c r="CG240" s="4" t="s">
        <v>180</v>
      </c>
      <c r="CH240" s="6">
        <v>0.05</v>
      </c>
      <c r="CI240" s="4">
        <v>133</v>
      </c>
      <c r="CJ240" s="6">
        <v>6.92</v>
      </c>
      <c r="CK240" s="4" t="s">
        <v>93</v>
      </c>
      <c r="CL240" s="4" t="s">
        <v>94</v>
      </c>
      <c r="CM240" s="4" t="s">
        <v>915</v>
      </c>
      <c r="CN240" s="4">
        <v>0.35</v>
      </c>
      <c r="CO240" s="6">
        <v>2.4500000000000002</v>
      </c>
      <c r="CQ240" s="4" t="s">
        <v>71</v>
      </c>
      <c r="CR240" s="4">
        <v>1</v>
      </c>
      <c r="CS240" s="4" t="s">
        <v>938</v>
      </c>
      <c r="CT240" s="4" t="s">
        <v>913</v>
      </c>
      <c r="CU240" s="4" t="s">
        <v>240</v>
      </c>
      <c r="CV240" s="6">
        <v>0.08</v>
      </c>
      <c r="CW240" s="4">
        <v>104</v>
      </c>
      <c r="CX240" s="6">
        <v>8.58</v>
      </c>
      <c r="CY240" s="4" t="s">
        <v>93</v>
      </c>
      <c r="CZ240" s="4" t="s">
        <v>94</v>
      </c>
      <c r="DA240" s="4" t="s">
        <v>914</v>
      </c>
      <c r="DB240" s="4">
        <v>0.4</v>
      </c>
      <c r="DC240" s="6">
        <v>0.4</v>
      </c>
    </row>
    <row r="241" spans="1:121" x14ac:dyDescent="0.25">
      <c r="A241" t="s">
        <v>944</v>
      </c>
      <c r="D241" s="4" t="s">
        <v>949</v>
      </c>
      <c r="F241" s="4">
        <v>35</v>
      </c>
      <c r="H241" s="4" t="s">
        <v>89</v>
      </c>
      <c r="I241" s="4">
        <v>0.9</v>
      </c>
      <c r="J241" s="6">
        <v>1.41</v>
      </c>
      <c r="L241" s="6">
        <v>1.27</v>
      </c>
      <c r="Q241" s="25">
        <v>4.3099999999999996</v>
      </c>
      <c r="V241" s="4">
        <v>5</v>
      </c>
      <c r="W241" s="4">
        <v>3</v>
      </c>
      <c r="AC241" s="4">
        <v>0.5</v>
      </c>
      <c r="AF241" s="4">
        <v>0.25</v>
      </c>
      <c r="AH241" t="s">
        <v>70</v>
      </c>
      <c r="AI241" s="6" t="s">
        <v>70</v>
      </c>
      <c r="AK241" t="s">
        <v>70</v>
      </c>
      <c r="AL241" t="s">
        <v>70</v>
      </c>
      <c r="AM241" s="4">
        <v>0.16</v>
      </c>
      <c r="BA241" s="4" t="s">
        <v>71</v>
      </c>
      <c r="BB241" s="4">
        <v>1</v>
      </c>
      <c r="BC241" s="4" t="s">
        <v>462</v>
      </c>
      <c r="BD241" s="4" t="s">
        <v>913</v>
      </c>
      <c r="BE241" s="4" t="s">
        <v>223</v>
      </c>
      <c r="BF241" s="6">
        <v>0.04</v>
      </c>
      <c r="BG241" s="4">
        <v>101</v>
      </c>
      <c r="BH241" s="6">
        <v>3.79</v>
      </c>
      <c r="BI241" s="4" t="s">
        <v>93</v>
      </c>
      <c r="BJ241" s="4" t="s">
        <v>94</v>
      </c>
      <c r="BK241" s="4" t="s">
        <v>914</v>
      </c>
      <c r="BL241" s="4">
        <v>0.4</v>
      </c>
      <c r="BM241" s="6">
        <v>0.4</v>
      </c>
      <c r="BO241" s="4" t="s">
        <v>71</v>
      </c>
      <c r="BP241" s="4">
        <v>24</v>
      </c>
      <c r="BQ241" s="4" t="s">
        <v>948</v>
      </c>
      <c r="BR241" s="4" t="s">
        <v>170</v>
      </c>
      <c r="BS241" s="4" t="s">
        <v>180</v>
      </c>
      <c r="BT241" s="6">
        <v>0.15</v>
      </c>
      <c r="BU241" s="4">
        <v>133</v>
      </c>
      <c r="BV241" s="6">
        <v>20.22</v>
      </c>
      <c r="BW241" s="4" t="s">
        <v>93</v>
      </c>
      <c r="BX241" s="4" t="s">
        <v>94</v>
      </c>
      <c r="BY241" s="4" t="s">
        <v>915</v>
      </c>
      <c r="BZ241" s="4">
        <v>0.35</v>
      </c>
      <c r="CA241" s="6">
        <v>8.4</v>
      </c>
    </row>
    <row r="242" spans="1:121" x14ac:dyDescent="0.25">
      <c r="A242" t="s">
        <v>950</v>
      </c>
      <c r="D242" s="4" t="s">
        <v>951</v>
      </c>
      <c r="F242" s="4">
        <v>35</v>
      </c>
      <c r="H242" s="4" t="s">
        <v>89</v>
      </c>
      <c r="I242" s="4">
        <v>0.7</v>
      </c>
      <c r="J242" s="6">
        <v>1.41</v>
      </c>
      <c r="L242" s="6">
        <v>0.98</v>
      </c>
      <c r="V242" s="4">
        <v>4</v>
      </c>
      <c r="W242" s="4">
        <v>3</v>
      </c>
      <c r="AC242" s="4">
        <v>0.5</v>
      </c>
      <c r="AD242" s="27">
        <v>0</v>
      </c>
      <c r="AF242" s="4">
        <v>0.25</v>
      </c>
      <c r="AH242" t="s">
        <v>70</v>
      </c>
      <c r="AI242" s="6" t="s">
        <v>70</v>
      </c>
      <c r="AK242" t="s">
        <v>70</v>
      </c>
      <c r="AL242" t="s">
        <v>70</v>
      </c>
      <c r="AM242" s="4">
        <v>0.03</v>
      </c>
      <c r="BA242" s="4" t="s">
        <v>71</v>
      </c>
      <c r="BB242" s="4">
        <v>1</v>
      </c>
      <c r="BC242" s="4" t="s">
        <v>526</v>
      </c>
      <c r="BD242" s="4" t="s">
        <v>913</v>
      </c>
      <c r="BE242" s="4" t="s">
        <v>253</v>
      </c>
      <c r="BF242" s="6">
        <v>0.05</v>
      </c>
      <c r="BG242" s="4">
        <v>93</v>
      </c>
      <c r="BH242" s="6">
        <v>4.74</v>
      </c>
      <c r="BI242" s="4" t="s">
        <v>93</v>
      </c>
      <c r="BJ242" s="4" t="s">
        <v>94</v>
      </c>
      <c r="BK242" s="4" t="s">
        <v>95</v>
      </c>
      <c r="BL242" s="4">
        <v>0.15</v>
      </c>
      <c r="BM242" s="6">
        <v>0.15</v>
      </c>
    </row>
    <row r="243" spans="1:121" x14ac:dyDescent="0.25">
      <c r="A243" t="s">
        <v>950</v>
      </c>
      <c r="D243" s="4" t="s">
        <v>952</v>
      </c>
      <c r="F243" s="4">
        <v>35</v>
      </c>
      <c r="H243" s="4" t="s">
        <v>89</v>
      </c>
      <c r="I243" s="4">
        <v>1</v>
      </c>
      <c r="J243" s="6">
        <v>1.41</v>
      </c>
      <c r="L243" s="6">
        <v>1.41</v>
      </c>
      <c r="V243" s="4">
        <v>4</v>
      </c>
      <c r="W243" s="4">
        <v>3</v>
      </c>
      <c r="AC243" s="4">
        <v>0.5</v>
      </c>
      <c r="AD243" s="27">
        <v>0</v>
      </c>
      <c r="AF243" s="4">
        <v>0.25</v>
      </c>
      <c r="AH243" t="s">
        <v>70</v>
      </c>
      <c r="AI243" s="6" t="s">
        <v>70</v>
      </c>
      <c r="AK243" t="s">
        <v>70</v>
      </c>
      <c r="AL243" t="s">
        <v>70</v>
      </c>
      <c r="AM243" s="4">
        <v>0.09</v>
      </c>
      <c r="BA243" s="4" t="s">
        <v>71</v>
      </c>
      <c r="BB243" s="4">
        <v>1</v>
      </c>
      <c r="BC243" s="4" t="s">
        <v>953</v>
      </c>
      <c r="BD243" s="4" t="s">
        <v>913</v>
      </c>
      <c r="BE243" s="4" t="s">
        <v>285</v>
      </c>
      <c r="BF243" s="6">
        <v>0.11</v>
      </c>
      <c r="BG243" s="4">
        <v>105</v>
      </c>
      <c r="BH243" s="6">
        <v>11.55</v>
      </c>
      <c r="BI243" s="4" t="s">
        <v>93</v>
      </c>
      <c r="BJ243" s="4" t="s">
        <v>94</v>
      </c>
      <c r="BK243" s="4" t="s">
        <v>95</v>
      </c>
      <c r="BL243" s="4">
        <v>0.15</v>
      </c>
      <c r="BM243" s="6">
        <v>0.15</v>
      </c>
    </row>
    <row r="244" spans="1:121" x14ac:dyDescent="0.25">
      <c r="A244" t="s">
        <v>950</v>
      </c>
      <c r="D244" s="4" t="s">
        <v>954</v>
      </c>
      <c r="F244" s="4">
        <v>35</v>
      </c>
      <c r="H244" s="4" t="s">
        <v>89</v>
      </c>
      <c r="I244" s="4">
        <v>1.55</v>
      </c>
      <c r="J244" s="6">
        <v>1.41</v>
      </c>
      <c r="L244" s="6">
        <v>2.1800000000000002</v>
      </c>
      <c r="V244" s="4">
        <v>4</v>
      </c>
      <c r="W244" s="4">
        <v>3</v>
      </c>
      <c r="AC244" s="4">
        <v>0.5</v>
      </c>
      <c r="AD244" s="27">
        <v>0</v>
      </c>
      <c r="AF244" s="4">
        <v>0.25</v>
      </c>
      <c r="AH244" t="s">
        <v>70</v>
      </c>
      <c r="AI244" s="6" t="s">
        <v>70</v>
      </c>
      <c r="AK244" t="s">
        <v>70</v>
      </c>
      <c r="AL244" t="s">
        <v>70</v>
      </c>
      <c r="AM244" s="4">
        <v>0.23</v>
      </c>
      <c r="BA244" s="4" t="s">
        <v>71</v>
      </c>
      <c r="BB244" s="4">
        <v>1</v>
      </c>
      <c r="BC244" s="4" t="s">
        <v>955</v>
      </c>
      <c r="BD244" s="4" t="s">
        <v>913</v>
      </c>
      <c r="BE244" s="4" t="s">
        <v>956</v>
      </c>
      <c r="BF244" s="6">
        <v>0.26</v>
      </c>
      <c r="BG244" s="4">
        <v>103</v>
      </c>
      <c r="BH244" s="6">
        <v>26.78</v>
      </c>
      <c r="BI244" s="4" t="s">
        <v>93</v>
      </c>
      <c r="BJ244" s="4" t="s">
        <v>94</v>
      </c>
      <c r="BK244" s="4" t="s">
        <v>95</v>
      </c>
      <c r="BL244" s="4">
        <v>1</v>
      </c>
      <c r="BM244" s="6">
        <v>1</v>
      </c>
    </row>
    <row r="245" spans="1:121" x14ac:dyDescent="0.25">
      <c r="A245" t="s">
        <v>957</v>
      </c>
      <c r="D245" s="4" t="s">
        <v>958</v>
      </c>
      <c r="F245" s="4">
        <v>35</v>
      </c>
      <c r="H245" s="4" t="s">
        <v>89</v>
      </c>
      <c r="I245" s="4">
        <v>1.1000000000000001</v>
      </c>
      <c r="J245" s="6">
        <v>1.41</v>
      </c>
      <c r="L245" s="6">
        <v>1.55</v>
      </c>
      <c r="V245" s="4">
        <v>4</v>
      </c>
      <c r="W245" s="4">
        <v>3</v>
      </c>
      <c r="AC245" s="4">
        <v>0.5</v>
      </c>
      <c r="AD245" s="27">
        <v>0</v>
      </c>
      <c r="AF245" s="4">
        <v>0.25</v>
      </c>
      <c r="AH245" t="s">
        <v>70</v>
      </c>
      <c r="AI245" s="6" t="s">
        <v>70</v>
      </c>
      <c r="AK245" t="s">
        <v>70</v>
      </c>
      <c r="AL245" t="s">
        <v>70</v>
      </c>
      <c r="AM245" s="4">
        <v>0.23</v>
      </c>
      <c r="BA245" s="4" t="s">
        <v>71</v>
      </c>
      <c r="BB245" s="4">
        <v>11</v>
      </c>
      <c r="BC245" s="4" t="s">
        <v>927</v>
      </c>
      <c r="BD245" s="4" t="s">
        <v>170</v>
      </c>
      <c r="BE245" s="4" t="s">
        <v>928</v>
      </c>
      <c r="BF245" s="6">
        <v>0.02</v>
      </c>
      <c r="BG245" s="4">
        <v>198</v>
      </c>
      <c r="BH245" s="6">
        <v>4.57</v>
      </c>
      <c r="BI245" s="4" t="s">
        <v>93</v>
      </c>
      <c r="BJ245" s="4" t="s">
        <v>94</v>
      </c>
      <c r="BK245" s="4" t="s">
        <v>915</v>
      </c>
      <c r="BL245" s="4">
        <v>0.35</v>
      </c>
      <c r="BM245" s="6">
        <v>3.85</v>
      </c>
      <c r="BO245" s="4" t="s">
        <v>71</v>
      </c>
      <c r="BP245" s="4">
        <v>4</v>
      </c>
      <c r="BQ245" s="4" t="s">
        <v>959</v>
      </c>
      <c r="BR245" s="4" t="s">
        <v>170</v>
      </c>
      <c r="BS245" s="4" t="s">
        <v>92</v>
      </c>
      <c r="BT245" s="6">
        <v>0.01</v>
      </c>
      <c r="BU245" s="4">
        <v>170</v>
      </c>
      <c r="BV245" s="6">
        <v>2.79</v>
      </c>
      <c r="BW245" s="4" t="s">
        <v>93</v>
      </c>
      <c r="BX245" s="4" t="s">
        <v>94</v>
      </c>
      <c r="BY245" s="4" t="s">
        <v>915</v>
      </c>
      <c r="BZ245" s="4">
        <v>0.35</v>
      </c>
      <c r="CA245" s="6">
        <v>1.4</v>
      </c>
      <c r="CC245" s="4" t="s">
        <v>71</v>
      </c>
      <c r="CD245" s="4">
        <v>9</v>
      </c>
      <c r="CE245" s="4" t="s">
        <v>947</v>
      </c>
      <c r="CF245" s="4" t="s">
        <v>170</v>
      </c>
      <c r="CG245" s="4" t="s">
        <v>85</v>
      </c>
      <c r="CH245" s="6">
        <v>0.04</v>
      </c>
      <c r="CI245" s="4">
        <v>158</v>
      </c>
      <c r="CJ245" s="6">
        <v>7.07</v>
      </c>
      <c r="CK245" s="4" t="s">
        <v>93</v>
      </c>
      <c r="CL245" s="4" t="s">
        <v>94</v>
      </c>
      <c r="CM245" s="4" t="s">
        <v>915</v>
      </c>
      <c r="CN245" s="4">
        <v>0.35</v>
      </c>
      <c r="CO245" s="6">
        <v>3.15</v>
      </c>
      <c r="CQ245" s="4" t="s">
        <v>71</v>
      </c>
      <c r="CR245" s="4">
        <v>2</v>
      </c>
      <c r="CS245" s="4" t="s">
        <v>948</v>
      </c>
      <c r="CT245" s="4" t="s">
        <v>170</v>
      </c>
      <c r="CU245" s="4" t="s">
        <v>180</v>
      </c>
      <c r="CV245" s="6">
        <v>0.01</v>
      </c>
      <c r="CW245" s="4">
        <v>133</v>
      </c>
      <c r="CX245" s="6">
        <v>1.6</v>
      </c>
      <c r="CY245" s="4" t="s">
        <v>93</v>
      </c>
      <c r="CZ245" s="4" t="s">
        <v>94</v>
      </c>
      <c r="DA245" s="4" t="s">
        <v>915</v>
      </c>
      <c r="DB245" s="4">
        <v>0.35</v>
      </c>
      <c r="DC245" s="6">
        <v>0.7</v>
      </c>
      <c r="DE245" s="4" t="s">
        <v>71</v>
      </c>
      <c r="DF245" s="4">
        <v>1</v>
      </c>
      <c r="DG245" s="4" t="s">
        <v>960</v>
      </c>
      <c r="DH245" s="4" t="s">
        <v>913</v>
      </c>
      <c r="DI245" s="4" t="s">
        <v>216</v>
      </c>
      <c r="DJ245" s="6">
        <v>0.16</v>
      </c>
      <c r="DK245" s="4">
        <v>97</v>
      </c>
      <c r="DL245" s="6">
        <v>15.47</v>
      </c>
      <c r="DM245" s="4" t="s">
        <v>93</v>
      </c>
      <c r="DN245" s="4" t="s">
        <v>94</v>
      </c>
      <c r="DO245" s="4" t="s">
        <v>961</v>
      </c>
      <c r="DP245" s="4">
        <v>1</v>
      </c>
      <c r="DQ245" s="6">
        <v>1</v>
      </c>
    </row>
    <row r="246" spans="1:121" x14ac:dyDescent="0.25">
      <c r="A246" t="s">
        <v>957</v>
      </c>
      <c r="D246" s="4" t="s">
        <v>70</v>
      </c>
      <c r="AH246" t="s">
        <v>70</v>
      </c>
      <c r="AI246" s="6" t="s">
        <v>70</v>
      </c>
      <c r="AK246" t="s">
        <v>70</v>
      </c>
      <c r="AL246" t="s">
        <v>70</v>
      </c>
      <c r="AM246" s="4">
        <v>0</v>
      </c>
    </row>
    <row r="247" spans="1:121" x14ac:dyDescent="0.25">
      <c r="A247" t="s">
        <v>962</v>
      </c>
      <c r="D247" s="4" t="s">
        <v>963</v>
      </c>
      <c r="F247" s="4">
        <v>35</v>
      </c>
      <c r="H247" s="4" t="s">
        <v>931</v>
      </c>
      <c r="I247" s="4">
        <v>2.4</v>
      </c>
      <c r="J247" s="6">
        <v>1.41</v>
      </c>
      <c r="L247" s="6">
        <v>3.38</v>
      </c>
      <c r="V247" s="4">
        <v>5</v>
      </c>
      <c r="W247" s="4">
        <v>3</v>
      </c>
      <c r="AC247" s="4">
        <v>0.5</v>
      </c>
      <c r="AF247" s="4">
        <v>0.25</v>
      </c>
      <c r="AH247" t="s">
        <v>70</v>
      </c>
      <c r="AI247" s="6" t="s">
        <v>70</v>
      </c>
      <c r="AK247" t="s">
        <v>70</v>
      </c>
      <c r="AL247" t="s">
        <v>70</v>
      </c>
      <c r="AM247" s="4">
        <v>0.09</v>
      </c>
      <c r="BA247" s="4" t="s">
        <v>71</v>
      </c>
      <c r="BB247" s="4">
        <v>1</v>
      </c>
      <c r="BC247" s="4" t="s">
        <v>335</v>
      </c>
      <c r="BD247" s="4" t="s">
        <v>913</v>
      </c>
      <c r="BE247" s="4" t="s">
        <v>285</v>
      </c>
      <c r="BF247" s="6">
        <v>0.11</v>
      </c>
      <c r="BG247" s="4">
        <v>105</v>
      </c>
      <c r="BH247" s="6">
        <v>11.55</v>
      </c>
      <c r="BI247" s="4" t="s">
        <v>93</v>
      </c>
      <c r="BJ247" s="4" t="s">
        <v>94</v>
      </c>
      <c r="BK247" s="4" t="s">
        <v>924</v>
      </c>
      <c r="BL247" s="4">
        <v>0.2</v>
      </c>
      <c r="BM247" s="6">
        <v>0.2</v>
      </c>
    </row>
    <row r="248" spans="1:121" x14ac:dyDescent="0.25">
      <c r="A248" t="s">
        <v>964</v>
      </c>
      <c r="D248" s="4" t="s">
        <v>965</v>
      </c>
      <c r="F248" s="4">
        <v>2000</v>
      </c>
      <c r="H248" s="4" t="s">
        <v>69</v>
      </c>
      <c r="I248" s="4">
        <v>1.5</v>
      </c>
      <c r="J248" s="6">
        <v>42.01</v>
      </c>
      <c r="L248" s="6">
        <v>63.02</v>
      </c>
      <c r="V248" s="4">
        <v>10.1</v>
      </c>
      <c r="W248" s="4">
        <v>2</v>
      </c>
      <c r="Y248" s="6">
        <v>0.53</v>
      </c>
      <c r="AH248" t="s">
        <v>70</v>
      </c>
      <c r="AI248" s="6" t="s">
        <v>70</v>
      </c>
      <c r="AK248" t="s">
        <v>70</v>
      </c>
      <c r="AL248" t="s">
        <v>70</v>
      </c>
      <c r="AM248" s="4">
        <v>0.09</v>
      </c>
      <c r="BA248" s="4" t="s">
        <v>71</v>
      </c>
      <c r="BB248" s="4">
        <v>11</v>
      </c>
      <c r="BC248" s="4" t="s">
        <v>204</v>
      </c>
      <c r="BD248" s="4" t="s">
        <v>74</v>
      </c>
      <c r="BE248" s="4" t="s">
        <v>205</v>
      </c>
      <c r="BF248" s="6">
        <v>0.11</v>
      </c>
      <c r="BG248" s="4">
        <v>161</v>
      </c>
      <c r="BH248" s="6">
        <v>17.71</v>
      </c>
      <c r="BI248" s="4" t="s">
        <v>350</v>
      </c>
      <c r="BJ248" s="4" t="s">
        <v>966</v>
      </c>
      <c r="BK248" s="4" t="s">
        <v>86</v>
      </c>
      <c r="BL248" s="4">
        <v>0.5</v>
      </c>
      <c r="BM248" s="6">
        <v>5.5</v>
      </c>
    </row>
    <row r="249" spans="1:121" x14ac:dyDescent="0.25">
      <c r="A249" t="s">
        <v>964</v>
      </c>
      <c r="D249" s="4" t="s">
        <v>967</v>
      </c>
      <c r="F249" s="4">
        <v>2000</v>
      </c>
      <c r="H249" s="4" t="s">
        <v>69</v>
      </c>
      <c r="I249" s="4">
        <v>2</v>
      </c>
      <c r="J249" s="6">
        <v>42.01</v>
      </c>
      <c r="L249" s="6">
        <v>84.02</v>
      </c>
      <c r="V249" s="4">
        <v>10.1</v>
      </c>
      <c r="W249" s="4">
        <v>2</v>
      </c>
      <c r="Y249" s="6">
        <v>1.3</v>
      </c>
      <c r="AH249" t="s">
        <v>70</v>
      </c>
      <c r="AI249" s="6" t="s">
        <v>70</v>
      </c>
      <c r="AK249" t="s">
        <v>70</v>
      </c>
      <c r="AL249" t="s">
        <v>70</v>
      </c>
      <c r="AM249" s="4">
        <v>0.23</v>
      </c>
      <c r="BA249" s="4" t="s">
        <v>71</v>
      </c>
      <c r="BB249" s="4">
        <v>11</v>
      </c>
      <c r="BC249" s="4" t="s">
        <v>272</v>
      </c>
      <c r="BD249" s="4" t="s">
        <v>74</v>
      </c>
      <c r="BE249" s="4" t="s">
        <v>457</v>
      </c>
      <c r="BF249" s="6">
        <v>0.26</v>
      </c>
      <c r="BG249" s="4">
        <v>167</v>
      </c>
      <c r="BH249" s="6">
        <v>43.42</v>
      </c>
      <c r="BI249" s="4" t="s">
        <v>350</v>
      </c>
      <c r="BJ249" s="4" t="s">
        <v>966</v>
      </c>
      <c r="BK249" s="4" t="s">
        <v>86</v>
      </c>
      <c r="BL249" s="4">
        <v>0.5</v>
      </c>
      <c r="BM249" s="6">
        <v>5.5</v>
      </c>
    </row>
    <row r="250" spans="1:121" x14ac:dyDescent="0.25">
      <c r="A250" t="s">
        <v>964</v>
      </c>
      <c r="D250" s="4" t="s">
        <v>968</v>
      </c>
      <c r="F250" s="4">
        <v>2000</v>
      </c>
      <c r="H250" s="4" t="s">
        <v>69</v>
      </c>
      <c r="I250" s="4">
        <v>2.2000000000000002</v>
      </c>
      <c r="J250" s="6">
        <v>42.01</v>
      </c>
      <c r="L250" s="6">
        <v>92.42</v>
      </c>
      <c r="V250" s="4">
        <v>10.1</v>
      </c>
      <c r="W250" s="4">
        <v>2</v>
      </c>
      <c r="Y250" s="6">
        <v>1.92</v>
      </c>
      <c r="AH250" t="s">
        <v>70</v>
      </c>
      <c r="AI250" s="6" t="s">
        <v>70</v>
      </c>
      <c r="AK250" t="s">
        <v>70</v>
      </c>
      <c r="AL250" t="s">
        <v>70</v>
      </c>
      <c r="AM250" s="4">
        <v>0.3</v>
      </c>
      <c r="BA250" s="4" t="s">
        <v>71</v>
      </c>
      <c r="BB250" s="4">
        <v>11</v>
      </c>
      <c r="BC250" s="4" t="s">
        <v>218</v>
      </c>
      <c r="BD250" s="4" t="s">
        <v>74</v>
      </c>
      <c r="BE250" s="4" t="s">
        <v>219</v>
      </c>
      <c r="BF250" s="6">
        <v>0.33</v>
      </c>
      <c r="BG250" s="4">
        <v>194</v>
      </c>
      <c r="BH250" s="6">
        <v>64.02</v>
      </c>
      <c r="BI250" s="4" t="s">
        <v>350</v>
      </c>
      <c r="BJ250" s="4" t="s">
        <v>966</v>
      </c>
      <c r="BK250" s="4" t="s">
        <v>86</v>
      </c>
      <c r="BL250" s="4">
        <v>0.5</v>
      </c>
      <c r="BM250" s="6">
        <v>5.5</v>
      </c>
    </row>
    <row r="251" spans="1:121" x14ac:dyDescent="0.25">
      <c r="A251" t="s">
        <v>964</v>
      </c>
      <c r="D251" s="4" t="s">
        <v>969</v>
      </c>
      <c r="F251" s="4">
        <v>2000</v>
      </c>
      <c r="H251" s="4" t="s">
        <v>69</v>
      </c>
      <c r="I251" s="4">
        <v>2.64</v>
      </c>
      <c r="J251" s="6">
        <v>42.01</v>
      </c>
      <c r="L251" s="6">
        <v>110.91</v>
      </c>
      <c r="V251" s="4">
        <v>10.1</v>
      </c>
      <c r="W251" s="4">
        <v>2</v>
      </c>
      <c r="Y251" s="6">
        <v>3.06</v>
      </c>
      <c r="AH251" t="s">
        <v>70</v>
      </c>
      <c r="AI251" s="6" t="s">
        <v>70</v>
      </c>
      <c r="AK251" t="s">
        <v>70</v>
      </c>
      <c r="AL251" t="s">
        <v>70</v>
      </c>
      <c r="AM251" s="4">
        <v>0.46</v>
      </c>
      <c r="BA251" s="4" t="s">
        <v>71</v>
      </c>
      <c r="BB251" s="4">
        <v>11</v>
      </c>
      <c r="BC251" s="4" t="s">
        <v>327</v>
      </c>
      <c r="BD251" s="4" t="s">
        <v>74</v>
      </c>
      <c r="BE251" s="4" t="s">
        <v>230</v>
      </c>
      <c r="BF251" s="6">
        <v>0.52</v>
      </c>
      <c r="BG251" s="4">
        <v>194</v>
      </c>
      <c r="BH251" s="6">
        <v>101.85</v>
      </c>
      <c r="BI251" s="4" t="s">
        <v>350</v>
      </c>
      <c r="BJ251" s="4" t="s">
        <v>966</v>
      </c>
      <c r="BK251" s="4" t="s">
        <v>86</v>
      </c>
      <c r="BL251" s="4">
        <v>0.5</v>
      </c>
      <c r="BM251" s="6">
        <v>5.5</v>
      </c>
    </row>
    <row r="252" spans="1:121" x14ac:dyDescent="0.25">
      <c r="A252" t="s">
        <v>964</v>
      </c>
      <c r="D252" s="4" t="s">
        <v>970</v>
      </c>
      <c r="F252" s="4">
        <v>2000</v>
      </c>
      <c r="H252" s="4" t="s">
        <v>69</v>
      </c>
      <c r="I252" s="4">
        <v>2.5299999999999998</v>
      </c>
      <c r="J252" s="6">
        <v>42.01</v>
      </c>
      <c r="L252" s="6">
        <v>106.29</v>
      </c>
      <c r="V252" s="4">
        <v>10.1</v>
      </c>
      <c r="W252" s="4">
        <v>2</v>
      </c>
      <c r="Y252" s="6">
        <v>4.93</v>
      </c>
      <c r="AH252" t="s">
        <v>70</v>
      </c>
      <c r="AI252" s="6" t="s">
        <v>70</v>
      </c>
      <c r="AK252" t="s">
        <v>70</v>
      </c>
      <c r="AL252" t="s">
        <v>70</v>
      </c>
      <c r="AM252" s="4">
        <v>0.7</v>
      </c>
      <c r="BA252" s="4" t="s">
        <v>71</v>
      </c>
      <c r="BB252" s="4">
        <v>11</v>
      </c>
      <c r="BC252" s="4" t="s">
        <v>691</v>
      </c>
      <c r="BD252" s="4" t="s">
        <v>74</v>
      </c>
      <c r="BE252" s="4" t="s">
        <v>971</v>
      </c>
      <c r="BF252" s="6">
        <v>0.74</v>
      </c>
      <c r="BG252" s="4">
        <v>222</v>
      </c>
      <c r="BH252" s="6">
        <v>164.28</v>
      </c>
      <c r="BI252" s="4" t="s">
        <v>350</v>
      </c>
      <c r="BJ252" s="4" t="s">
        <v>966</v>
      </c>
      <c r="BK252" s="4" t="s">
        <v>86</v>
      </c>
      <c r="BL252" s="4">
        <v>0.75</v>
      </c>
      <c r="BM252" s="6">
        <v>8.25</v>
      </c>
    </row>
    <row r="253" spans="1:121" x14ac:dyDescent="0.25">
      <c r="A253" t="s">
        <v>964</v>
      </c>
      <c r="D253" s="4" t="s">
        <v>972</v>
      </c>
      <c r="F253" s="4">
        <v>2000</v>
      </c>
      <c r="H253" s="4" t="s">
        <v>69</v>
      </c>
      <c r="I253" s="4">
        <v>3.1</v>
      </c>
      <c r="J253" s="6">
        <v>42.01</v>
      </c>
      <c r="L253" s="6">
        <v>130.22999999999999</v>
      </c>
      <c r="V253" s="4">
        <v>10.1</v>
      </c>
      <c r="W253" s="4">
        <v>2</v>
      </c>
      <c r="Y253" s="6">
        <v>9</v>
      </c>
      <c r="AH253" t="s">
        <v>70</v>
      </c>
      <c r="AI253" s="6" t="s">
        <v>70</v>
      </c>
      <c r="AK253" t="s">
        <v>70</v>
      </c>
      <c r="AL253" t="s">
        <v>70</v>
      </c>
      <c r="AM253" s="4">
        <v>0.96</v>
      </c>
      <c r="BA253" s="4" t="s">
        <v>71</v>
      </c>
      <c r="BB253" s="4">
        <v>11</v>
      </c>
      <c r="BC253" s="4" t="s">
        <v>241</v>
      </c>
      <c r="BD253" s="4" t="s">
        <v>74</v>
      </c>
      <c r="BE253" s="4" t="s">
        <v>973</v>
      </c>
      <c r="BF253" s="6">
        <v>1.02</v>
      </c>
      <c r="BG253" s="4">
        <v>294</v>
      </c>
      <c r="BH253" s="6">
        <v>299.88</v>
      </c>
      <c r="BI253" s="4" t="s">
        <v>350</v>
      </c>
      <c r="BJ253" s="4" t="s">
        <v>966</v>
      </c>
      <c r="BK253" s="4" t="s">
        <v>86</v>
      </c>
      <c r="BL253" s="4">
        <v>0.75</v>
      </c>
      <c r="BM253" s="6">
        <v>8.25</v>
      </c>
    </row>
    <row r="254" spans="1:121" x14ac:dyDescent="0.25">
      <c r="A254" t="s">
        <v>964</v>
      </c>
      <c r="D254" s="4" t="s">
        <v>974</v>
      </c>
      <c r="F254" s="4">
        <v>2000</v>
      </c>
      <c r="H254" s="4" t="s">
        <v>69</v>
      </c>
      <c r="I254" s="4">
        <v>3.75</v>
      </c>
      <c r="J254" s="6">
        <v>42.01</v>
      </c>
      <c r="L254" s="6">
        <v>157.54</v>
      </c>
      <c r="V254" s="4">
        <v>10.1</v>
      </c>
      <c r="W254" s="4">
        <v>2</v>
      </c>
      <c r="Y254" s="6">
        <v>11.32</v>
      </c>
      <c r="AH254" t="s">
        <v>70</v>
      </c>
      <c r="AI254" s="6" t="s">
        <v>70</v>
      </c>
      <c r="AK254" t="s">
        <v>70</v>
      </c>
      <c r="AL254" t="s">
        <v>70</v>
      </c>
      <c r="AM254" s="4">
        <v>1.23</v>
      </c>
      <c r="BA254" s="4" t="s">
        <v>71</v>
      </c>
      <c r="BB254" s="4">
        <v>11</v>
      </c>
      <c r="BC254" s="4" t="s">
        <v>975</v>
      </c>
      <c r="BD254" s="4" t="s">
        <v>74</v>
      </c>
      <c r="BE254" s="4" t="s">
        <v>207</v>
      </c>
      <c r="BF254" s="6">
        <v>1.28</v>
      </c>
      <c r="BG254" s="4">
        <v>294</v>
      </c>
      <c r="BH254" s="6">
        <v>377.5</v>
      </c>
      <c r="BI254" s="4" t="s">
        <v>350</v>
      </c>
      <c r="BJ254" s="4" t="s">
        <v>966</v>
      </c>
      <c r="BK254" s="4" t="s">
        <v>86</v>
      </c>
      <c r="BL254" s="4">
        <v>2</v>
      </c>
      <c r="BM254" s="6">
        <v>22</v>
      </c>
    </row>
    <row r="255" spans="1:121" x14ac:dyDescent="0.25">
      <c r="A255" t="s">
        <v>964</v>
      </c>
      <c r="D255" s="4" t="s">
        <v>976</v>
      </c>
      <c r="F255" s="4">
        <v>2000</v>
      </c>
      <c r="H255" s="4" t="s">
        <v>69</v>
      </c>
      <c r="I255" s="4">
        <v>4.75</v>
      </c>
      <c r="J255" s="6">
        <v>42.01</v>
      </c>
      <c r="L255" s="6">
        <v>199.55</v>
      </c>
      <c r="V255" s="4">
        <v>10.1</v>
      </c>
      <c r="W255" s="4">
        <v>2</v>
      </c>
      <c r="Y255" s="6">
        <v>13.41</v>
      </c>
      <c r="AH255" t="s">
        <v>70</v>
      </c>
      <c r="AI255" s="6" t="s">
        <v>70</v>
      </c>
      <c r="AK255" t="s">
        <v>70</v>
      </c>
      <c r="AL255" t="s">
        <v>70</v>
      </c>
      <c r="AM255" s="4">
        <v>1.46</v>
      </c>
      <c r="BA255" s="4" t="s">
        <v>71</v>
      </c>
      <c r="BB255" s="4">
        <v>10</v>
      </c>
      <c r="BC255" s="4" t="s">
        <v>101</v>
      </c>
      <c r="BD255" s="4" t="s">
        <v>74</v>
      </c>
      <c r="BE255" s="4" t="s">
        <v>279</v>
      </c>
      <c r="BF255" s="6">
        <v>1.52</v>
      </c>
      <c r="BG255" s="4">
        <v>294</v>
      </c>
      <c r="BH255" s="6">
        <v>446.88</v>
      </c>
      <c r="BI255" s="4" t="s">
        <v>350</v>
      </c>
      <c r="BJ255" s="4" t="s">
        <v>966</v>
      </c>
      <c r="BK255" s="4" t="s">
        <v>78</v>
      </c>
      <c r="BL255" s="4">
        <v>2</v>
      </c>
      <c r="BM255" s="6">
        <v>20</v>
      </c>
    </row>
    <row r="256" spans="1:121" x14ac:dyDescent="0.25">
      <c r="A256" t="s">
        <v>964</v>
      </c>
      <c r="D256" s="4" t="s">
        <v>977</v>
      </c>
      <c r="F256" s="4">
        <v>2000</v>
      </c>
      <c r="H256" s="4" t="s">
        <v>69</v>
      </c>
      <c r="I256" s="4">
        <v>5.3</v>
      </c>
      <c r="J256" s="6">
        <v>42.01</v>
      </c>
      <c r="L256" s="6">
        <v>222.65</v>
      </c>
      <c r="V256" s="4">
        <v>10.1</v>
      </c>
      <c r="W256" s="4">
        <v>2</v>
      </c>
      <c r="Y256" s="6">
        <v>16.850000000000001</v>
      </c>
      <c r="AH256" t="s">
        <v>70</v>
      </c>
      <c r="AI256" s="6" t="s">
        <v>70</v>
      </c>
      <c r="AK256" t="s">
        <v>70</v>
      </c>
      <c r="AL256" t="s">
        <v>70</v>
      </c>
      <c r="AM256" s="4">
        <v>1.96</v>
      </c>
      <c r="BA256" s="4" t="s">
        <v>71</v>
      </c>
      <c r="BB256" s="4">
        <v>10</v>
      </c>
      <c r="BC256" s="4" t="s">
        <v>978</v>
      </c>
      <c r="BD256" s="4" t="s">
        <v>74</v>
      </c>
      <c r="BE256" s="4" t="s">
        <v>233</v>
      </c>
      <c r="BF256" s="6">
        <v>2.02</v>
      </c>
      <c r="BG256" s="4">
        <v>278</v>
      </c>
      <c r="BH256" s="6">
        <v>561.55999999999995</v>
      </c>
      <c r="BI256" s="4" t="s">
        <v>350</v>
      </c>
      <c r="BJ256" s="4" t="s">
        <v>966</v>
      </c>
      <c r="BK256" s="4" t="s">
        <v>78</v>
      </c>
      <c r="BL256" s="4">
        <v>3.5</v>
      </c>
      <c r="BM256" s="6">
        <v>35</v>
      </c>
    </row>
    <row r="257" spans="1:121" x14ac:dyDescent="0.25">
      <c r="A257" t="s">
        <v>979</v>
      </c>
      <c r="C257" s="4" t="s">
        <v>980</v>
      </c>
      <c r="D257" s="4" t="s">
        <v>981</v>
      </c>
      <c r="F257" s="4">
        <v>2000</v>
      </c>
      <c r="H257" s="4" t="s">
        <v>69</v>
      </c>
      <c r="I257" s="4">
        <v>1.54</v>
      </c>
      <c r="J257" s="6">
        <v>42.01</v>
      </c>
      <c r="L257" s="6">
        <v>64.7</v>
      </c>
      <c r="V257" s="4">
        <v>10.1</v>
      </c>
      <c r="W257" s="4">
        <v>2</v>
      </c>
      <c r="Y257" s="6">
        <v>0.98</v>
      </c>
      <c r="AH257" t="s">
        <v>70</v>
      </c>
      <c r="AI257" s="6" t="s">
        <v>70</v>
      </c>
      <c r="AK257" t="s">
        <v>70</v>
      </c>
      <c r="AL257" t="s">
        <v>70</v>
      </c>
      <c r="AM257" s="4">
        <v>0.18</v>
      </c>
      <c r="BA257" s="4" t="s">
        <v>71</v>
      </c>
      <c r="BB257" s="4">
        <v>19</v>
      </c>
      <c r="BC257" s="4" t="s">
        <v>190</v>
      </c>
      <c r="BD257" s="4" t="s">
        <v>164</v>
      </c>
      <c r="BE257" s="4" t="s">
        <v>369</v>
      </c>
      <c r="BF257" s="6">
        <v>0.22</v>
      </c>
      <c r="BG257" s="4">
        <v>144</v>
      </c>
      <c r="BH257" s="6">
        <v>32.83</v>
      </c>
      <c r="BI257" s="4" t="s">
        <v>350</v>
      </c>
      <c r="BJ257" s="4" t="s">
        <v>966</v>
      </c>
      <c r="BK257" s="4" t="s">
        <v>78</v>
      </c>
      <c r="BL257" s="4">
        <v>0.5</v>
      </c>
      <c r="BM257" s="6">
        <v>9.5</v>
      </c>
    </row>
    <row r="258" spans="1:121" x14ac:dyDescent="0.25">
      <c r="A258" t="s">
        <v>979</v>
      </c>
      <c r="C258" s="4" t="s">
        <v>982</v>
      </c>
      <c r="D258" s="4" t="s">
        <v>983</v>
      </c>
      <c r="F258" s="4">
        <v>2000</v>
      </c>
      <c r="H258" s="4" t="s">
        <v>69</v>
      </c>
      <c r="I258" s="4">
        <v>1.66</v>
      </c>
      <c r="J258" s="6">
        <v>42.01</v>
      </c>
      <c r="L258" s="6">
        <v>69.739999999999995</v>
      </c>
      <c r="V258" s="4">
        <v>10.1</v>
      </c>
      <c r="W258" s="4">
        <v>2</v>
      </c>
      <c r="Y258" s="6">
        <v>1.73</v>
      </c>
      <c r="AH258" t="s">
        <v>70</v>
      </c>
      <c r="AI258" s="6" t="s">
        <v>70</v>
      </c>
      <c r="AK258" t="s">
        <v>70</v>
      </c>
      <c r="AL258" t="s">
        <v>70</v>
      </c>
      <c r="AM258" s="4">
        <v>0.3</v>
      </c>
      <c r="BA258" s="4" t="s">
        <v>71</v>
      </c>
      <c r="BB258" s="4">
        <v>15</v>
      </c>
      <c r="BC258" s="4" t="s">
        <v>272</v>
      </c>
      <c r="BD258" s="4" t="s">
        <v>164</v>
      </c>
      <c r="BE258" s="4" t="s">
        <v>560</v>
      </c>
      <c r="BF258" s="6">
        <v>0.34</v>
      </c>
      <c r="BG258" s="4">
        <v>167</v>
      </c>
      <c r="BH258" s="6">
        <v>57.62</v>
      </c>
      <c r="BI258" s="4" t="s">
        <v>350</v>
      </c>
      <c r="BJ258" s="4" t="s">
        <v>966</v>
      </c>
      <c r="BK258" s="4" t="s">
        <v>78</v>
      </c>
      <c r="BL258" s="4">
        <v>0.5</v>
      </c>
      <c r="BM258" s="6">
        <v>7.5</v>
      </c>
    </row>
    <row r="259" spans="1:121" x14ac:dyDescent="0.25">
      <c r="A259" t="s">
        <v>979</v>
      </c>
      <c r="C259" s="4" t="s">
        <v>984</v>
      </c>
      <c r="D259" s="4" t="s">
        <v>985</v>
      </c>
      <c r="F259" s="4">
        <v>2000</v>
      </c>
      <c r="H259" s="4" t="s">
        <v>69</v>
      </c>
      <c r="I259" s="4">
        <v>1.85</v>
      </c>
      <c r="J259" s="6">
        <v>42.01</v>
      </c>
      <c r="L259" s="6">
        <v>77.72</v>
      </c>
      <c r="V259" s="4">
        <v>10.1</v>
      </c>
      <c r="W259" s="4">
        <v>2</v>
      </c>
      <c r="Y259" s="6">
        <v>3.03</v>
      </c>
      <c r="AH259" t="s">
        <v>70</v>
      </c>
      <c r="AI259" s="6" t="s">
        <v>70</v>
      </c>
      <c r="AK259" t="s">
        <v>70</v>
      </c>
      <c r="AL259" t="s">
        <v>70</v>
      </c>
      <c r="AM259" s="4">
        <v>0.46</v>
      </c>
      <c r="BA259" s="4" t="s">
        <v>71</v>
      </c>
      <c r="BB259" s="4">
        <v>14</v>
      </c>
      <c r="BC259" s="4" t="s">
        <v>220</v>
      </c>
      <c r="BD259" s="4" t="s">
        <v>164</v>
      </c>
      <c r="BE259" s="4" t="s">
        <v>536</v>
      </c>
      <c r="BF259" s="6">
        <v>0.52</v>
      </c>
      <c r="BG259" s="4">
        <v>194</v>
      </c>
      <c r="BH259" s="6">
        <v>100.88</v>
      </c>
      <c r="BI259" s="4" t="s">
        <v>350</v>
      </c>
      <c r="BJ259" s="4" t="s">
        <v>966</v>
      </c>
      <c r="BK259" s="4" t="s">
        <v>78</v>
      </c>
      <c r="BL259" s="4">
        <v>0.5</v>
      </c>
      <c r="BM259" s="6">
        <v>7</v>
      </c>
    </row>
    <row r="260" spans="1:121" x14ac:dyDescent="0.25">
      <c r="A260" t="s">
        <v>979</v>
      </c>
      <c r="C260" s="4" t="s">
        <v>986</v>
      </c>
      <c r="D260" s="4" t="s">
        <v>987</v>
      </c>
      <c r="F260" s="4">
        <v>2000</v>
      </c>
      <c r="H260" s="4" t="s">
        <v>69</v>
      </c>
      <c r="I260" s="4">
        <v>2.38</v>
      </c>
      <c r="J260" s="6">
        <v>42.01</v>
      </c>
      <c r="L260" s="6">
        <v>99.98</v>
      </c>
      <c r="V260" s="4">
        <v>10.1</v>
      </c>
      <c r="W260" s="4">
        <v>2</v>
      </c>
      <c r="Y260" s="6">
        <v>4.93</v>
      </c>
      <c r="AH260" t="s">
        <v>70</v>
      </c>
      <c r="AI260" s="6" t="s">
        <v>70</v>
      </c>
      <c r="AK260" t="s">
        <v>70</v>
      </c>
      <c r="AL260" t="s">
        <v>70</v>
      </c>
      <c r="AM260" s="4">
        <v>0.7</v>
      </c>
      <c r="BA260" s="4" t="s">
        <v>71</v>
      </c>
      <c r="BB260" s="4">
        <v>12</v>
      </c>
      <c r="BC260" s="4" t="s">
        <v>988</v>
      </c>
      <c r="BD260" s="4" t="s">
        <v>164</v>
      </c>
      <c r="BE260" s="4" t="s">
        <v>971</v>
      </c>
      <c r="BF260" s="6">
        <v>0.74</v>
      </c>
      <c r="BG260" s="4">
        <v>222</v>
      </c>
      <c r="BH260" s="6">
        <v>164.3</v>
      </c>
      <c r="BI260" s="4" t="s">
        <v>350</v>
      </c>
      <c r="BJ260" s="4" t="s">
        <v>966</v>
      </c>
      <c r="BK260" s="4" t="s">
        <v>78</v>
      </c>
      <c r="BL260" s="4">
        <v>0.75</v>
      </c>
      <c r="BM260" s="6">
        <v>9</v>
      </c>
    </row>
    <row r="261" spans="1:121" x14ac:dyDescent="0.25">
      <c r="A261" t="s">
        <v>979</v>
      </c>
      <c r="C261" s="4" t="s">
        <v>989</v>
      </c>
      <c r="D261" s="4" t="s">
        <v>70</v>
      </c>
      <c r="F261" s="4">
        <v>2000</v>
      </c>
      <c r="H261" s="4" t="s">
        <v>69</v>
      </c>
      <c r="I261" s="4">
        <v>3.2</v>
      </c>
      <c r="J261" s="6">
        <v>42.01</v>
      </c>
      <c r="L261" s="6">
        <v>134.43</v>
      </c>
      <c r="V261" s="4">
        <v>10.1</v>
      </c>
      <c r="W261" s="4">
        <v>2</v>
      </c>
      <c r="Y261" s="6">
        <v>9.26</v>
      </c>
      <c r="AH261" t="s">
        <v>70</v>
      </c>
      <c r="AI261" s="6" t="s">
        <v>70</v>
      </c>
      <c r="AK261" t="s">
        <v>70</v>
      </c>
      <c r="AL261" t="s">
        <v>70</v>
      </c>
      <c r="AM261" s="4">
        <v>1</v>
      </c>
      <c r="BA261" s="4" t="s">
        <v>71</v>
      </c>
      <c r="BB261" s="4">
        <v>9</v>
      </c>
      <c r="BC261" s="4" t="s">
        <v>990</v>
      </c>
      <c r="BD261" s="4" t="s">
        <v>164</v>
      </c>
      <c r="BE261" s="4" t="s">
        <v>70</v>
      </c>
      <c r="BF261" s="6">
        <v>1.05</v>
      </c>
      <c r="BG261" s="4">
        <v>294</v>
      </c>
      <c r="BH261" s="6">
        <v>308.7</v>
      </c>
      <c r="BI261" s="4" t="s">
        <v>350</v>
      </c>
      <c r="BJ261" s="4" t="s">
        <v>966</v>
      </c>
      <c r="BK261" s="4" t="s">
        <v>78</v>
      </c>
      <c r="BL261" s="4">
        <v>2</v>
      </c>
      <c r="BM261" s="6">
        <v>18</v>
      </c>
    </row>
    <row r="262" spans="1:121" x14ac:dyDescent="0.25">
      <c r="A262" t="s">
        <v>979</v>
      </c>
      <c r="C262" s="4" t="s">
        <v>989</v>
      </c>
      <c r="D262" s="4" t="s">
        <v>70</v>
      </c>
      <c r="F262" s="4">
        <v>2000</v>
      </c>
      <c r="H262" s="4" t="s">
        <v>69</v>
      </c>
      <c r="I262" s="4">
        <v>3.5</v>
      </c>
      <c r="J262" s="6">
        <v>42.01</v>
      </c>
      <c r="L262" s="6">
        <v>147.04</v>
      </c>
      <c r="V262" s="4">
        <v>10.1</v>
      </c>
      <c r="W262" s="4">
        <v>2</v>
      </c>
      <c r="Y262" s="6">
        <v>10.51</v>
      </c>
      <c r="AH262" t="s">
        <v>70</v>
      </c>
      <c r="AI262" s="6" t="s">
        <v>70</v>
      </c>
      <c r="AK262" t="s">
        <v>70</v>
      </c>
      <c r="AL262" t="s">
        <v>70</v>
      </c>
      <c r="AM262" s="4">
        <v>1.23</v>
      </c>
      <c r="BA262" s="4" t="s">
        <v>71</v>
      </c>
      <c r="BB262" s="4">
        <v>9</v>
      </c>
      <c r="BC262" s="4" t="s">
        <v>243</v>
      </c>
      <c r="BD262" s="4" t="s">
        <v>164</v>
      </c>
      <c r="BE262" s="4" t="s">
        <v>991</v>
      </c>
      <c r="BF262" s="6">
        <v>1.26</v>
      </c>
      <c r="BG262" s="4">
        <v>278</v>
      </c>
      <c r="BH262" s="6">
        <v>350.28</v>
      </c>
      <c r="BI262" s="4" t="s">
        <v>350</v>
      </c>
      <c r="BJ262" s="4" t="s">
        <v>966</v>
      </c>
      <c r="BK262" s="4" t="s">
        <v>78</v>
      </c>
      <c r="BL262" s="4">
        <v>2</v>
      </c>
      <c r="BM262" s="6">
        <v>18</v>
      </c>
    </row>
    <row r="263" spans="1:121" x14ac:dyDescent="0.25">
      <c r="A263" t="s">
        <v>979</v>
      </c>
      <c r="C263" s="4" t="s">
        <v>992</v>
      </c>
      <c r="D263" s="4" t="s">
        <v>993</v>
      </c>
      <c r="F263" s="4">
        <v>2000</v>
      </c>
      <c r="H263" s="4" t="s">
        <v>69</v>
      </c>
      <c r="I263" s="4">
        <v>3.46</v>
      </c>
      <c r="J263" s="6">
        <v>42.01</v>
      </c>
      <c r="L263" s="6">
        <v>145.36000000000001</v>
      </c>
      <c r="V263" s="4">
        <v>10.1</v>
      </c>
      <c r="W263" s="4">
        <v>2</v>
      </c>
      <c r="Y263" s="6">
        <v>13.41</v>
      </c>
      <c r="AH263" t="s">
        <v>70</v>
      </c>
      <c r="AI263" s="6" t="s">
        <v>70</v>
      </c>
      <c r="AK263" t="s">
        <v>70</v>
      </c>
      <c r="AL263" t="s">
        <v>70</v>
      </c>
      <c r="AM263" s="4">
        <v>1.46</v>
      </c>
      <c r="BA263" s="4" t="s">
        <v>71</v>
      </c>
      <c r="BB263" s="4">
        <v>9</v>
      </c>
      <c r="BC263" s="4" t="s">
        <v>322</v>
      </c>
      <c r="BD263" s="4" t="s">
        <v>164</v>
      </c>
      <c r="BE263" s="4" t="s">
        <v>599</v>
      </c>
      <c r="BF263" s="6">
        <v>1.52</v>
      </c>
      <c r="BG263" s="4">
        <v>294</v>
      </c>
      <c r="BH263" s="6">
        <v>446.88</v>
      </c>
      <c r="BI263" s="4" t="s">
        <v>350</v>
      </c>
      <c r="BJ263" s="4" t="s">
        <v>966</v>
      </c>
      <c r="BK263" s="4" t="s">
        <v>78</v>
      </c>
      <c r="BL263" s="4">
        <v>2</v>
      </c>
      <c r="BM263" s="6">
        <v>18</v>
      </c>
    </row>
    <row r="264" spans="1:121" x14ac:dyDescent="0.25">
      <c r="A264" t="s">
        <v>979</v>
      </c>
      <c r="C264" s="4" t="s">
        <v>994</v>
      </c>
      <c r="D264" s="4" t="s">
        <v>995</v>
      </c>
      <c r="F264" s="4">
        <v>2000</v>
      </c>
      <c r="H264" s="4" t="s">
        <v>69</v>
      </c>
      <c r="I264" s="4">
        <v>4.5</v>
      </c>
      <c r="J264" s="6">
        <v>42.01</v>
      </c>
      <c r="L264" s="6">
        <v>189.05</v>
      </c>
      <c r="V264" s="4">
        <v>10.1</v>
      </c>
      <c r="W264" s="4">
        <v>2</v>
      </c>
      <c r="Y264" s="6">
        <v>17.899999999999999</v>
      </c>
      <c r="AH264" t="s">
        <v>70</v>
      </c>
      <c r="AI264" s="6" t="s">
        <v>70</v>
      </c>
      <c r="AK264" t="s">
        <v>70</v>
      </c>
      <c r="AL264" t="s">
        <v>70</v>
      </c>
      <c r="AM264" s="4">
        <v>1.96</v>
      </c>
      <c r="BA264" s="4" t="s">
        <v>71</v>
      </c>
      <c r="BB264" s="4">
        <v>9</v>
      </c>
      <c r="BC264" s="4" t="s">
        <v>618</v>
      </c>
      <c r="BD264" s="4" t="s">
        <v>164</v>
      </c>
      <c r="BE264" s="4" t="s">
        <v>619</v>
      </c>
      <c r="BF264" s="6">
        <v>2.0299999999999998</v>
      </c>
      <c r="BG264" s="4">
        <v>294</v>
      </c>
      <c r="BH264" s="6">
        <v>596.82000000000005</v>
      </c>
      <c r="BI264" s="4" t="s">
        <v>350</v>
      </c>
      <c r="BJ264" s="4" t="s">
        <v>966</v>
      </c>
      <c r="BK264" s="4" t="s">
        <v>78</v>
      </c>
      <c r="BL264" s="4">
        <v>3.5</v>
      </c>
      <c r="BM264" s="6">
        <v>31.5</v>
      </c>
    </row>
    <row r="265" spans="1:121" x14ac:dyDescent="0.25">
      <c r="A265" t="s">
        <v>996</v>
      </c>
      <c r="D265" s="4" t="s">
        <v>70</v>
      </c>
      <c r="F265" s="4">
        <v>2800</v>
      </c>
      <c r="H265" s="4" t="s">
        <v>69</v>
      </c>
      <c r="I265" s="4">
        <v>2.75</v>
      </c>
      <c r="J265" s="6">
        <v>60.39</v>
      </c>
      <c r="L265" s="6">
        <v>166.07</v>
      </c>
      <c r="V265" s="4">
        <v>20</v>
      </c>
      <c r="AC265" s="4">
        <v>7</v>
      </c>
      <c r="AH265" t="s">
        <v>70</v>
      </c>
      <c r="AI265" s="6" t="s">
        <v>70</v>
      </c>
      <c r="AK265" t="s">
        <v>70</v>
      </c>
      <c r="AL265" t="s">
        <v>70</v>
      </c>
      <c r="AM265" s="4">
        <v>1</v>
      </c>
      <c r="BA265" s="4" t="s">
        <v>71</v>
      </c>
      <c r="BB265" s="4">
        <v>11</v>
      </c>
      <c r="BC265" s="4" t="s">
        <v>543</v>
      </c>
      <c r="BD265" s="4" t="s">
        <v>74</v>
      </c>
      <c r="BE265" s="4" t="s">
        <v>285</v>
      </c>
      <c r="BF265" s="6">
        <v>1.06</v>
      </c>
      <c r="BG265" s="4">
        <v>85</v>
      </c>
      <c r="BH265" s="6">
        <v>90.7</v>
      </c>
      <c r="BI265" s="4" t="s">
        <v>350</v>
      </c>
      <c r="BJ265" s="4" t="s">
        <v>323</v>
      </c>
      <c r="BK265" s="4" t="s">
        <v>86</v>
      </c>
      <c r="BL265" s="4">
        <v>2.5</v>
      </c>
      <c r="BM265" s="6">
        <v>27.5</v>
      </c>
    </row>
    <row r="266" spans="1:121" x14ac:dyDescent="0.25">
      <c r="A266" t="s">
        <v>996</v>
      </c>
      <c r="D266" s="4" t="s">
        <v>70</v>
      </c>
      <c r="F266" s="4">
        <v>3200</v>
      </c>
      <c r="H266" s="4" t="s">
        <v>69</v>
      </c>
      <c r="I266" s="4">
        <v>2.75</v>
      </c>
      <c r="J266" s="6">
        <v>69.02</v>
      </c>
      <c r="L266" s="6">
        <v>189.8</v>
      </c>
      <c r="V266" s="4">
        <v>20</v>
      </c>
      <c r="AC266" s="4">
        <v>7</v>
      </c>
      <c r="AH266" t="s">
        <v>70</v>
      </c>
      <c r="AI266" s="6" t="s">
        <v>70</v>
      </c>
      <c r="AK266" t="s">
        <v>70</v>
      </c>
      <c r="AL266" t="s">
        <v>70</v>
      </c>
      <c r="AM266" s="4">
        <v>1</v>
      </c>
      <c r="BA266" s="4" t="s">
        <v>71</v>
      </c>
      <c r="BB266" s="4">
        <v>11</v>
      </c>
      <c r="BC266" s="4" t="s">
        <v>543</v>
      </c>
      <c r="BD266" s="4" t="s">
        <v>74</v>
      </c>
      <c r="BE266" s="4" t="s">
        <v>285</v>
      </c>
      <c r="BF266" s="6">
        <v>1.06</v>
      </c>
      <c r="BG266" s="4">
        <v>85</v>
      </c>
      <c r="BH266" s="6">
        <v>90.7</v>
      </c>
      <c r="BI266" s="4" t="s">
        <v>350</v>
      </c>
      <c r="BJ266" s="4" t="s">
        <v>323</v>
      </c>
      <c r="BK266" s="4" t="s">
        <v>86</v>
      </c>
      <c r="BL266" s="4">
        <v>2.5</v>
      </c>
      <c r="BM266" s="6">
        <v>27.5</v>
      </c>
    </row>
    <row r="267" spans="1:121" x14ac:dyDescent="0.25">
      <c r="A267" t="s">
        <v>997</v>
      </c>
      <c r="C267" s="4" t="s">
        <v>998</v>
      </c>
      <c r="D267" s="4" t="s">
        <v>999</v>
      </c>
      <c r="F267" s="4">
        <v>2800</v>
      </c>
      <c r="H267" s="4" t="s">
        <v>69</v>
      </c>
      <c r="I267" s="4">
        <v>3.6</v>
      </c>
      <c r="J267" s="6">
        <v>58.81</v>
      </c>
      <c r="L267" s="6">
        <v>211.73</v>
      </c>
      <c r="V267" s="4">
        <v>10.1</v>
      </c>
      <c r="W267" s="4">
        <v>2</v>
      </c>
      <c r="Y267" s="6">
        <v>1.83</v>
      </c>
      <c r="AH267" t="s">
        <v>70</v>
      </c>
      <c r="AI267" s="6" t="s">
        <v>70</v>
      </c>
      <c r="AK267" t="s">
        <v>70</v>
      </c>
      <c r="AL267" t="s">
        <v>70</v>
      </c>
      <c r="AM267" s="4">
        <v>0.6</v>
      </c>
      <c r="AN267" s="4" t="s">
        <v>71</v>
      </c>
      <c r="AO267" s="4" t="s">
        <v>72</v>
      </c>
      <c r="AP267" s="4" t="s">
        <v>624</v>
      </c>
      <c r="AQ267" s="4" t="s">
        <v>629</v>
      </c>
      <c r="AR267" s="4" t="s">
        <v>1000</v>
      </c>
      <c r="AT267" s="4" t="e">
        <f t="shared" ref="AT267:AT273" si="7">AO267*AN267</f>
        <v>#VALUE!</v>
      </c>
      <c r="AX267" s="4" t="s">
        <v>78</v>
      </c>
      <c r="AY267" s="4" t="s">
        <v>70</v>
      </c>
      <c r="BA267" s="4" t="s">
        <v>71</v>
      </c>
      <c r="BB267" s="4">
        <v>2</v>
      </c>
      <c r="BC267" s="4" t="s">
        <v>252</v>
      </c>
      <c r="BD267" s="4" t="s">
        <v>74</v>
      </c>
      <c r="BE267" s="4" t="s">
        <v>253</v>
      </c>
      <c r="BF267" s="6">
        <v>0.1</v>
      </c>
      <c r="BG267" s="4">
        <v>79</v>
      </c>
      <c r="BH267" s="6">
        <v>8.06</v>
      </c>
      <c r="BI267" s="4" t="s">
        <v>93</v>
      </c>
      <c r="BJ267" s="4" t="s">
        <v>82</v>
      </c>
      <c r="BK267" s="4" t="s">
        <v>86</v>
      </c>
      <c r="BL267" s="4">
        <v>0.75</v>
      </c>
      <c r="BM267" s="6">
        <v>1.5</v>
      </c>
      <c r="BO267" s="4" t="s">
        <v>71</v>
      </c>
      <c r="BP267" s="4">
        <v>2</v>
      </c>
      <c r="BQ267" s="4" t="s">
        <v>277</v>
      </c>
      <c r="BR267" s="4" t="s">
        <v>74</v>
      </c>
      <c r="BS267" s="4" t="s">
        <v>221</v>
      </c>
      <c r="BT267" s="6">
        <v>0.06</v>
      </c>
      <c r="BU267" s="4">
        <v>79</v>
      </c>
      <c r="BV267" s="6">
        <v>5.0599999999999996</v>
      </c>
      <c r="BW267" s="4" t="s">
        <v>93</v>
      </c>
      <c r="BX267" s="4" t="s">
        <v>82</v>
      </c>
      <c r="BY267" s="4" t="s">
        <v>86</v>
      </c>
      <c r="BZ267" s="4">
        <v>0.5</v>
      </c>
      <c r="CA267" s="6">
        <v>1</v>
      </c>
      <c r="CC267" s="4" t="s">
        <v>71</v>
      </c>
      <c r="CD267" s="4">
        <v>2</v>
      </c>
      <c r="CE267" s="4" t="s">
        <v>286</v>
      </c>
      <c r="CF267" s="4" t="s">
        <v>74</v>
      </c>
      <c r="CG267" s="4" t="s">
        <v>211</v>
      </c>
      <c r="CH267" s="6">
        <v>0.04</v>
      </c>
      <c r="CI267" s="4">
        <v>79</v>
      </c>
      <c r="CJ267" s="6">
        <v>3.79</v>
      </c>
      <c r="CK267" s="4" t="s">
        <v>93</v>
      </c>
      <c r="CL267" s="4" t="s">
        <v>82</v>
      </c>
      <c r="CM267" s="4" t="s">
        <v>86</v>
      </c>
      <c r="CN267" s="4">
        <v>0.5</v>
      </c>
      <c r="CO267" s="6">
        <v>1</v>
      </c>
      <c r="CQ267" s="4" t="s">
        <v>71</v>
      </c>
      <c r="CR267" s="4">
        <v>20</v>
      </c>
      <c r="CS267" s="4" t="s">
        <v>181</v>
      </c>
      <c r="CT267" s="4" t="s">
        <v>74</v>
      </c>
      <c r="CU267" s="4" t="s">
        <v>199</v>
      </c>
      <c r="CV267" s="6">
        <v>0.27</v>
      </c>
      <c r="CW267" s="4">
        <v>88</v>
      </c>
      <c r="CX267" s="6">
        <v>23.76</v>
      </c>
      <c r="CY267" s="4" t="s">
        <v>93</v>
      </c>
      <c r="CZ267" s="4" t="s">
        <v>82</v>
      </c>
      <c r="DA267" s="4" t="s">
        <v>86</v>
      </c>
      <c r="DB267" s="4">
        <v>0.5</v>
      </c>
      <c r="DC267" s="6">
        <v>10</v>
      </c>
      <c r="DE267" s="4" t="s">
        <v>71</v>
      </c>
      <c r="DF267" s="4">
        <v>20</v>
      </c>
      <c r="DG267" s="4" t="s">
        <v>79</v>
      </c>
      <c r="DH267" s="4" t="s">
        <v>74</v>
      </c>
      <c r="DI267" s="4" t="s">
        <v>80</v>
      </c>
      <c r="DJ267" s="6">
        <v>0.17</v>
      </c>
      <c r="DK267" s="4">
        <v>120</v>
      </c>
      <c r="DL267" s="6">
        <v>20.399999999999999</v>
      </c>
      <c r="DM267" s="4" t="s">
        <v>93</v>
      </c>
      <c r="DN267" s="4" t="s">
        <v>82</v>
      </c>
      <c r="DO267" s="4" t="s">
        <v>86</v>
      </c>
      <c r="DP267" s="4">
        <v>0.5</v>
      </c>
      <c r="DQ267" s="6">
        <v>10</v>
      </c>
    </row>
    <row r="268" spans="1:121" x14ac:dyDescent="0.25">
      <c r="A268" t="s">
        <v>997</v>
      </c>
      <c r="C268" s="4" t="s">
        <v>1001</v>
      </c>
      <c r="D268" s="4" t="s">
        <v>1002</v>
      </c>
      <c r="F268" s="4">
        <v>2800</v>
      </c>
      <c r="H268" s="4" t="s">
        <v>583</v>
      </c>
      <c r="I268" s="4">
        <v>4</v>
      </c>
      <c r="J268" s="6">
        <v>58.81</v>
      </c>
      <c r="L268" s="6">
        <v>235.26</v>
      </c>
      <c r="V268" s="4">
        <v>10.1</v>
      </c>
      <c r="W268" s="4">
        <v>2</v>
      </c>
      <c r="Y268" s="6">
        <v>1.19</v>
      </c>
      <c r="AH268" t="s">
        <v>70</v>
      </c>
      <c r="AI268" s="6" t="s">
        <v>70</v>
      </c>
      <c r="AK268" t="s">
        <v>70</v>
      </c>
      <c r="AL268" t="s">
        <v>70</v>
      </c>
      <c r="AM268" s="4">
        <v>0.46</v>
      </c>
      <c r="AN268" s="4" t="s">
        <v>71</v>
      </c>
      <c r="AO268" s="4" t="s">
        <v>72</v>
      </c>
      <c r="AP268" s="4" t="s">
        <v>646</v>
      </c>
      <c r="AQ268" s="4" t="s">
        <v>170</v>
      </c>
      <c r="AR268" s="4" t="s">
        <v>653</v>
      </c>
      <c r="AT268" s="4" t="e">
        <f t="shared" si="7"/>
        <v>#VALUE!</v>
      </c>
      <c r="AX268" s="4" t="s">
        <v>78</v>
      </c>
      <c r="AY268" s="4" t="s">
        <v>70</v>
      </c>
      <c r="BA268" s="4" t="s">
        <v>71</v>
      </c>
      <c r="BB268" s="4">
        <v>10</v>
      </c>
      <c r="BC268" s="4" t="s">
        <v>548</v>
      </c>
      <c r="BD268" s="4" t="s">
        <v>74</v>
      </c>
      <c r="BE268" s="4" t="s">
        <v>230</v>
      </c>
      <c r="BF268" s="6">
        <v>0.5</v>
      </c>
      <c r="BG268" s="4">
        <v>79</v>
      </c>
      <c r="BH268" s="6">
        <v>39.5</v>
      </c>
      <c r="BI268" s="4" t="s">
        <v>93</v>
      </c>
      <c r="BJ268" s="4" t="s">
        <v>82</v>
      </c>
      <c r="BK268" s="4" t="s">
        <v>914</v>
      </c>
      <c r="BL268" s="4">
        <v>0.8</v>
      </c>
      <c r="BM268" s="6">
        <v>8</v>
      </c>
    </row>
    <row r="269" spans="1:121" x14ac:dyDescent="0.25">
      <c r="A269" t="s">
        <v>997</v>
      </c>
      <c r="C269" s="4" t="s">
        <v>1003</v>
      </c>
      <c r="D269" s="4" t="s">
        <v>1004</v>
      </c>
      <c r="F269" s="4">
        <v>2800</v>
      </c>
      <c r="H269" s="4" t="s">
        <v>69</v>
      </c>
      <c r="I269" s="4">
        <v>5</v>
      </c>
      <c r="J269" s="6">
        <v>58.81</v>
      </c>
      <c r="L269" s="6">
        <v>294.07</v>
      </c>
      <c r="V269" s="4">
        <v>10.1</v>
      </c>
      <c r="W269" s="4">
        <v>2</v>
      </c>
      <c r="Y269" s="6">
        <v>4.3899999999999997</v>
      </c>
      <c r="AH269" t="s">
        <v>70</v>
      </c>
      <c r="AI269" s="6" t="s">
        <v>70</v>
      </c>
      <c r="AK269" t="s">
        <v>70</v>
      </c>
      <c r="AL269" t="s">
        <v>70</v>
      </c>
      <c r="AM269" s="4">
        <v>1.25</v>
      </c>
      <c r="AN269" s="4" t="s">
        <v>71</v>
      </c>
      <c r="AO269" s="4" t="s">
        <v>72</v>
      </c>
      <c r="AP269" s="4" t="s">
        <v>1005</v>
      </c>
      <c r="AQ269" s="4" t="s">
        <v>629</v>
      </c>
      <c r="AR269" s="4" t="s">
        <v>1006</v>
      </c>
      <c r="AT269" s="4" t="e">
        <f t="shared" si="7"/>
        <v>#VALUE!</v>
      </c>
      <c r="AX269" s="4" t="s">
        <v>78</v>
      </c>
      <c r="AY269" s="4" t="s">
        <v>70</v>
      </c>
      <c r="BA269" s="4" t="s">
        <v>71</v>
      </c>
      <c r="BB269" s="4">
        <v>12</v>
      </c>
      <c r="BC269" s="4" t="s">
        <v>632</v>
      </c>
      <c r="BD269" s="4" t="s">
        <v>74</v>
      </c>
      <c r="BE269" s="4" t="s">
        <v>240</v>
      </c>
      <c r="BF269" s="6">
        <v>0.99</v>
      </c>
      <c r="BG269" s="4">
        <v>85</v>
      </c>
      <c r="BH269" s="6">
        <v>84.32</v>
      </c>
      <c r="BI269" s="4" t="s">
        <v>93</v>
      </c>
      <c r="BJ269" s="4" t="s">
        <v>82</v>
      </c>
      <c r="BK269" s="4" t="s">
        <v>86</v>
      </c>
      <c r="BL269" s="4">
        <v>0.75</v>
      </c>
      <c r="BM269" s="6">
        <v>9</v>
      </c>
      <c r="BO269" s="4" t="s">
        <v>71</v>
      </c>
      <c r="BP269" s="4">
        <v>48</v>
      </c>
      <c r="BQ269" s="4" t="s">
        <v>264</v>
      </c>
      <c r="BR269" s="4" t="s">
        <v>74</v>
      </c>
      <c r="BS269" s="4" t="s">
        <v>430</v>
      </c>
      <c r="BT269" s="6">
        <v>0.21</v>
      </c>
      <c r="BU269" s="4">
        <v>198</v>
      </c>
      <c r="BV269" s="6">
        <v>41.98</v>
      </c>
      <c r="BW269" s="4" t="s">
        <v>93</v>
      </c>
      <c r="BX269" s="4" t="s">
        <v>82</v>
      </c>
      <c r="BY269" s="4" t="s">
        <v>86</v>
      </c>
      <c r="BZ269" s="4">
        <v>0.5</v>
      </c>
      <c r="CA269" s="6">
        <v>24</v>
      </c>
      <c r="CC269" s="4" t="s">
        <v>71</v>
      </c>
      <c r="CD269" s="4">
        <v>28</v>
      </c>
      <c r="CE269" s="4" t="s">
        <v>308</v>
      </c>
      <c r="CF269" s="4" t="s">
        <v>74</v>
      </c>
      <c r="CG269" s="4" t="s">
        <v>631</v>
      </c>
      <c r="CH269" s="6">
        <v>0.09</v>
      </c>
      <c r="CI269" s="4">
        <v>213</v>
      </c>
      <c r="CJ269" s="6">
        <v>20.02</v>
      </c>
      <c r="CK269" s="4" t="s">
        <v>93</v>
      </c>
      <c r="CL269" s="4" t="s">
        <v>82</v>
      </c>
      <c r="CM269" s="4" t="s">
        <v>86</v>
      </c>
      <c r="CN269" s="4">
        <v>0.5</v>
      </c>
      <c r="CO269" s="6">
        <v>14</v>
      </c>
    </row>
    <row r="270" spans="1:121" x14ac:dyDescent="0.25">
      <c r="A270" t="s">
        <v>997</v>
      </c>
      <c r="C270" s="4" t="s">
        <v>1003</v>
      </c>
      <c r="D270" s="4" t="s">
        <v>1004</v>
      </c>
      <c r="F270" s="4">
        <v>2800</v>
      </c>
      <c r="H270" s="4" t="s">
        <v>69</v>
      </c>
      <c r="I270" s="4">
        <v>5</v>
      </c>
      <c r="J270" s="6">
        <v>58.81</v>
      </c>
      <c r="L270" s="6">
        <v>294.07</v>
      </c>
      <c r="V270" s="4">
        <v>10.1</v>
      </c>
      <c r="W270" s="4">
        <v>2</v>
      </c>
      <c r="Y270" s="6">
        <v>4.3899999999999997</v>
      </c>
      <c r="AH270" t="s">
        <v>70</v>
      </c>
      <c r="AI270" s="6" t="s">
        <v>70</v>
      </c>
      <c r="AK270" t="s">
        <v>70</v>
      </c>
      <c r="AL270" t="s">
        <v>70</v>
      </c>
      <c r="AM270" s="4">
        <v>1.25</v>
      </c>
      <c r="AN270" s="4" t="s">
        <v>71</v>
      </c>
      <c r="AO270" s="4" t="s">
        <v>72</v>
      </c>
      <c r="AP270" s="4" t="s">
        <v>1005</v>
      </c>
      <c r="AQ270" s="4" t="s">
        <v>143</v>
      </c>
      <c r="AR270" s="4" t="s">
        <v>1007</v>
      </c>
      <c r="AT270" s="4" t="e">
        <f t="shared" si="7"/>
        <v>#VALUE!</v>
      </c>
      <c r="AX270" s="4" t="s">
        <v>78</v>
      </c>
      <c r="AY270" s="4" t="s">
        <v>70</v>
      </c>
      <c r="BA270" s="4" t="s">
        <v>71</v>
      </c>
      <c r="BB270" s="4">
        <v>12</v>
      </c>
      <c r="BC270" s="4" t="s">
        <v>632</v>
      </c>
      <c r="BD270" s="4" t="s">
        <v>74</v>
      </c>
      <c r="BE270" s="4" t="s">
        <v>240</v>
      </c>
      <c r="BF270" s="6">
        <v>0.99</v>
      </c>
      <c r="BG270" s="4">
        <v>85</v>
      </c>
      <c r="BH270" s="6">
        <v>84.32</v>
      </c>
      <c r="BI270" s="4" t="s">
        <v>93</v>
      </c>
      <c r="BJ270" s="4" t="s">
        <v>82</v>
      </c>
      <c r="BK270" s="4" t="s">
        <v>86</v>
      </c>
      <c r="BL270" s="4">
        <v>0.75</v>
      </c>
      <c r="BM270" s="6">
        <v>9</v>
      </c>
      <c r="BO270" s="4" t="s">
        <v>71</v>
      </c>
      <c r="BP270" s="4">
        <v>48</v>
      </c>
      <c r="BQ270" s="4" t="s">
        <v>264</v>
      </c>
      <c r="BR270" s="4" t="s">
        <v>74</v>
      </c>
      <c r="BS270" s="4" t="s">
        <v>430</v>
      </c>
      <c r="BT270" s="6">
        <v>0.21</v>
      </c>
      <c r="BU270" s="4">
        <v>198</v>
      </c>
      <c r="BV270" s="6">
        <v>41.98</v>
      </c>
      <c r="BW270" s="4" t="s">
        <v>93</v>
      </c>
      <c r="BX270" s="4" t="s">
        <v>82</v>
      </c>
      <c r="BY270" s="4" t="s">
        <v>86</v>
      </c>
      <c r="BZ270" s="4">
        <v>0.5</v>
      </c>
      <c r="CA270" s="6">
        <v>24</v>
      </c>
      <c r="CC270" s="4" t="s">
        <v>71</v>
      </c>
      <c r="CD270" s="4">
        <v>28</v>
      </c>
      <c r="CE270" s="4" t="s">
        <v>308</v>
      </c>
      <c r="CF270" s="4" t="s">
        <v>74</v>
      </c>
      <c r="CG270" s="4" t="s">
        <v>631</v>
      </c>
      <c r="CH270" s="6">
        <v>0.09</v>
      </c>
      <c r="CI270" s="4">
        <v>213</v>
      </c>
      <c r="CJ270" s="6">
        <v>20.02</v>
      </c>
      <c r="CK270" s="4" t="s">
        <v>93</v>
      </c>
      <c r="CL270" s="4" t="s">
        <v>82</v>
      </c>
      <c r="CM270" s="4" t="s">
        <v>86</v>
      </c>
      <c r="CN270" s="4">
        <v>0.5</v>
      </c>
      <c r="CO270" s="6">
        <v>14</v>
      </c>
    </row>
    <row r="271" spans="1:121" x14ac:dyDescent="0.25">
      <c r="A271" t="s">
        <v>997</v>
      </c>
      <c r="C271" s="4" t="s">
        <v>1008</v>
      </c>
      <c r="D271" s="4" t="s">
        <v>1009</v>
      </c>
      <c r="F271" s="4">
        <v>2800</v>
      </c>
      <c r="H271" s="4" t="s">
        <v>69</v>
      </c>
      <c r="I271" s="4">
        <v>3.5</v>
      </c>
      <c r="J271" s="6">
        <v>58.81</v>
      </c>
      <c r="L271" s="6">
        <v>205.85</v>
      </c>
      <c r="V271" s="4">
        <v>10.1</v>
      </c>
      <c r="W271" s="4">
        <v>2</v>
      </c>
      <c r="Y271" s="6">
        <v>3.23</v>
      </c>
      <c r="AH271" t="s">
        <v>70</v>
      </c>
      <c r="AI271" s="6" t="s">
        <v>70</v>
      </c>
      <c r="AK271" t="s">
        <v>70</v>
      </c>
      <c r="AL271" t="s">
        <v>70</v>
      </c>
      <c r="AM271" s="4">
        <v>0.55000000000000004</v>
      </c>
      <c r="AN271" s="4" t="s">
        <v>71</v>
      </c>
      <c r="AO271" s="4" t="s">
        <v>72</v>
      </c>
      <c r="AP271" s="4" t="s">
        <v>624</v>
      </c>
      <c r="AQ271" s="4" t="s">
        <v>1010</v>
      </c>
      <c r="AR271" s="4" t="s">
        <v>1011</v>
      </c>
      <c r="AT271" s="4" t="e">
        <f t="shared" si="7"/>
        <v>#VALUE!</v>
      </c>
      <c r="AX271" s="4" t="s">
        <v>78</v>
      </c>
      <c r="AY271" s="4" t="s">
        <v>70</v>
      </c>
      <c r="BA271" s="4" t="s">
        <v>71</v>
      </c>
      <c r="BB271" s="4">
        <v>29</v>
      </c>
      <c r="BC271" s="4" t="s">
        <v>450</v>
      </c>
      <c r="BD271" s="4" t="s">
        <v>74</v>
      </c>
      <c r="BE271" s="4" t="s">
        <v>92</v>
      </c>
      <c r="BF271" s="6">
        <v>0.1</v>
      </c>
      <c r="BG271" s="4">
        <v>198</v>
      </c>
      <c r="BH271" s="6">
        <v>21.76</v>
      </c>
      <c r="BI271" s="4" t="s">
        <v>93</v>
      </c>
      <c r="BJ271" s="4" t="s">
        <v>82</v>
      </c>
      <c r="BK271" s="4" t="s">
        <v>86</v>
      </c>
      <c r="BL271" s="4">
        <v>0.5</v>
      </c>
      <c r="BM271" s="6">
        <v>14.5</v>
      </c>
      <c r="BO271" s="4" t="s">
        <v>71</v>
      </c>
      <c r="BP271" s="4">
        <v>62</v>
      </c>
      <c r="BQ271" s="4" t="s">
        <v>626</v>
      </c>
      <c r="BR271" s="4" t="s">
        <v>74</v>
      </c>
      <c r="BS271" s="4" t="s">
        <v>85</v>
      </c>
      <c r="BT271" s="6">
        <v>0.31</v>
      </c>
      <c r="BU271" s="4">
        <v>184</v>
      </c>
      <c r="BV271" s="6">
        <v>58.44</v>
      </c>
      <c r="BW271" s="4" t="s">
        <v>93</v>
      </c>
      <c r="BX271" s="4" t="s">
        <v>82</v>
      </c>
      <c r="BY271" s="4" t="s">
        <v>86</v>
      </c>
      <c r="BZ271" s="4">
        <v>0.5</v>
      </c>
      <c r="CA271" s="6">
        <v>31</v>
      </c>
      <c r="CC271" s="4" t="s">
        <v>71</v>
      </c>
      <c r="CD271" s="4">
        <v>30</v>
      </c>
      <c r="CE271" s="4" t="s">
        <v>193</v>
      </c>
      <c r="CF271" s="4" t="s">
        <v>74</v>
      </c>
      <c r="CG271" s="4" t="s">
        <v>180</v>
      </c>
      <c r="CH271" s="6">
        <v>0.19</v>
      </c>
      <c r="CI271" s="4">
        <v>145</v>
      </c>
      <c r="CJ271" s="6">
        <v>27.55</v>
      </c>
      <c r="CK271" s="4" t="s">
        <v>93</v>
      </c>
      <c r="CL271" s="4" t="s">
        <v>82</v>
      </c>
      <c r="CM271" s="4" t="s">
        <v>86</v>
      </c>
      <c r="CN271" s="4">
        <v>0.5</v>
      </c>
      <c r="CO271" s="6">
        <v>15</v>
      </c>
    </row>
    <row r="272" spans="1:121" x14ac:dyDescent="0.25">
      <c r="A272" t="s">
        <v>997</v>
      </c>
      <c r="C272" s="4" t="s">
        <v>1008</v>
      </c>
      <c r="D272" s="4" t="s">
        <v>1009</v>
      </c>
      <c r="F272" s="4">
        <v>2800</v>
      </c>
      <c r="H272" s="4" t="s">
        <v>69</v>
      </c>
      <c r="I272" s="4">
        <v>3.5</v>
      </c>
      <c r="J272" s="6">
        <v>58.81</v>
      </c>
      <c r="L272" s="6">
        <v>205.85</v>
      </c>
      <c r="V272" s="4">
        <v>10.1</v>
      </c>
      <c r="W272" s="4">
        <v>2</v>
      </c>
      <c r="Y272" s="6">
        <v>3.23</v>
      </c>
      <c r="AH272" t="s">
        <v>70</v>
      </c>
      <c r="AI272" s="6" t="s">
        <v>70</v>
      </c>
      <c r="AK272" t="s">
        <v>70</v>
      </c>
      <c r="AL272" t="s">
        <v>70</v>
      </c>
      <c r="AM272" s="4">
        <v>0.55000000000000004</v>
      </c>
      <c r="AN272" s="4" t="s">
        <v>71</v>
      </c>
      <c r="AO272" s="4" t="s">
        <v>72</v>
      </c>
      <c r="AP272" s="4" t="s">
        <v>624</v>
      </c>
      <c r="AQ272" s="4" t="s">
        <v>116</v>
      </c>
      <c r="AR272" s="4" t="s">
        <v>1012</v>
      </c>
      <c r="AT272" s="4" t="e">
        <f t="shared" si="7"/>
        <v>#VALUE!</v>
      </c>
      <c r="AX272" s="4" t="s">
        <v>78</v>
      </c>
      <c r="AY272" s="4" t="s">
        <v>70</v>
      </c>
      <c r="BA272" s="4" t="s">
        <v>71</v>
      </c>
      <c r="BB272" s="4">
        <v>32</v>
      </c>
      <c r="BC272" s="4" t="s">
        <v>450</v>
      </c>
      <c r="BD272" s="4" t="s">
        <v>74</v>
      </c>
      <c r="BE272" s="4" t="s">
        <v>92</v>
      </c>
      <c r="BF272" s="6">
        <v>0.11</v>
      </c>
      <c r="BG272" s="4">
        <v>198</v>
      </c>
      <c r="BH272" s="6">
        <v>23.6</v>
      </c>
      <c r="BI272" s="4" t="s">
        <v>93</v>
      </c>
      <c r="BJ272" s="4" t="s">
        <v>82</v>
      </c>
      <c r="BK272" s="4" t="s">
        <v>86</v>
      </c>
      <c r="BL272" s="4">
        <v>0.5</v>
      </c>
      <c r="BM272" s="6">
        <v>16</v>
      </c>
      <c r="BO272" s="4" t="s">
        <v>71</v>
      </c>
      <c r="BP272" s="4">
        <v>60</v>
      </c>
      <c r="BQ272" s="4" t="s">
        <v>626</v>
      </c>
      <c r="BR272" s="4" t="s">
        <v>74</v>
      </c>
      <c r="BS272" s="4" t="s">
        <v>85</v>
      </c>
      <c r="BT272" s="6">
        <v>0.3</v>
      </c>
      <c r="BU272" s="4">
        <v>184</v>
      </c>
      <c r="BV272" s="6">
        <v>56.67</v>
      </c>
      <c r="BW272" s="4" t="s">
        <v>93</v>
      </c>
      <c r="BX272" s="4" t="s">
        <v>82</v>
      </c>
      <c r="BY272" s="4" t="s">
        <v>86</v>
      </c>
      <c r="BZ272" s="4">
        <v>0.5</v>
      </c>
      <c r="CA272" s="6">
        <v>30</v>
      </c>
      <c r="CC272" s="4" t="s">
        <v>71</v>
      </c>
      <c r="CD272" s="4">
        <v>30</v>
      </c>
      <c r="CE272" s="4" t="s">
        <v>193</v>
      </c>
      <c r="CF272" s="4" t="s">
        <v>74</v>
      </c>
      <c r="CG272" s="4" t="s">
        <v>180</v>
      </c>
      <c r="CH272" s="6">
        <v>0.19</v>
      </c>
      <c r="CI272" s="4">
        <v>145</v>
      </c>
      <c r="CJ272" s="6">
        <v>27.55</v>
      </c>
      <c r="CK272" s="4" t="s">
        <v>93</v>
      </c>
      <c r="CL272" s="4" t="s">
        <v>82</v>
      </c>
      <c r="CM272" s="4" t="s">
        <v>86</v>
      </c>
      <c r="CN272" s="4">
        <v>0.5</v>
      </c>
      <c r="CO272" s="6">
        <v>15</v>
      </c>
    </row>
    <row r="273" spans="1:93" x14ac:dyDescent="0.25">
      <c r="A273" t="s">
        <v>997</v>
      </c>
      <c r="C273" s="4" t="s">
        <v>1013</v>
      </c>
      <c r="D273" s="4" t="s">
        <v>1014</v>
      </c>
      <c r="F273" s="4">
        <v>2800</v>
      </c>
      <c r="H273" s="4" t="s">
        <v>69</v>
      </c>
      <c r="I273" s="4">
        <v>4</v>
      </c>
      <c r="J273" s="6">
        <v>58.81</v>
      </c>
      <c r="L273" s="6">
        <v>235.26</v>
      </c>
      <c r="V273" s="4">
        <v>10.1</v>
      </c>
      <c r="W273" s="4">
        <v>2</v>
      </c>
      <c r="Y273" s="6">
        <v>6.34</v>
      </c>
      <c r="AH273" t="s">
        <v>70</v>
      </c>
      <c r="AI273" s="6" t="s">
        <v>70</v>
      </c>
      <c r="AK273" t="s">
        <v>70</v>
      </c>
      <c r="AL273" t="s">
        <v>70</v>
      </c>
      <c r="AM273" s="4">
        <v>1.65</v>
      </c>
      <c r="AN273" s="4" t="s">
        <v>71</v>
      </c>
      <c r="AO273" s="4" t="s">
        <v>72</v>
      </c>
      <c r="AP273" s="4" t="s">
        <v>624</v>
      </c>
      <c r="AQ273" s="4" t="s">
        <v>391</v>
      </c>
      <c r="AR273" s="4" t="s">
        <v>70</v>
      </c>
      <c r="AT273" s="4" t="e">
        <f t="shared" si="7"/>
        <v>#VALUE!</v>
      </c>
      <c r="AX273" s="4" t="s">
        <v>78</v>
      </c>
      <c r="AY273" s="4" t="s">
        <v>70</v>
      </c>
      <c r="BA273" s="4" t="s">
        <v>71</v>
      </c>
      <c r="BB273" s="4">
        <v>16</v>
      </c>
      <c r="BC273" s="4" t="s">
        <v>151</v>
      </c>
      <c r="BD273" s="4" t="s">
        <v>1015</v>
      </c>
      <c r="BE273" s="4" t="s">
        <v>1016</v>
      </c>
      <c r="BF273" s="6">
        <v>1.76</v>
      </c>
      <c r="BG273" s="4">
        <v>120</v>
      </c>
      <c r="BH273" s="6">
        <v>211.2</v>
      </c>
      <c r="BI273" s="4" t="s">
        <v>337</v>
      </c>
      <c r="BJ273" s="4" t="s">
        <v>82</v>
      </c>
      <c r="BK273" s="4" t="s">
        <v>908</v>
      </c>
      <c r="BL273" s="4">
        <v>3.5</v>
      </c>
      <c r="BM273" s="6">
        <v>56</v>
      </c>
    </row>
    <row r="274" spans="1:93" x14ac:dyDescent="0.25">
      <c r="A274" t="s">
        <v>1017</v>
      </c>
      <c r="D274" s="4" t="s">
        <v>1018</v>
      </c>
      <c r="F274" s="4">
        <v>2450</v>
      </c>
      <c r="H274" s="4" t="s">
        <v>1019</v>
      </c>
      <c r="I274" s="4">
        <v>6.9</v>
      </c>
      <c r="J274" s="6">
        <v>66.17</v>
      </c>
      <c r="L274" s="6">
        <v>456.55</v>
      </c>
      <c r="V274" s="4">
        <v>14.78</v>
      </c>
      <c r="W274" s="4">
        <v>2</v>
      </c>
      <c r="Y274" s="6">
        <v>22.57</v>
      </c>
      <c r="Z274" s="4">
        <v>1.65</v>
      </c>
      <c r="AH274" t="s">
        <v>70</v>
      </c>
      <c r="AI274" s="6" t="s">
        <v>70</v>
      </c>
      <c r="AK274" t="s">
        <v>70</v>
      </c>
      <c r="AL274" t="s">
        <v>70</v>
      </c>
      <c r="AM274" s="4">
        <v>2.0499999999999998</v>
      </c>
      <c r="BA274" s="4" t="s">
        <v>71</v>
      </c>
      <c r="BB274" s="4">
        <v>1</v>
      </c>
      <c r="BC274" s="4" t="s">
        <v>221</v>
      </c>
      <c r="BD274" s="4" t="s">
        <v>1020</v>
      </c>
      <c r="BE274" s="4" t="s">
        <v>1021</v>
      </c>
      <c r="BH274" s="6">
        <v>733.39</v>
      </c>
      <c r="BI274" s="4" t="s">
        <v>93</v>
      </c>
      <c r="BJ274" s="4" t="s">
        <v>485</v>
      </c>
      <c r="BK274" s="4" t="s">
        <v>550</v>
      </c>
      <c r="BL274" s="4">
        <v>25</v>
      </c>
      <c r="BM274" s="6">
        <v>25</v>
      </c>
      <c r="BO274" s="4" t="s">
        <v>71</v>
      </c>
      <c r="BP274" s="4">
        <v>16</v>
      </c>
      <c r="BQ274" s="4" t="s">
        <v>626</v>
      </c>
      <c r="BR274" s="4" t="s">
        <v>74</v>
      </c>
      <c r="BS274" s="4" t="s">
        <v>72</v>
      </c>
      <c r="BT274" s="6">
        <v>7.0000000000000007E-2</v>
      </c>
      <c r="BU274" s="4">
        <v>247</v>
      </c>
      <c r="BV274" s="6">
        <v>18.97</v>
      </c>
      <c r="BW274" s="4" t="s">
        <v>1022</v>
      </c>
      <c r="BX274" s="4" t="s">
        <v>1023</v>
      </c>
      <c r="BY274" s="4" t="s">
        <v>557</v>
      </c>
      <c r="BZ274" s="4">
        <v>0.5</v>
      </c>
      <c r="CA274" s="6">
        <v>8</v>
      </c>
    </row>
    <row r="275" spans="1:93" x14ac:dyDescent="0.25">
      <c r="A275" t="s">
        <v>1024</v>
      </c>
      <c r="C275" s="4" t="s">
        <v>70</v>
      </c>
      <c r="D275" s="4" t="s">
        <v>1025</v>
      </c>
      <c r="F275" s="4">
        <v>2800</v>
      </c>
      <c r="H275" s="4" t="s">
        <v>69</v>
      </c>
      <c r="I275" s="4">
        <v>6</v>
      </c>
      <c r="J275" s="6">
        <v>56.75</v>
      </c>
      <c r="L275" s="6">
        <v>340.5</v>
      </c>
      <c r="AH275" t="s">
        <v>70</v>
      </c>
      <c r="AI275" s="6" t="s">
        <v>70</v>
      </c>
      <c r="AK275" t="s">
        <v>70</v>
      </c>
      <c r="AL275" t="s">
        <v>70</v>
      </c>
      <c r="AM275" s="4">
        <v>2.96</v>
      </c>
      <c r="BA275" s="4" t="s">
        <v>71</v>
      </c>
      <c r="BB275" s="4">
        <v>27</v>
      </c>
      <c r="BC275" s="4" t="s">
        <v>151</v>
      </c>
      <c r="BD275" s="4" t="s">
        <v>1015</v>
      </c>
      <c r="BE275" s="4" t="s">
        <v>1026</v>
      </c>
      <c r="BF275" s="6">
        <v>3</v>
      </c>
      <c r="BG275" s="4">
        <v>120</v>
      </c>
      <c r="BH275" s="6">
        <v>360</v>
      </c>
      <c r="BI275" s="4" t="s">
        <v>350</v>
      </c>
      <c r="BJ275" s="4" t="s">
        <v>355</v>
      </c>
      <c r="BK275" s="4" t="s">
        <v>78</v>
      </c>
      <c r="BL275" s="4">
        <v>0.2</v>
      </c>
      <c r="BM275" s="6">
        <v>5.4</v>
      </c>
    </row>
    <row r="276" spans="1:93" x14ac:dyDescent="0.25">
      <c r="A276" t="s">
        <v>1027</v>
      </c>
      <c r="C276" s="4" t="s">
        <v>1028</v>
      </c>
      <c r="D276" s="4" t="s">
        <v>1029</v>
      </c>
      <c r="F276" s="4">
        <v>2800</v>
      </c>
      <c r="H276" s="4" t="s">
        <v>69</v>
      </c>
      <c r="I276" s="4">
        <v>3.5</v>
      </c>
      <c r="J276" s="6">
        <v>56.71</v>
      </c>
      <c r="L276" s="6">
        <v>198.5</v>
      </c>
      <c r="V276" s="4">
        <v>9</v>
      </c>
      <c r="W276" s="4">
        <v>2.5</v>
      </c>
      <c r="AG276" s="4">
        <v>0.7</v>
      </c>
      <c r="AH276" t="s">
        <v>70</v>
      </c>
      <c r="AI276" s="6" t="s">
        <v>70</v>
      </c>
      <c r="AK276" t="s">
        <v>70</v>
      </c>
      <c r="AL276" t="s">
        <v>70</v>
      </c>
      <c r="AM276" s="4">
        <v>2.96</v>
      </c>
      <c r="AN276" s="4" t="s">
        <v>71</v>
      </c>
      <c r="AO276" s="4" t="s">
        <v>72</v>
      </c>
      <c r="AP276" s="4" t="s">
        <v>408</v>
      </c>
      <c r="AQ276" s="4" t="s">
        <v>391</v>
      </c>
      <c r="AR276" s="4" t="s">
        <v>662</v>
      </c>
      <c r="AS276" s="6">
        <v>2.08</v>
      </c>
      <c r="AT276" s="4" t="e">
        <f>AO276*AN276</f>
        <v>#VALUE!</v>
      </c>
      <c r="AU276" s="6" t="s">
        <v>70</v>
      </c>
      <c r="AV276" s="4" t="s">
        <v>334</v>
      </c>
      <c r="AW276" s="4" t="s">
        <v>105</v>
      </c>
      <c r="AX276" s="4" t="s">
        <v>78</v>
      </c>
      <c r="AY276" s="4" t="s">
        <v>70</v>
      </c>
      <c r="BA276" s="4" t="s">
        <v>71</v>
      </c>
      <c r="BB276" s="4">
        <v>10</v>
      </c>
      <c r="BC276" s="4" t="s">
        <v>1030</v>
      </c>
      <c r="BD276" s="4" t="s">
        <v>1031</v>
      </c>
      <c r="BE276" s="4" t="s">
        <v>664</v>
      </c>
      <c r="BF276" s="6">
        <v>1.1000000000000001</v>
      </c>
      <c r="BG276" s="4">
        <v>199</v>
      </c>
      <c r="BH276" s="6">
        <v>218.9</v>
      </c>
      <c r="BI276" s="4" t="s">
        <v>93</v>
      </c>
      <c r="BJ276" s="4" t="s">
        <v>82</v>
      </c>
      <c r="BK276" s="4" t="s">
        <v>1032</v>
      </c>
      <c r="BL276" s="4">
        <v>0.2</v>
      </c>
      <c r="BM276" s="6">
        <v>2</v>
      </c>
    </row>
    <row r="277" spans="1:93" x14ac:dyDescent="0.25">
      <c r="A277" t="s">
        <v>1033</v>
      </c>
      <c r="D277" s="4" t="s">
        <v>1034</v>
      </c>
      <c r="F277" s="4">
        <v>2800</v>
      </c>
      <c r="H277" s="4" t="s">
        <v>1035</v>
      </c>
      <c r="I277" s="4">
        <v>3.5</v>
      </c>
      <c r="J277" s="6">
        <v>58.81</v>
      </c>
      <c r="L277" s="6">
        <v>205.85</v>
      </c>
      <c r="V277" s="4">
        <v>9.19</v>
      </c>
      <c r="W277" s="4">
        <v>3</v>
      </c>
      <c r="AC277" s="4">
        <v>1.65</v>
      </c>
      <c r="AF277" s="4">
        <v>0.25</v>
      </c>
      <c r="AH277" t="s">
        <v>70</v>
      </c>
      <c r="AI277" s="6" t="s">
        <v>70</v>
      </c>
      <c r="AK277" t="s">
        <v>70</v>
      </c>
      <c r="AL277" t="s">
        <v>70</v>
      </c>
      <c r="AM277" s="4">
        <v>0.96</v>
      </c>
      <c r="AN277" s="4" t="s">
        <v>71</v>
      </c>
      <c r="AO277" s="4" t="s">
        <v>72</v>
      </c>
      <c r="AP277" s="4" t="s">
        <v>1036</v>
      </c>
      <c r="AQ277" s="4" t="s">
        <v>170</v>
      </c>
      <c r="AR277" s="4" t="s">
        <v>1037</v>
      </c>
      <c r="AT277" s="4" t="e">
        <f>AO277*AN277</f>
        <v>#VALUE!</v>
      </c>
      <c r="AU277" s="6" t="s">
        <v>70</v>
      </c>
      <c r="AV277" s="4" t="s">
        <v>76</v>
      </c>
      <c r="AW277" s="4" t="s">
        <v>323</v>
      </c>
      <c r="AX277" s="4" t="s">
        <v>95</v>
      </c>
      <c r="AY277" s="4" t="s">
        <v>70</v>
      </c>
      <c r="BA277" s="4" t="s">
        <v>71</v>
      </c>
      <c r="BB277" s="4">
        <v>32</v>
      </c>
      <c r="BC277" s="4" t="s">
        <v>79</v>
      </c>
      <c r="BD277" s="4" t="s">
        <v>170</v>
      </c>
      <c r="BE277" s="4" t="s">
        <v>80</v>
      </c>
      <c r="BF277" s="6">
        <v>0.26</v>
      </c>
      <c r="BG277" s="4">
        <v>120</v>
      </c>
      <c r="BH277" s="6">
        <v>30.72</v>
      </c>
      <c r="BI277" s="4" t="s">
        <v>1038</v>
      </c>
      <c r="BJ277" s="4" t="s">
        <v>323</v>
      </c>
      <c r="BK277" s="4" t="s">
        <v>915</v>
      </c>
      <c r="BL277" s="4">
        <v>0.5</v>
      </c>
      <c r="BM277" s="6">
        <v>16</v>
      </c>
      <c r="BO277" s="4" t="s">
        <v>71</v>
      </c>
      <c r="BP277" s="4">
        <v>8</v>
      </c>
      <c r="BQ277" s="4" t="s">
        <v>187</v>
      </c>
      <c r="BR277" s="4" t="s">
        <v>170</v>
      </c>
      <c r="BS277" s="4" t="s">
        <v>180</v>
      </c>
      <c r="BT277" s="6">
        <v>0.05</v>
      </c>
      <c r="BU277" s="4">
        <v>145</v>
      </c>
      <c r="BV277" s="6">
        <v>7.54</v>
      </c>
      <c r="BW277" s="4" t="s">
        <v>1038</v>
      </c>
      <c r="BX277" s="4" t="s">
        <v>323</v>
      </c>
      <c r="BY277" s="4" t="s">
        <v>915</v>
      </c>
      <c r="BZ277" s="4">
        <v>0.5</v>
      </c>
      <c r="CA277" s="6">
        <v>4</v>
      </c>
    </row>
    <row r="278" spans="1:93" x14ac:dyDescent="0.25">
      <c r="A278" t="s">
        <v>1039</v>
      </c>
      <c r="C278" s="4" t="s">
        <v>1040</v>
      </c>
      <c r="D278" s="4" t="s">
        <v>70</v>
      </c>
      <c r="F278" s="4">
        <v>2800</v>
      </c>
      <c r="H278" s="4" t="s">
        <v>69</v>
      </c>
      <c r="I278" s="4">
        <v>2.6</v>
      </c>
      <c r="J278" s="6">
        <v>56.71</v>
      </c>
      <c r="L278" s="6">
        <v>147.46</v>
      </c>
      <c r="V278" s="4">
        <v>9</v>
      </c>
      <c r="W278" s="4">
        <v>2.5</v>
      </c>
      <c r="AG278" s="4">
        <v>0.52</v>
      </c>
      <c r="AH278" t="s">
        <v>70</v>
      </c>
      <c r="AI278" s="6" t="s">
        <v>70</v>
      </c>
      <c r="AK278" t="s">
        <v>70</v>
      </c>
      <c r="AL278" t="s">
        <v>70</v>
      </c>
      <c r="AM278" s="4">
        <v>1.1000000000000001</v>
      </c>
      <c r="BA278" s="4" t="s">
        <v>71</v>
      </c>
      <c r="BB278" s="4">
        <v>7</v>
      </c>
      <c r="BC278" s="4" t="s">
        <v>847</v>
      </c>
      <c r="BD278" s="4" t="s">
        <v>149</v>
      </c>
      <c r="BE278" s="4" t="s">
        <v>1041</v>
      </c>
      <c r="BF278" s="6">
        <v>1.19</v>
      </c>
      <c r="BG278" s="4">
        <v>120</v>
      </c>
      <c r="BH278" s="6">
        <v>142.80000000000001</v>
      </c>
      <c r="BI278" s="4" t="s">
        <v>337</v>
      </c>
      <c r="BJ278" s="4" t="s">
        <v>82</v>
      </c>
      <c r="BK278" s="4" t="s">
        <v>78</v>
      </c>
      <c r="BL278" s="4">
        <v>0.2</v>
      </c>
      <c r="BM278" s="6">
        <v>1.4</v>
      </c>
    </row>
    <row r="279" spans="1:93" x14ac:dyDescent="0.25">
      <c r="A279" t="s">
        <v>1042</v>
      </c>
      <c r="C279" s="4" t="s">
        <v>1043</v>
      </c>
      <c r="D279" s="4" t="s">
        <v>1044</v>
      </c>
      <c r="F279" s="4">
        <v>2800</v>
      </c>
      <c r="H279" s="4" t="s">
        <v>69</v>
      </c>
      <c r="I279" s="4">
        <v>3</v>
      </c>
      <c r="J279" s="6">
        <v>56.71</v>
      </c>
      <c r="L279" s="6">
        <v>170.14</v>
      </c>
      <c r="V279" s="4">
        <v>9</v>
      </c>
      <c r="W279" s="4">
        <v>2.5</v>
      </c>
      <c r="AG279" s="4">
        <v>0.6</v>
      </c>
      <c r="AH279" t="s">
        <v>70</v>
      </c>
      <c r="AI279" s="6" t="s">
        <v>70</v>
      </c>
      <c r="AK279" t="s">
        <v>70</v>
      </c>
      <c r="AL279" t="s">
        <v>70</v>
      </c>
      <c r="AM279" s="4">
        <v>1.2</v>
      </c>
      <c r="BA279" s="4" t="s">
        <v>71</v>
      </c>
      <c r="BB279" s="4">
        <v>2</v>
      </c>
      <c r="BC279" s="4" t="s">
        <v>800</v>
      </c>
      <c r="BD279" s="4" t="s">
        <v>1045</v>
      </c>
      <c r="BE279" s="4" t="s">
        <v>1046</v>
      </c>
      <c r="BF279" s="6">
        <v>0.26</v>
      </c>
      <c r="BG279" s="4">
        <v>120</v>
      </c>
      <c r="BH279" s="6">
        <v>31.2</v>
      </c>
      <c r="BI279" s="4" t="s">
        <v>93</v>
      </c>
      <c r="BJ279" s="4" t="s">
        <v>82</v>
      </c>
      <c r="BK279" s="4" t="s">
        <v>78</v>
      </c>
      <c r="BL279" s="4">
        <v>0.3</v>
      </c>
      <c r="BM279" s="6">
        <v>0.6</v>
      </c>
      <c r="BO279" s="4" t="s">
        <v>71</v>
      </c>
      <c r="BP279" s="4">
        <v>2</v>
      </c>
      <c r="BQ279" s="4" t="s">
        <v>802</v>
      </c>
      <c r="BR279" s="4" t="s">
        <v>1045</v>
      </c>
      <c r="BS279" s="4" t="s">
        <v>1047</v>
      </c>
      <c r="BT279" s="6">
        <v>0.38</v>
      </c>
      <c r="BU279" s="4">
        <v>120</v>
      </c>
      <c r="BV279" s="6">
        <v>45.6</v>
      </c>
      <c r="BW279" s="4" t="s">
        <v>93</v>
      </c>
      <c r="BX279" s="4" t="s">
        <v>82</v>
      </c>
      <c r="BY279" s="4" t="s">
        <v>78</v>
      </c>
      <c r="BZ279" s="4">
        <v>0.3</v>
      </c>
      <c r="CA279" s="6">
        <v>0.6</v>
      </c>
      <c r="CC279" s="4" t="s">
        <v>71</v>
      </c>
      <c r="CD279" s="4">
        <v>3</v>
      </c>
      <c r="CE279" s="4" t="s">
        <v>618</v>
      </c>
      <c r="CF279" s="4" t="s">
        <v>1045</v>
      </c>
      <c r="CG279" s="4" t="s">
        <v>1048</v>
      </c>
      <c r="CH279" s="6">
        <v>0.66</v>
      </c>
      <c r="CI279" s="4">
        <v>120</v>
      </c>
      <c r="CJ279" s="6">
        <v>79.2</v>
      </c>
      <c r="CK279" s="4" t="s">
        <v>93</v>
      </c>
      <c r="CL279" s="4" t="s">
        <v>82</v>
      </c>
      <c r="CM279" s="4" t="s">
        <v>78</v>
      </c>
      <c r="CN279" s="4">
        <v>0.3</v>
      </c>
      <c r="CO279" s="6">
        <v>0.9</v>
      </c>
    </row>
    <row r="280" spans="1:93" x14ac:dyDescent="0.25">
      <c r="A280" t="s">
        <v>1042</v>
      </c>
      <c r="C280" s="4" t="s">
        <v>70</v>
      </c>
      <c r="D280" s="4" t="s">
        <v>70</v>
      </c>
      <c r="H280" s="4" t="s">
        <v>24</v>
      </c>
      <c r="AH280" t="s">
        <v>70</v>
      </c>
      <c r="AI280" s="6" t="s">
        <v>70</v>
      </c>
      <c r="AK280" t="s">
        <v>70</v>
      </c>
      <c r="AL280" t="s">
        <v>70</v>
      </c>
      <c r="AM280" s="4">
        <v>0</v>
      </c>
    </row>
    <row r="281" spans="1:93" x14ac:dyDescent="0.25">
      <c r="A281" t="s">
        <v>1042</v>
      </c>
      <c r="C281" s="4" t="s">
        <v>70</v>
      </c>
      <c r="D281" s="4" t="s">
        <v>70</v>
      </c>
      <c r="F281" s="4">
        <v>2450</v>
      </c>
      <c r="H281" s="4" t="s">
        <v>69</v>
      </c>
      <c r="I281" s="4">
        <v>8.6999999999999993</v>
      </c>
      <c r="J281" s="6">
        <v>49.62</v>
      </c>
      <c r="L281" s="6">
        <v>431.73</v>
      </c>
      <c r="AH281" t="s">
        <v>70</v>
      </c>
      <c r="AI281" s="6" t="s">
        <v>70</v>
      </c>
      <c r="AK281" t="s">
        <v>70</v>
      </c>
      <c r="AL281" t="s">
        <v>70</v>
      </c>
      <c r="AM281" s="4">
        <v>0</v>
      </c>
    </row>
    <row r="282" spans="1:93" x14ac:dyDescent="0.25">
      <c r="A282" t="s">
        <v>1049</v>
      </c>
      <c r="C282" s="4" t="s">
        <v>1050</v>
      </c>
      <c r="D282" s="4" t="s">
        <v>1051</v>
      </c>
      <c r="F282" s="4">
        <v>2800</v>
      </c>
      <c r="H282" s="4" t="s">
        <v>69</v>
      </c>
      <c r="I282" s="4">
        <v>4</v>
      </c>
      <c r="J282" s="6">
        <v>56.71</v>
      </c>
      <c r="L282" s="6">
        <v>226.86</v>
      </c>
      <c r="V282" s="4">
        <v>9</v>
      </c>
      <c r="W282" s="4">
        <v>2.5</v>
      </c>
      <c r="AG282" s="4">
        <v>0.8</v>
      </c>
      <c r="AH282" t="s">
        <v>70</v>
      </c>
      <c r="AI282" s="6" t="s">
        <v>70</v>
      </c>
      <c r="AK282" t="s">
        <v>70</v>
      </c>
      <c r="AL282" t="s">
        <v>70</v>
      </c>
      <c r="AM282" s="4">
        <v>1</v>
      </c>
      <c r="BA282" s="4" t="s">
        <v>71</v>
      </c>
      <c r="BB282" s="4">
        <v>11</v>
      </c>
      <c r="BC282" s="4" t="s">
        <v>543</v>
      </c>
      <c r="BD282" s="4" t="s">
        <v>91</v>
      </c>
      <c r="BE282" s="4" t="s">
        <v>490</v>
      </c>
      <c r="BF282" s="6">
        <v>1.06</v>
      </c>
      <c r="BG282" s="4">
        <v>85</v>
      </c>
      <c r="BH282" s="6">
        <v>90.7</v>
      </c>
      <c r="BI282" s="4" t="s">
        <v>93</v>
      </c>
      <c r="BJ282" s="4" t="s">
        <v>82</v>
      </c>
      <c r="BK282" s="4" t="s">
        <v>1052</v>
      </c>
      <c r="BL282" s="4">
        <v>0.15</v>
      </c>
      <c r="BM282" s="6">
        <v>1.65</v>
      </c>
    </row>
    <row r="283" spans="1:93" x14ac:dyDescent="0.25">
      <c r="A283" t="s">
        <v>1053</v>
      </c>
      <c r="C283" s="4" t="s">
        <v>1054</v>
      </c>
      <c r="D283" s="4" t="s">
        <v>1055</v>
      </c>
      <c r="F283" s="4">
        <v>2800</v>
      </c>
      <c r="H283" s="4" t="s">
        <v>69</v>
      </c>
      <c r="I283" s="4">
        <v>2.2999999999999998</v>
      </c>
      <c r="J283" s="6">
        <v>56.71</v>
      </c>
      <c r="L283" s="6">
        <v>130.44</v>
      </c>
      <c r="V283" s="4">
        <v>9</v>
      </c>
      <c r="W283" s="4">
        <v>2.5</v>
      </c>
      <c r="AG283" s="4">
        <v>0.46</v>
      </c>
      <c r="AH283" t="s">
        <v>70</v>
      </c>
      <c r="AI283" s="6" t="s">
        <v>70</v>
      </c>
      <c r="AK283" t="s">
        <v>70</v>
      </c>
      <c r="AL283" t="s">
        <v>70</v>
      </c>
      <c r="AM283" s="4">
        <v>0.76</v>
      </c>
      <c r="BA283" s="4" t="s">
        <v>71</v>
      </c>
      <c r="BB283" s="4">
        <v>9</v>
      </c>
      <c r="BC283" s="4" t="s">
        <v>241</v>
      </c>
      <c r="BD283" s="4" t="s">
        <v>116</v>
      </c>
      <c r="BE283" s="4" t="s">
        <v>1056</v>
      </c>
      <c r="BF283" s="6">
        <v>0.81</v>
      </c>
      <c r="BG283" s="4">
        <v>120</v>
      </c>
      <c r="BH283" s="6">
        <v>97.2</v>
      </c>
      <c r="BI283" s="4" t="s">
        <v>93</v>
      </c>
      <c r="BJ283" s="4" t="s">
        <v>82</v>
      </c>
      <c r="BK283" s="4" t="s">
        <v>78</v>
      </c>
      <c r="BL283" s="4">
        <v>0.15</v>
      </c>
      <c r="BM283" s="6">
        <v>1.35</v>
      </c>
    </row>
    <row r="284" spans="1:93" x14ac:dyDescent="0.25">
      <c r="A284" t="s">
        <v>1057</v>
      </c>
      <c r="C284" s="4" t="s">
        <v>1058</v>
      </c>
      <c r="D284" s="4" t="s">
        <v>1059</v>
      </c>
      <c r="F284" s="4">
        <v>2800</v>
      </c>
      <c r="H284" s="4" t="s">
        <v>69</v>
      </c>
      <c r="I284" s="4">
        <v>2.8</v>
      </c>
      <c r="J284" s="6">
        <v>56.71</v>
      </c>
      <c r="L284" s="6">
        <v>158.80000000000001</v>
      </c>
      <c r="V284" s="4">
        <v>9</v>
      </c>
      <c r="W284" s="4">
        <v>2.5</v>
      </c>
      <c r="AG284" s="4">
        <v>0.56000000000000005</v>
      </c>
      <c r="AH284" t="s">
        <v>70</v>
      </c>
      <c r="AI284" s="6" t="s">
        <v>70</v>
      </c>
      <c r="AK284" t="s">
        <v>70</v>
      </c>
      <c r="AL284" t="s">
        <v>70</v>
      </c>
      <c r="AM284" s="4">
        <v>0.96</v>
      </c>
      <c r="BA284" s="4" t="s">
        <v>71</v>
      </c>
      <c r="BB284" s="4">
        <v>11</v>
      </c>
      <c r="BC284" s="4" t="s">
        <v>241</v>
      </c>
      <c r="BD284" s="4" t="s">
        <v>137</v>
      </c>
      <c r="BE284" s="4" t="s">
        <v>825</v>
      </c>
      <c r="BF284" s="6">
        <v>1</v>
      </c>
      <c r="BG284" s="4">
        <v>120</v>
      </c>
      <c r="BH284" s="6">
        <v>120</v>
      </c>
      <c r="BI284" s="4" t="s">
        <v>93</v>
      </c>
      <c r="BJ284" s="4" t="s">
        <v>82</v>
      </c>
      <c r="BK284" s="4" t="s">
        <v>78</v>
      </c>
      <c r="BL284" s="4">
        <v>0.3</v>
      </c>
      <c r="BM284" s="6">
        <v>3.3</v>
      </c>
    </row>
    <row r="285" spans="1:93" x14ac:dyDescent="0.25">
      <c r="A285" t="s">
        <v>1060</v>
      </c>
      <c r="C285" s="4" t="s">
        <v>1061</v>
      </c>
      <c r="D285" s="4" t="s">
        <v>1062</v>
      </c>
      <c r="F285" s="4">
        <v>2800</v>
      </c>
      <c r="H285" s="4" t="s">
        <v>69</v>
      </c>
      <c r="I285" s="4">
        <v>3.5</v>
      </c>
      <c r="J285" s="6">
        <v>56.71</v>
      </c>
      <c r="L285" s="6">
        <v>198.5</v>
      </c>
      <c r="W285" s="4">
        <v>2.5</v>
      </c>
      <c r="AG285" s="4">
        <v>0.7</v>
      </c>
      <c r="AH285" t="s">
        <v>70</v>
      </c>
      <c r="AI285" s="6" t="s">
        <v>70</v>
      </c>
      <c r="AK285" t="s">
        <v>70</v>
      </c>
      <c r="AL285" t="s">
        <v>70</v>
      </c>
      <c r="AM285" s="4">
        <v>1.05</v>
      </c>
      <c r="BA285" s="4" t="s">
        <v>71</v>
      </c>
      <c r="BB285" s="4">
        <v>75</v>
      </c>
      <c r="BC285" s="4" t="s">
        <v>328</v>
      </c>
      <c r="BD285" s="4" t="s">
        <v>91</v>
      </c>
      <c r="BE285" s="4" t="s">
        <v>486</v>
      </c>
      <c r="BF285" s="6">
        <v>1.1200000000000001</v>
      </c>
      <c r="BG285" s="4">
        <v>88</v>
      </c>
      <c r="BH285" s="6">
        <v>99</v>
      </c>
      <c r="BI285" s="4" t="s">
        <v>93</v>
      </c>
      <c r="BJ285" s="4" t="s">
        <v>82</v>
      </c>
      <c r="BK285" s="4" t="s">
        <v>375</v>
      </c>
      <c r="BL285" s="4">
        <v>0.15</v>
      </c>
      <c r="BM285" s="6">
        <v>11.25</v>
      </c>
    </row>
    <row r="286" spans="1:93" x14ac:dyDescent="0.25">
      <c r="A286" t="s">
        <v>1063</v>
      </c>
      <c r="C286" s="4" t="s">
        <v>1064</v>
      </c>
      <c r="D286" s="4" t="s">
        <v>70</v>
      </c>
      <c r="F286" s="4">
        <v>2800</v>
      </c>
      <c r="H286" s="4" t="s">
        <v>97</v>
      </c>
      <c r="I286" s="4">
        <v>2.4</v>
      </c>
      <c r="J286" s="6">
        <v>56.71</v>
      </c>
      <c r="L286" s="6">
        <v>136.11000000000001</v>
      </c>
      <c r="V286" s="4">
        <v>9</v>
      </c>
      <c r="W286" s="4">
        <v>2.5</v>
      </c>
      <c r="AG286" s="4">
        <v>0.48</v>
      </c>
      <c r="AH286" t="s">
        <v>70</v>
      </c>
      <c r="AI286" s="6" t="s">
        <v>70</v>
      </c>
      <c r="AK286" t="s">
        <v>70</v>
      </c>
      <c r="AL286" t="s">
        <v>70</v>
      </c>
      <c r="AM286" s="4">
        <v>0.46</v>
      </c>
      <c r="BA286" s="4" t="s">
        <v>71</v>
      </c>
      <c r="BB286" s="4">
        <v>7</v>
      </c>
      <c r="BC286" s="4" t="s">
        <v>691</v>
      </c>
      <c r="BD286" s="4" t="s">
        <v>116</v>
      </c>
      <c r="BE286" s="4" t="s">
        <v>1065</v>
      </c>
      <c r="BF286" s="6">
        <v>0.42</v>
      </c>
      <c r="BG286" s="4">
        <v>131</v>
      </c>
      <c r="BH286" s="6">
        <v>55.02</v>
      </c>
      <c r="BI286" s="4" t="s">
        <v>93</v>
      </c>
      <c r="BJ286" s="4" t="s">
        <v>82</v>
      </c>
      <c r="BK286" s="4" t="s">
        <v>545</v>
      </c>
      <c r="BL286" s="4">
        <v>0.15</v>
      </c>
      <c r="BM286" s="6">
        <v>1.05</v>
      </c>
      <c r="BO286" s="4" t="s">
        <v>71</v>
      </c>
      <c r="BP286" s="4">
        <v>8</v>
      </c>
      <c r="BQ286" s="4" t="s">
        <v>1066</v>
      </c>
      <c r="BR286" s="4" t="s">
        <v>164</v>
      </c>
      <c r="BS286" s="4" t="s">
        <v>382</v>
      </c>
      <c r="BT286" s="6">
        <v>0.08</v>
      </c>
      <c r="BU286" s="4">
        <v>120</v>
      </c>
      <c r="BV286" s="6">
        <v>9.84</v>
      </c>
      <c r="BW286" s="4" t="s">
        <v>93</v>
      </c>
      <c r="BX286" s="4" t="s">
        <v>82</v>
      </c>
      <c r="BY286" s="4" t="s">
        <v>550</v>
      </c>
      <c r="BZ286" s="4">
        <v>0.15</v>
      </c>
      <c r="CA286" s="6">
        <v>1.2</v>
      </c>
    </row>
    <row r="287" spans="1:93" x14ac:dyDescent="0.25">
      <c r="A287" t="s">
        <v>1067</v>
      </c>
      <c r="C287" s="4" t="s">
        <v>1068</v>
      </c>
      <c r="D287" s="4" t="s">
        <v>1069</v>
      </c>
      <c r="F287" s="4">
        <v>2450</v>
      </c>
      <c r="H287" s="4" t="s">
        <v>69</v>
      </c>
      <c r="I287" s="4">
        <v>3.1</v>
      </c>
      <c r="J287" s="6">
        <v>49.62</v>
      </c>
      <c r="L287" s="6">
        <v>153.84</v>
      </c>
      <c r="V287" s="4">
        <v>9</v>
      </c>
      <c r="W287" s="4">
        <v>2.5</v>
      </c>
      <c r="AG287" s="4">
        <v>0.62</v>
      </c>
      <c r="AH287" t="s">
        <v>70</v>
      </c>
      <c r="AI287" s="6" t="s">
        <v>70</v>
      </c>
      <c r="AK287" t="s">
        <v>70</v>
      </c>
      <c r="AL287" t="s">
        <v>70</v>
      </c>
      <c r="AM287" s="4">
        <v>0.37</v>
      </c>
      <c r="BA287" s="4" t="s">
        <v>71</v>
      </c>
      <c r="BB287" s="4">
        <v>7</v>
      </c>
      <c r="BC287" s="4" t="s">
        <v>691</v>
      </c>
      <c r="BD287" s="4" t="s">
        <v>116</v>
      </c>
      <c r="BE287" s="4" t="s">
        <v>1070</v>
      </c>
      <c r="BF287" s="6">
        <v>0.42</v>
      </c>
      <c r="BG287" s="4">
        <v>131</v>
      </c>
      <c r="BH287" s="6">
        <v>55.02</v>
      </c>
      <c r="BI287" s="4" t="s">
        <v>93</v>
      </c>
      <c r="BJ287" s="4" t="s">
        <v>82</v>
      </c>
      <c r="BK287" s="4" t="s">
        <v>78</v>
      </c>
      <c r="BL287" s="4">
        <v>0.15</v>
      </c>
      <c r="BM287" s="6">
        <v>1.05</v>
      </c>
    </row>
    <row r="288" spans="1:93" x14ac:dyDescent="0.25">
      <c r="A288" t="s">
        <v>1071</v>
      </c>
      <c r="C288" s="4" t="s">
        <v>1072</v>
      </c>
      <c r="D288" s="4" t="s">
        <v>1073</v>
      </c>
      <c r="F288" s="4">
        <v>2000</v>
      </c>
      <c r="H288" s="4" t="s">
        <v>1074</v>
      </c>
      <c r="I288" s="4">
        <v>2.62</v>
      </c>
      <c r="J288" s="6">
        <v>30.01</v>
      </c>
      <c r="L288" s="6">
        <v>78.62</v>
      </c>
      <c r="V288" s="4">
        <v>10.1</v>
      </c>
      <c r="W288" s="4">
        <v>2</v>
      </c>
      <c r="Y288" s="6">
        <v>2.77</v>
      </c>
      <c r="AH288" t="s">
        <v>70</v>
      </c>
      <c r="AI288" s="6" t="s">
        <v>70</v>
      </c>
      <c r="AK288" t="s">
        <v>70</v>
      </c>
      <c r="AL288" t="s">
        <v>70</v>
      </c>
      <c r="AM288" s="4">
        <v>0.8</v>
      </c>
      <c r="AN288" s="4" t="s">
        <v>71</v>
      </c>
      <c r="AO288" s="4" t="s">
        <v>72</v>
      </c>
      <c r="AP288" s="4" t="s">
        <v>1075</v>
      </c>
      <c r="AQ288" s="4" t="s">
        <v>164</v>
      </c>
      <c r="AR288" s="4" t="s">
        <v>1076</v>
      </c>
      <c r="AT288" s="4" t="e">
        <f t="shared" ref="AT288:AT294" si="8">AO288*AN288</f>
        <v>#VALUE!</v>
      </c>
      <c r="AU288" s="6" t="s">
        <v>1077</v>
      </c>
      <c r="AV288" s="4" t="s">
        <v>76</v>
      </c>
      <c r="AW288" s="4" t="s">
        <v>1078</v>
      </c>
      <c r="AX288" s="4" t="s">
        <v>78</v>
      </c>
      <c r="AY288" s="4" t="s">
        <v>1079</v>
      </c>
      <c r="BA288" s="4" t="s">
        <v>71</v>
      </c>
      <c r="BB288" s="4">
        <v>12</v>
      </c>
      <c r="BC288" s="4" t="s">
        <v>210</v>
      </c>
      <c r="BD288" s="4" t="s">
        <v>164</v>
      </c>
      <c r="BE288" s="4" t="s">
        <v>1080</v>
      </c>
      <c r="BF288" s="6">
        <v>0.25</v>
      </c>
      <c r="BG288" s="4">
        <v>367</v>
      </c>
      <c r="BH288" s="6">
        <v>92.48</v>
      </c>
      <c r="BI288" s="4" t="s">
        <v>76</v>
      </c>
      <c r="BJ288" s="4" t="s">
        <v>1078</v>
      </c>
      <c r="BK288" s="4" t="s">
        <v>557</v>
      </c>
      <c r="BL288" s="4">
        <v>0.5</v>
      </c>
      <c r="BM288" s="6">
        <v>6</v>
      </c>
    </row>
    <row r="289" spans="1:149" x14ac:dyDescent="0.25">
      <c r="A289" t="s">
        <v>1071</v>
      </c>
      <c r="C289" s="4" t="s">
        <v>1081</v>
      </c>
      <c r="D289" s="4" t="s">
        <v>1082</v>
      </c>
      <c r="F289" s="4">
        <v>2000</v>
      </c>
      <c r="H289" s="4" t="s">
        <v>1074</v>
      </c>
      <c r="I289" s="4">
        <v>2.76</v>
      </c>
      <c r="J289" s="6">
        <v>30.01</v>
      </c>
      <c r="L289" s="6">
        <v>82.82</v>
      </c>
      <c r="V289" s="4">
        <v>10.1</v>
      </c>
      <c r="W289" s="4">
        <v>2</v>
      </c>
      <c r="Y289" s="6">
        <v>2.14</v>
      </c>
      <c r="AH289" t="s">
        <v>70</v>
      </c>
      <c r="AI289" s="6" t="s">
        <v>70</v>
      </c>
      <c r="AK289" t="s">
        <v>70</v>
      </c>
      <c r="AL289" t="s">
        <v>70</v>
      </c>
      <c r="AM289" s="4">
        <v>0.7</v>
      </c>
      <c r="AN289" s="4" t="s">
        <v>71</v>
      </c>
      <c r="AO289" s="4" t="s">
        <v>72</v>
      </c>
      <c r="AP289" s="4" t="s">
        <v>1075</v>
      </c>
      <c r="AQ289" s="4" t="s">
        <v>137</v>
      </c>
      <c r="AR289" s="4" t="s">
        <v>1083</v>
      </c>
      <c r="AT289" s="4" t="e">
        <f t="shared" si="8"/>
        <v>#VALUE!</v>
      </c>
      <c r="AU289" s="6" t="s">
        <v>1084</v>
      </c>
      <c r="AV289" s="4" t="s">
        <v>76</v>
      </c>
      <c r="AW289" s="4" t="s">
        <v>1085</v>
      </c>
      <c r="AX289" s="4" t="s">
        <v>78</v>
      </c>
      <c r="AY289" s="4" t="s">
        <v>1086</v>
      </c>
      <c r="BA289" s="4" t="s">
        <v>71</v>
      </c>
      <c r="BB289" s="4">
        <v>12</v>
      </c>
      <c r="BC289" s="4" t="s">
        <v>197</v>
      </c>
      <c r="BD289" s="4" t="s">
        <v>164</v>
      </c>
      <c r="BE289" s="4" t="s">
        <v>1087</v>
      </c>
      <c r="BF289" s="6">
        <v>0.19</v>
      </c>
      <c r="BG289" s="4">
        <v>372</v>
      </c>
      <c r="BH289" s="6">
        <v>71.42</v>
      </c>
      <c r="BI289" s="4" t="s">
        <v>76</v>
      </c>
      <c r="BJ289" s="4" t="s">
        <v>1078</v>
      </c>
      <c r="BK289" s="4" t="s">
        <v>557</v>
      </c>
      <c r="BL289" s="4">
        <v>0.5</v>
      </c>
      <c r="BM289" s="6">
        <v>6</v>
      </c>
    </row>
    <row r="290" spans="1:149" x14ac:dyDescent="0.25">
      <c r="A290" t="s">
        <v>1071</v>
      </c>
      <c r="C290" s="4" t="s">
        <v>1088</v>
      </c>
      <c r="D290" s="4" t="s">
        <v>1089</v>
      </c>
      <c r="F290" s="4">
        <v>2000</v>
      </c>
      <c r="H290" s="4" t="s">
        <v>1074</v>
      </c>
      <c r="I290" s="4">
        <v>2.68</v>
      </c>
      <c r="J290" s="6">
        <v>30.01</v>
      </c>
      <c r="L290" s="6">
        <v>80.42</v>
      </c>
      <c r="V290" s="4">
        <v>10.1</v>
      </c>
      <c r="W290" s="4">
        <v>2</v>
      </c>
      <c r="Y290" s="6">
        <v>2.14</v>
      </c>
      <c r="AH290" t="s">
        <v>70</v>
      </c>
      <c r="AI290" s="6" t="s">
        <v>70</v>
      </c>
      <c r="AK290" t="s">
        <v>70</v>
      </c>
      <c r="AL290" t="s">
        <v>70</v>
      </c>
      <c r="AM290" s="4">
        <v>0.57999999999999996</v>
      </c>
      <c r="AN290" s="4" t="s">
        <v>71</v>
      </c>
      <c r="AO290" s="4" t="s">
        <v>72</v>
      </c>
      <c r="AP290" s="4" t="s">
        <v>740</v>
      </c>
      <c r="AQ290" s="4" t="s">
        <v>137</v>
      </c>
      <c r="AR290" s="4" t="s">
        <v>1090</v>
      </c>
      <c r="AT290" s="4" t="e">
        <f t="shared" si="8"/>
        <v>#VALUE!</v>
      </c>
      <c r="AU290" s="6" t="s">
        <v>1091</v>
      </c>
      <c r="AV290" s="4" t="s">
        <v>76</v>
      </c>
      <c r="AW290" s="4" t="s">
        <v>1085</v>
      </c>
      <c r="AX290" s="4" t="s">
        <v>78</v>
      </c>
      <c r="AY290" s="4" t="s">
        <v>1086</v>
      </c>
      <c r="BA290" s="4" t="s">
        <v>71</v>
      </c>
      <c r="BB290" s="4">
        <v>12</v>
      </c>
      <c r="BC290" s="4" t="s">
        <v>197</v>
      </c>
      <c r="BD290" s="4" t="s">
        <v>164</v>
      </c>
      <c r="BE290" s="4" t="s">
        <v>1087</v>
      </c>
      <c r="BF290" s="6">
        <v>0.19</v>
      </c>
      <c r="BG290" s="4">
        <v>372</v>
      </c>
      <c r="BH290" s="6">
        <v>71.42</v>
      </c>
      <c r="BI290" s="4" t="s">
        <v>76</v>
      </c>
      <c r="BJ290" s="4" t="s">
        <v>1078</v>
      </c>
      <c r="BK290" s="4" t="s">
        <v>557</v>
      </c>
      <c r="BL290" s="4">
        <v>0.5</v>
      </c>
      <c r="BM290" s="6">
        <v>6</v>
      </c>
    </row>
    <row r="291" spans="1:149" x14ac:dyDescent="0.25">
      <c r="A291" t="s">
        <v>1071</v>
      </c>
      <c r="C291" s="4" t="s">
        <v>1092</v>
      </c>
      <c r="D291" s="4" t="s">
        <v>1093</v>
      </c>
      <c r="F291" s="4">
        <v>2000</v>
      </c>
      <c r="H291" s="4" t="s">
        <v>583</v>
      </c>
      <c r="I291" s="4">
        <v>5.01</v>
      </c>
      <c r="J291" s="6">
        <v>42.01</v>
      </c>
      <c r="L291" s="6">
        <v>210.47</v>
      </c>
      <c r="V291" s="4">
        <v>10.1</v>
      </c>
      <c r="W291" s="4">
        <v>2</v>
      </c>
      <c r="Y291" s="6">
        <v>0</v>
      </c>
      <c r="AH291" t="s">
        <v>70</v>
      </c>
      <c r="AI291" s="6" t="s">
        <v>70</v>
      </c>
      <c r="AK291" t="s">
        <v>70</v>
      </c>
      <c r="AL291" t="s">
        <v>70</v>
      </c>
      <c r="AM291" s="4">
        <v>1.23</v>
      </c>
      <c r="AN291" s="4" t="s">
        <v>71</v>
      </c>
      <c r="AO291" s="4" t="s">
        <v>72</v>
      </c>
      <c r="AP291" s="4" t="s">
        <v>115</v>
      </c>
      <c r="AQ291" s="4" t="s">
        <v>164</v>
      </c>
      <c r="AR291" s="4" t="s">
        <v>1094</v>
      </c>
      <c r="AS291" s="6">
        <v>1.25</v>
      </c>
      <c r="AT291" s="4" t="e">
        <f t="shared" si="8"/>
        <v>#VALUE!</v>
      </c>
      <c r="AU291" s="6" t="s">
        <v>70</v>
      </c>
      <c r="AX291" s="4" t="s">
        <v>78</v>
      </c>
      <c r="AY291" s="4" t="s">
        <v>70</v>
      </c>
    </row>
    <row r="292" spans="1:149" x14ac:dyDescent="0.25">
      <c r="A292" t="s">
        <v>1071</v>
      </c>
      <c r="C292" s="4" t="s">
        <v>1095</v>
      </c>
      <c r="D292" s="4" t="s">
        <v>1096</v>
      </c>
      <c r="F292" s="4">
        <v>2000</v>
      </c>
      <c r="H292" s="4" t="s">
        <v>1074</v>
      </c>
      <c r="I292" s="4">
        <v>2.0099999999999998</v>
      </c>
      <c r="J292" s="6">
        <v>30.01</v>
      </c>
      <c r="L292" s="6">
        <v>60.31</v>
      </c>
      <c r="V292" s="4">
        <v>10.1</v>
      </c>
      <c r="W292" s="4">
        <v>2</v>
      </c>
      <c r="Y292" s="6">
        <v>11.23</v>
      </c>
      <c r="AH292" t="s">
        <v>70</v>
      </c>
      <c r="AI292" s="6" t="s">
        <v>70</v>
      </c>
      <c r="AK292" t="s">
        <v>70</v>
      </c>
      <c r="AL292" t="s">
        <v>70</v>
      </c>
      <c r="AM292" s="4">
        <v>0.96</v>
      </c>
      <c r="AN292" s="4" t="s">
        <v>71</v>
      </c>
      <c r="AO292" s="4" t="s">
        <v>72</v>
      </c>
      <c r="AP292" s="4" t="s">
        <v>740</v>
      </c>
      <c r="AQ292" s="4" t="s">
        <v>137</v>
      </c>
      <c r="AR292" s="4" t="s">
        <v>1097</v>
      </c>
      <c r="AT292" s="4" t="e">
        <f t="shared" si="8"/>
        <v>#VALUE!</v>
      </c>
      <c r="AU292" s="6" t="s">
        <v>1091</v>
      </c>
      <c r="AV292" s="4" t="s">
        <v>76</v>
      </c>
      <c r="AW292" s="4" t="s">
        <v>1085</v>
      </c>
      <c r="AX292" s="4" t="s">
        <v>78</v>
      </c>
      <c r="AY292" s="4" t="s">
        <v>1086</v>
      </c>
      <c r="BA292" s="4" t="s">
        <v>71</v>
      </c>
      <c r="BB292" s="4">
        <v>8</v>
      </c>
      <c r="BC292" s="4" t="s">
        <v>191</v>
      </c>
      <c r="BD292" s="4" t="s">
        <v>116</v>
      </c>
      <c r="BE292" s="4" t="s">
        <v>1098</v>
      </c>
      <c r="BF292" s="6">
        <v>0.64</v>
      </c>
      <c r="BG292" s="4">
        <v>585</v>
      </c>
      <c r="BH292" s="6">
        <v>374.4</v>
      </c>
      <c r="BI292" s="4" t="s">
        <v>76</v>
      </c>
      <c r="BJ292" s="4" t="s">
        <v>1085</v>
      </c>
      <c r="BK292" s="4" t="s">
        <v>78</v>
      </c>
      <c r="BL292" s="4">
        <v>2</v>
      </c>
      <c r="BM292" s="6">
        <v>16</v>
      </c>
    </row>
    <row r="293" spans="1:149" x14ac:dyDescent="0.25">
      <c r="A293" t="s">
        <v>1071</v>
      </c>
      <c r="C293" s="4" t="s">
        <v>1099</v>
      </c>
      <c r="D293" s="4" t="s">
        <v>1100</v>
      </c>
      <c r="F293" s="4">
        <v>2000</v>
      </c>
      <c r="H293" s="4" t="s">
        <v>1074</v>
      </c>
      <c r="I293" s="4">
        <v>2.0499999999999998</v>
      </c>
      <c r="J293" s="6">
        <v>30.01</v>
      </c>
      <c r="L293" s="6">
        <v>61.52</v>
      </c>
      <c r="V293" s="4">
        <v>10.1</v>
      </c>
      <c r="W293" s="4">
        <v>2</v>
      </c>
      <c r="Y293" s="6">
        <v>9.26</v>
      </c>
      <c r="AH293" t="s">
        <v>70</v>
      </c>
      <c r="AI293" s="6" t="s">
        <v>70</v>
      </c>
      <c r="AK293" t="s">
        <v>70</v>
      </c>
      <c r="AL293" t="s">
        <v>70</v>
      </c>
      <c r="AM293" s="4">
        <v>1</v>
      </c>
      <c r="AN293" s="4" t="s">
        <v>71</v>
      </c>
      <c r="AO293" s="4" t="s">
        <v>72</v>
      </c>
      <c r="AP293" s="4" t="s">
        <v>748</v>
      </c>
      <c r="AQ293" s="4" t="s">
        <v>164</v>
      </c>
      <c r="AR293" s="4" t="s">
        <v>1101</v>
      </c>
      <c r="AT293" s="4" t="e">
        <f t="shared" si="8"/>
        <v>#VALUE!</v>
      </c>
      <c r="AU293" s="6" t="s">
        <v>1077</v>
      </c>
      <c r="AV293" s="4" t="s">
        <v>76</v>
      </c>
      <c r="AW293" s="4" t="s">
        <v>1078</v>
      </c>
      <c r="AX293" s="4" t="s">
        <v>78</v>
      </c>
      <c r="AY293" s="4" t="s">
        <v>1079</v>
      </c>
      <c r="BA293" s="4" t="s">
        <v>71</v>
      </c>
      <c r="BB293" s="4">
        <v>6</v>
      </c>
      <c r="BC293" s="4" t="s">
        <v>191</v>
      </c>
      <c r="BD293" s="4" t="s">
        <v>116</v>
      </c>
      <c r="BE293" s="4" t="s">
        <v>1102</v>
      </c>
      <c r="BF293" s="6">
        <v>0.48</v>
      </c>
      <c r="BG293" s="4">
        <v>585</v>
      </c>
      <c r="BH293" s="6">
        <v>280.8</v>
      </c>
      <c r="BI293" s="4" t="s">
        <v>76</v>
      </c>
      <c r="BJ293" s="4" t="s">
        <v>1085</v>
      </c>
      <c r="BK293" s="4" t="s">
        <v>545</v>
      </c>
      <c r="BL293" s="4">
        <v>2.5</v>
      </c>
      <c r="BM293" s="6">
        <v>15</v>
      </c>
      <c r="BO293" s="4" t="s">
        <v>71</v>
      </c>
      <c r="BP293" s="4">
        <v>8</v>
      </c>
      <c r="BQ293" s="4" t="s">
        <v>1103</v>
      </c>
      <c r="BR293" s="4" t="s">
        <v>164</v>
      </c>
      <c r="BS293" s="4" t="s">
        <v>382</v>
      </c>
      <c r="BT293" s="6">
        <v>0.06</v>
      </c>
      <c r="BU293" s="4">
        <v>426</v>
      </c>
      <c r="BV293" s="6">
        <v>27.95</v>
      </c>
      <c r="BW293" s="4" t="s">
        <v>76</v>
      </c>
      <c r="BX293" s="4" t="s">
        <v>1078</v>
      </c>
      <c r="BY293" s="4" t="s">
        <v>550</v>
      </c>
      <c r="BZ293" s="4">
        <v>0.8</v>
      </c>
      <c r="CA293" s="6">
        <v>6.4</v>
      </c>
    </row>
    <row r="294" spans="1:149" x14ac:dyDescent="0.25">
      <c r="A294" t="s">
        <v>1104</v>
      </c>
      <c r="D294" s="4" t="s">
        <v>70</v>
      </c>
      <c r="F294" s="4">
        <v>2800</v>
      </c>
      <c r="H294" s="4" t="s">
        <v>69</v>
      </c>
      <c r="I294" s="4">
        <v>3.8</v>
      </c>
      <c r="J294" s="6">
        <v>58.81</v>
      </c>
      <c r="L294" s="6">
        <v>223.49</v>
      </c>
      <c r="V294" s="4">
        <v>10.1</v>
      </c>
      <c r="W294" s="4">
        <v>3</v>
      </c>
      <c r="Y294" s="6">
        <v>3.04</v>
      </c>
      <c r="AH294" t="s">
        <v>70</v>
      </c>
      <c r="AI294" s="6" t="s">
        <v>70</v>
      </c>
      <c r="AK294" t="s">
        <v>70</v>
      </c>
      <c r="AL294" t="s">
        <v>70</v>
      </c>
      <c r="AM294" s="4">
        <v>3.8</v>
      </c>
      <c r="AN294" s="4" t="s">
        <v>71</v>
      </c>
      <c r="AO294" s="4" t="s">
        <v>72</v>
      </c>
      <c r="AP294" s="4" t="s">
        <v>1105</v>
      </c>
      <c r="AQ294" s="4" t="s">
        <v>1106</v>
      </c>
      <c r="AR294" s="4" t="s">
        <v>1107</v>
      </c>
      <c r="AS294" s="6">
        <v>3.54</v>
      </c>
      <c r="AT294" s="4" t="e">
        <f t="shared" si="8"/>
        <v>#VALUE!</v>
      </c>
      <c r="AU294" s="6" t="s">
        <v>70</v>
      </c>
      <c r="AV294" s="4" t="s">
        <v>1108</v>
      </c>
      <c r="AW294" s="4" t="s">
        <v>1109</v>
      </c>
      <c r="AX294" s="4" t="s">
        <v>1110</v>
      </c>
      <c r="AY294" s="4" t="s">
        <v>70</v>
      </c>
      <c r="BA294" s="4" t="s">
        <v>71</v>
      </c>
      <c r="BB294" s="4">
        <v>2</v>
      </c>
      <c r="BC294" s="4" t="s">
        <v>148</v>
      </c>
      <c r="BD294" s="4" t="s">
        <v>1111</v>
      </c>
      <c r="BE294" s="4" t="s">
        <v>1112</v>
      </c>
      <c r="BF294" s="6">
        <v>0.34</v>
      </c>
      <c r="BG294" s="4">
        <v>298</v>
      </c>
      <c r="BH294" s="6">
        <v>101.32</v>
      </c>
      <c r="BI294" s="4" t="s">
        <v>337</v>
      </c>
      <c r="BJ294" s="4" t="s">
        <v>82</v>
      </c>
      <c r="BK294" s="4" t="s">
        <v>1110</v>
      </c>
      <c r="BL294" s="4">
        <v>3.5</v>
      </c>
      <c r="BM294" s="6">
        <v>7</v>
      </c>
    </row>
    <row r="295" spans="1:149" x14ac:dyDescent="0.25">
      <c r="A295" t="s">
        <v>1113</v>
      </c>
      <c r="C295" s="4" t="s">
        <v>1114</v>
      </c>
      <c r="D295" s="4" t="s">
        <v>1115</v>
      </c>
      <c r="F295" s="4">
        <v>2800</v>
      </c>
      <c r="H295" s="4" t="s">
        <v>1019</v>
      </c>
      <c r="I295" s="4">
        <v>6.43</v>
      </c>
      <c r="J295" s="6">
        <v>76.290000000000006</v>
      </c>
      <c r="L295" s="6">
        <v>490.42</v>
      </c>
      <c r="V295" s="4">
        <v>14.78</v>
      </c>
      <c r="W295" s="4">
        <v>2</v>
      </c>
      <c r="Y295" s="6">
        <v>12.54</v>
      </c>
      <c r="AH295" t="s">
        <v>70</v>
      </c>
      <c r="AI295" s="6" t="s">
        <v>70</v>
      </c>
      <c r="AK295" t="s">
        <v>70</v>
      </c>
      <c r="AL295" t="s">
        <v>70</v>
      </c>
      <c r="AM295" s="4">
        <v>2</v>
      </c>
      <c r="BA295" s="4" t="s">
        <v>71</v>
      </c>
      <c r="BB295" s="4">
        <v>17</v>
      </c>
      <c r="BC295" s="4" t="s">
        <v>363</v>
      </c>
      <c r="BD295" s="4" t="s">
        <v>1116</v>
      </c>
      <c r="BE295" s="4" t="s">
        <v>1117</v>
      </c>
      <c r="BF295" s="6">
        <v>2.1</v>
      </c>
      <c r="BG295" s="4">
        <v>199</v>
      </c>
      <c r="BH295" s="6">
        <v>417.9</v>
      </c>
      <c r="BI295" s="4" t="s">
        <v>350</v>
      </c>
      <c r="BJ295" s="4" t="s">
        <v>105</v>
      </c>
      <c r="BK295" s="4" t="s">
        <v>545</v>
      </c>
      <c r="BL295" s="4">
        <v>2</v>
      </c>
      <c r="BM295" s="6">
        <v>34</v>
      </c>
    </row>
    <row r="296" spans="1:149" x14ac:dyDescent="0.25">
      <c r="A296" t="s">
        <v>1113</v>
      </c>
      <c r="C296" s="4" t="s">
        <v>70</v>
      </c>
      <c r="D296" s="4" t="s">
        <v>70</v>
      </c>
      <c r="AH296" t="s">
        <v>70</v>
      </c>
      <c r="AI296" s="6" t="s">
        <v>70</v>
      </c>
      <c r="AK296" t="s">
        <v>70</v>
      </c>
      <c r="AL296" t="s">
        <v>70</v>
      </c>
      <c r="AM296" s="4">
        <v>0</v>
      </c>
    </row>
    <row r="297" spans="1:149" x14ac:dyDescent="0.25">
      <c r="A297" t="s">
        <v>1118</v>
      </c>
      <c r="C297" s="4" t="s">
        <v>1119</v>
      </c>
      <c r="D297" s="4" t="s">
        <v>1120</v>
      </c>
      <c r="F297" s="4">
        <v>2800</v>
      </c>
      <c r="H297" s="4" t="s">
        <v>69</v>
      </c>
      <c r="I297" s="4">
        <v>2.04</v>
      </c>
      <c r="J297" s="6">
        <v>58.81</v>
      </c>
      <c r="L297" s="6">
        <v>119.98</v>
      </c>
      <c r="V297" s="4">
        <v>10.1</v>
      </c>
      <c r="W297" s="4">
        <v>2</v>
      </c>
      <c r="Y297" s="6">
        <v>1.87</v>
      </c>
      <c r="AH297" t="s">
        <v>70</v>
      </c>
      <c r="AI297" s="6" t="s">
        <v>70</v>
      </c>
      <c r="AK297" t="s">
        <v>70</v>
      </c>
      <c r="AL297" t="s">
        <v>70</v>
      </c>
      <c r="AM297" s="4">
        <v>0.46</v>
      </c>
      <c r="BA297" s="4" t="s">
        <v>71</v>
      </c>
      <c r="BB297" s="4">
        <v>1</v>
      </c>
      <c r="BC297" s="4" t="s">
        <v>335</v>
      </c>
      <c r="BD297" s="4" t="s">
        <v>149</v>
      </c>
      <c r="BE297" s="4" t="s">
        <v>1121</v>
      </c>
      <c r="BF297" s="6">
        <v>0.1</v>
      </c>
      <c r="BG297" s="4">
        <v>120</v>
      </c>
      <c r="BH297" s="6">
        <v>12</v>
      </c>
      <c r="BI297" s="4" t="s">
        <v>337</v>
      </c>
      <c r="BJ297" s="4" t="s">
        <v>82</v>
      </c>
      <c r="BK297" s="4" t="s">
        <v>78</v>
      </c>
      <c r="BL297" s="4">
        <v>2</v>
      </c>
      <c r="BM297" s="6">
        <v>2</v>
      </c>
      <c r="BO297" s="4" t="s">
        <v>71</v>
      </c>
      <c r="BP297" s="4">
        <v>1</v>
      </c>
      <c r="BQ297" s="4" t="s">
        <v>126</v>
      </c>
      <c r="BR297" s="4" t="s">
        <v>137</v>
      </c>
      <c r="BS297" s="4" t="s">
        <v>1122</v>
      </c>
      <c r="BT297" s="6">
        <v>0.21</v>
      </c>
      <c r="BU297" s="4">
        <v>120</v>
      </c>
      <c r="BV297" s="6">
        <v>25.2</v>
      </c>
      <c r="BW297" s="4" t="s">
        <v>337</v>
      </c>
      <c r="BX297" s="4" t="s">
        <v>82</v>
      </c>
      <c r="BY297" s="4" t="s">
        <v>78</v>
      </c>
      <c r="BZ297" s="4">
        <v>3.5</v>
      </c>
      <c r="CA297" s="6">
        <v>3.5</v>
      </c>
      <c r="CC297" s="4" t="s">
        <v>71</v>
      </c>
      <c r="CD297" s="4">
        <v>1</v>
      </c>
      <c r="CE297" s="4" t="s">
        <v>126</v>
      </c>
      <c r="CF297" s="4" t="s">
        <v>116</v>
      </c>
      <c r="CG297" s="4" t="s">
        <v>1123</v>
      </c>
      <c r="CH297" s="6">
        <v>0.21</v>
      </c>
      <c r="CI297" s="4">
        <v>120</v>
      </c>
      <c r="CJ297" s="6">
        <v>25.2</v>
      </c>
      <c r="CK297" s="4" t="s">
        <v>337</v>
      </c>
      <c r="CL297" s="4" t="s">
        <v>82</v>
      </c>
      <c r="CM297" s="4" t="s">
        <v>78</v>
      </c>
      <c r="CN297" s="4">
        <v>3.5</v>
      </c>
      <c r="CO297" s="6">
        <v>3.5</v>
      </c>
    </row>
    <row r="298" spans="1:149" x14ac:dyDescent="0.25">
      <c r="A298" t="s">
        <v>1118</v>
      </c>
      <c r="C298" s="4" t="s">
        <v>1124</v>
      </c>
      <c r="D298" s="4" t="s">
        <v>1120</v>
      </c>
      <c r="F298" s="4">
        <v>2800</v>
      </c>
      <c r="H298" s="4" t="s">
        <v>1125</v>
      </c>
      <c r="I298" s="4">
        <v>2.04</v>
      </c>
      <c r="J298" s="6">
        <v>58.81</v>
      </c>
      <c r="L298" s="6">
        <v>119.98</v>
      </c>
      <c r="V298" s="4">
        <v>10.1</v>
      </c>
      <c r="W298" s="4">
        <v>2</v>
      </c>
      <c r="Y298" s="6">
        <v>1.87</v>
      </c>
      <c r="AH298" t="s">
        <v>70</v>
      </c>
      <c r="AI298" s="6" t="s">
        <v>70</v>
      </c>
      <c r="AK298" t="s">
        <v>70</v>
      </c>
      <c r="AL298" t="s">
        <v>70</v>
      </c>
      <c r="AM298" s="4">
        <v>0.46</v>
      </c>
      <c r="BA298" s="4" t="s">
        <v>71</v>
      </c>
      <c r="BB298" s="4">
        <v>1</v>
      </c>
      <c r="BC298" s="4" t="s">
        <v>335</v>
      </c>
      <c r="BD298" s="4" t="s">
        <v>149</v>
      </c>
      <c r="BE298" s="4" t="s">
        <v>1121</v>
      </c>
      <c r="BF298" s="6">
        <v>0.1</v>
      </c>
      <c r="BG298" s="4">
        <v>120</v>
      </c>
      <c r="BH298" s="6">
        <v>12</v>
      </c>
      <c r="BI298" s="4" t="s">
        <v>337</v>
      </c>
      <c r="BJ298" s="4" t="s">
        <v>82</v>
      </c>
      <c r="BK298" s="4" t="s">
        <v>78</v>
      </c>
      <c r="BL298" s="4">
        <v>2</v>
      </c>
      <c r="BM298" s="6">
        <v>2</v>
      </c>
      <c r="BO298" s="4" t="s">
        <v>71</v>
      </c>
      <c r="BP298" s="4">
        <v>1</v>
      </c>
      <c r="BQ298" s="4" t="s">
        <v>126</v>
      </c>
      <c r="BR298" s="4" t="s">
        <v>137</v>
      </c>
      <c r="BS298" s="4" t="s">
        <v>1122</v>
      </c>
      <c r="BT298" s="6">
        <v>0.21</v>
      </c>
      <c r="BU298" s="4">
        <v>120</v>
      </c>
      <c r="BV298" s="6">
        <v>25.2</v>
      </c>
      <c r="BW298" s="4" t="s">
        <v>337</v>
      </c>
      <c r="BX298" s="4" t="s">
        <v>82</v>
      </c>
      <c r="BY298" s="4" t="s">
        <v>78</v>
      </c>
      <c r="BZ298" s="4">
        <v>3.5</v>
      </c>
      <c r="CA298" s="6">
        <v>3.5</v>
      </c>
      <c r="CC298" s="4" t="s">
        <v>71</v>
      </c>
      <c r="CD298" s="4">
        <v>1</v>
      </c>
      <c r="CE298" s="4" t="s">
        <v>126</v>
      </c>
      <c r="CF298" s="4" t="s">
        <v>116</v>
      </c>
      <c r="CG298" s="4" t="s">
        <v>1123</v>
      </c>
      <c r="CH298" s="6">
        <v>0.21</v>
      </c>
      <c r="CI298" s="4">
        <v>120</v>
      </c>
      <c r="CJ298" s="6">
        <v>25.2</v>
      </c>
      <c r="CK298" s="4" t="s">
        <v>337</v>
      </c>
      <c r="CL298" s="4" t="s">
        <v>82</v>
      </c>
      <c r="CM298" s="4" t="s">
        <v>78</v>
      </c>
      <c r="CN298" s="4">
        <v>3.5</v>
      </c>
      <c r="CO298" s="6">
        <v>3.5</v>
      </c>
    </row>
    <row r="299" spans="1:149" x14ac:dyDescent="0.25">
      <c r="A299" t="s">
        <v>1126</v>
      </c>
      <c r="C299" s="4" t="s">
        <v>1127</v>
      </c>
      <c r="D299" s="4" t="s">
        <v>1128</v>
      </c>
      <c r="F299" s="4">
        <v>2800</v>
      </c>
      <c r="H299" s="4" t="s">
        <v>583</v>
      </c>
      <c r="I299" s="4">
        <v>0.59</v>
      </c>
      <c r="J299" s="6">
        <v>58.81</v>
      </c>
      <c r="L299" s="6">
        <v>34.700000000000003</v>
      </c>
      <c r="Q299" s="25">
        <v>129.88999999999999</v>
      </c>
      <c r="V299" s="4">
        <v>20.8</v>
      </c>
      <c r="W299" s="4">
        <v>4</v>
      </c>
      <c r="Y299" s="6">
        <v>2.25</v>
      </c>
      <c r="AH299" t="s">
        <v>70</v>
      </c>
      <c r="AI299" s="6" t="s">
        <v>70</v>
      </c>
      <c r="AK299" t="s">
        <v>70</v>
      </c>
      <c r="AL299" t="s">
        <v>70</v>
      </c>
      <c r="AM299" s="4">
        <v>0.54</v>
      </c>
      <c r="BA299" s="4" t="s">
        <v>71</v>
      </c>
      <c r="BB299" s="4">
        <v>1</v>
      </c>
      <c r="BC299" s="4" t="s">
        <v>740</v>
      </c>
      <c r="BD299" s="4" t="s">
        <v>137</v>
      </c>
      <c r="BE299" s="4" t="s">
        <v>1129</v>
      </c>
      <c r="BF299" s="6">
        <v>0.54</v>
      </c>
      <c r="BG299" s="4">
        <v>130</v>
      </c>
      <c r="BH299" s="6">
        <v>70.2</v>
      </c>
      <c r="BI299" s="4" t="s">
        <v>334</v>
      </c>
      <c r="BJ299" s="4" t="s">
        <v>105</v>
      </c>
      <c r="BK299" s="4" t="s">
        <v>78</v>
      </c>
      <c r="BL299" s="4">
        <v>10</v>
      </c>
      <c r="BM299" s="6">
        <v>10</v>
      </c>
      <c r="BO299" s="4" t="s">
        <v>71</v>
      </c>
      <c r="BP299" s="4">
        <v>2</v>
      </c>
      <c r="BQ299" s="4" t="s">
        <v>446</v>
      </c>
      <c r="BR299" s="4" t="s">
        <v>164</v>
      </c>
      <c r="BS299" s="4" t="s">
        <v>195</v>
      </c>
      <c r="BT299" s="6">
        <v>0.03</v>
      </c>
      <c r="BU299" s="4">
        <v>85</v>
      </c>
      <c r="BV299" s="6">
        <v>2.89</v>
      </c>
      <c r="BW299" s="4" t="s">
        <v>93</v>
      </c>
      <c r="BX299" s="4" t="s">
        <v>82</v>
      </c>
      <c r="BY299" s="4" t="s">
        <v>550</v>
      </c>
      <c r="BZ299" s="4">
        <v>0.8</v>
      </c>
      <c r="CA299" s="6">
        <v>1.6</v>
      </c>
      <c r="CC299" s="4" t="s">
        <v>71</v>
      </c>
      <c r="CD299" s="4">
        <v>2</v>
      </c>
      <c r="CE299" s="4" t="s">
        <v>452</v>
      </c>
      <c r="CF299" s="4" t="s">
        <v>164</v>
      </c>
      <c r="CG299" s="4" t="s">
        <v>182</v>
      </c>
      <c r="CH299" s="6">
        <v>0.02</v>
      </c>
      <c r="CI299" s="4">
        <v>91</v>
      </c>
      <c r="CJ299" s="6">
        <v>2</v>
      </c>
      <c r="CK299" s="4" t="s">
        <v>93</v>
      </c>
      <c r="CL299" s="4" t="s">
        <v>82</v>
      </c>
      <c r="CM299" s="4" t="s">
        <v>550</v>
      </c>
      <c r="CN299" s="4">
        <v>0.8</v>
      </c>
      <c r="CO299" s="6">
        <v>1.6</v>
      </c>
    </row>
    <row r="300" spans="1:149" x14ac:dyDescent="0.25">
      <c r="A300" t="s">
        <v>1130</v>
      </c>
      <c r="D300" s="4" t="s">
        <v>1131</v>
      </c>
      <c r="F300" s="4">
        <v>2100</v>
      </c>
      <c r="H300" s="4" t="s">
        <v>69</v>
      </c>
      <c r="I300" s="4">
        <v>4.5</v>
      </c>
      <c r="J300" s="6">
        <v>44.11</v>
      </c>
      <c r="L300" s="6">
        <v>198.5</v>
      </c>
      <c r="V300" s="4">
        <v>10.1</v>
      </c>
      <c r="W300" s="4">
        <v>2</v>
      </c>
      <c r="Y300" s="6">
        <v>2.69</v>
      </c>
      <c r="AH300" t="s">
        <v>70</v>
      </c>
      <c r="AI300" s="6" t="s">
        <v>70</v>
      </c>
      <c r="AK300" t="s">
        <v>70</v>
      </c>
      <c r="AL300" t="s">
        <v>70</v>
      </c>
      <c r="AM300" s="4">
        <v>2.6</v>
      </c>
      <c r="AN300" s="4" t="s">
        <v>71</v>
      </c>
      <c r="AO300" s="4" t="s">
        <v>72</v>
      </c>
      <c r="AP300" s="4" t="s">
        <v>408</v>
      </c>
      <c r="AQ300" s="4" t="s">
        <v>74</v>
      </c>
      <c r="AR300" s="4" t="s">
        <v>1132</v>
      </c>
      <c r="AT300" s="4" t="e">
        <f>AO300*AN300</f>
        <v>#VALUE!</v>
      </c>
      <c r="AU300" s="6" t="s">
        <v>70</v>
      </c>
      <c r="AV300" s="4" t="s">
        <v>350</v>
      </c>
      <c r="AW300" s="4" t="s">
        <v>105</v>
      </c>
      <c r="AX300" s="4" t="s">
        <v>78</v>
      </c>
      <c r="AY300" s="4" t="s">
        <v>388</v>
      </c>
      <c r="BA300" s="4" t="s">
        <v>71</v>
      </c>
      <c r="BB300" s="4">
        <v>12</v>
      </c>
      <c r="BC300" s="4" t="s">
        <v>84</v>
      </c>
      <c r="BD300" s="4" t="s">
        <v>74</v>
      </c>
      <c r="BE300" s="4" t="s">
        <v>72</v>
      </c>
      <c r="BF300" s="6">
        <v>0.06</v>
      </c>
      <c r="BG300" s="4">
        <v>239</v>
      </c>
      <c r="BH300" s="6">
        <v>14.34</v>
      </c>
      <c r="BI300" s="4" t="s">
        <v>350</v>
      </c>
      <c r="BJ300" s="4" t="s">
        <v>323</v>
      </c>
      <c r="BK300" s="4" t="s">
        <v>178</v>
      </c>
      <c r="BL300" s="4">
        <v>0.5</v>
      </c>
      <c r="BM300" s="6">
        <v>6</v>
      </c>
      <c r="BO300" s="4" t="s">
        <v>71</v>
      </c>
      <c r="BP300" s="4">
        <v>18</v>
      </c>
      <c r="BQ300" s="4" t="s">
        <v>181</v>
      </c>
      <c r="BR300" s="4" t="s">
        <v>74</v>
      </c>
      <c r="BS300" s="4" t="s">
        <v>369</v>
      </c>
      <c r="BT300" s="6">
        <v>0.23</v>
      </c>
      <c r="BU300" s="4">
        <v>128</v>
      </c>
      <c r="BV300" s="6">
        <v>29.95</v>
      </c>
      <c r="BW300" s="4" t="s">
        <v>350</v>
      </c>
      <c r="BX300" s="4" t="s">
        <v>323</v>
      </c>
      <c r="BY300" s="4" t="s">
        <v>178</v>
      </c>
      <c r="BZ300" s="4">
        <v>0.5</v>
      </c>
      <c r="CA300" s="6">
        <v>9</v>
      </c>
      <c r="CC300" s="4" t="s">
        <v>71</v>
      </c>
      <c r="CD300" s="4">
        <v>20</v>
      </c>
      <c r="CE300" s="4" t="s">
        <v>274</v>
      </c>
      <c r="CF300" s="4" t="s">
        <v>74</v>
      </c>
      <c r="CG300" s="4" t="s">
        <v>569</v>
      </c>
      <c r="CH300" s="6">
        <v>0.34</v>
      </c>
      <c r="CI300" s="4">
        <v>133</v>
      </c>
      <c r="CJ300" s="6">
        <v>45.22</v>
      </c>
      <c r="CK300" s="4" t="s">
        <v>350</v>
      </c>
      <c r="CL300" s="4" t="s">
        <v>323</v>
      </c>
      <c r="CM300" s="4" t="s">
        <v>178</v>
      </c>
      <c r="CN300" s="4">
        <v>0.5</v>
      </c>
      <c r="CO300" s="6">
        <v>10</v>
      </c>
    </row>
    <row r="301" spans="1:149" x14ac:dyDescent="0.25">
      <c r="A301" t="s">
        <v>1133</v>
      </c>
      <c r="C301" s="4" t="s">
        <v>1134</v>
      </c>
      <c r="D301" s="4" t="s">
        <v>1135</v>
      </c>
      <c r="F301" s="4">
        <v>2100</v>
      </c>
      <c r="H301" s="4" t="s">
        <v>349</v>
      </c>
      <c r="I301" s="4">
        <v>3.08</v>
      </c>
      <c r="J301" s="6">
        <v>57.22</v>
      </c>
      <c r="L301" s="6">
        <v>176.24</v>
      </c>
      <c r="V301" s="4">
        <v>10.1</v>
      </c>
      <c r="W301" s="4">
        <v>2</v>
      </c>
      <c r="Y301" s="6">
        <v>1.98</v>
      </c>
      <c r="AH301" t="s">
        <v>70</v>
      </c>
      <c r="AI301" s="6" t="s">
        <v>70</v>
      </c>
      <c r="AK301" t="s">
        <v>70</v>
      </c>
      <c r="AL301" t="s">
        <v>70</v>
      </c>
      <c r="AM301" s="4">
        <v>0.3</v>
      </c>
      <c r="BA301" s="4" t="s">
        <v>71</v>
      </c>
      <c r="BB301" s="4">
        <v>1</v>
      </c>
      <c r="BC301" s="4" t="s">
        <v>616</v>
      </c>
      <c r="BD301" s="4" t="s">
        <v>409</v>
      </c>
      <c r="BE301" s="4" t="s">
        <v>313</v>
      </c>
      <c r="BF301" s="6">
        <v>0.33</v>
      </c>
      <c r="BG301" s="4">
        <v>200</v>
      </c>
      <c r="BH301" s="6">
        <v>66</v>
      </c>
      <c r="BI301" s="4" t="s">
        <v>350</v>
      </c>
      <c r="BJ301" s="4" t="s">
        <v>355</v>
      </c>
      <c r="BK301" s="4" t="s">
        <v>1136</v>
      </c>
      <c r="BL301" s="4">
        <v>4.5999999999999996</v>
      </c>
      <c r="BM301" s="6">
        <v>4.5999999999999996</v>
      </c>
    </row>
    <row r="302" spans="1:149" x14ac:dyDescent="0.25">
      <c r="A302" t="s">
        <v>1133</v>
      </c>
      <c r="C302" s="4" t="s">
        <v>70</v>
      </c>
      <c r="D302" s="4" t="s">
        <v>70</v>
      </c>
      <c r="AH302" t="s">
        <v>70</v>
      </c>
      <c r="AI302" s="6" t="s">
        <v>70</v>
      </c>
      <c r="AK302" t="s">
        <v>70</v>
      </c>
      <c r="AL302" t="s">
        <v>70</v>
      </c>
      <c r="AM302" s="4">
        <v>0</v>
      </c>
    </row>
    <row r="303" spans="1:149" x14ac:dyDescent="0.25">
      <c r="A303" t="s">
        <v>1137</v>
      </c>
      <c r="D303" s="4" t="s">
        <v>70</v>
      </c>
      <c r="F303" s="4">
        <v>2800</v>
      </c>
      <c r="H303" s="4" t="s">
        <v>69</v>
      </c>
      <c r="I303" s="4">
        <v>3.7</v>
      </c>
      <c r="J303" s="6">
        <v>60.39</v>
      </c>
      <c r="L303" s="6">
        <v>223.44</v>
      </c>
      <c r="V303" s="4">
        <v>20</v>
      </c>
      <c r="AC303" s="4">
        <v>7</v>
      </c>
      <c r="AH303" t="s">
        <v>70</v>
      </c>
      <c r="AI303" s="6" t="s">
        <v>70</v>
      </c>
      <c r="AK303" t="s">
        <v>70</v>
      </c>
      <c r="AL303" t="s">
        <v>70</v>
      </c>
      <c r="AM303" s="4">
        <v>4</v>
      </c>
      <c r="BA303" s="4" t="s">
        <v>71</v>
      </c>
      <c r="BB303" s="4">
        <v>1</v>
      </c>
      <c r="BC303" s="4" t="s">
        <v>1138</v>
      </c>
      <c r="BD303" s="4" t="s">
        <v>913</v>
      </c>
      <c r="BE303" s="4" t="s">
        <v>455</v>
      </c>
      <c r="BF303" s="6">
        <v>1.04</v>
      </c>
      <c r="BG303" s="4">
        <v>140</v>
      </c>
      <c r="BH303" s="6">
        <v>146.30000000000001</v>
      </c>
      <c r="BI303" s="4" t="s">
        <v>93</v>
      </c>
      <c r="BJ303" s="4" t="s">
        <v>82</v>
      </c>
      <c r="BK303" s="4" t="s">
        <v>95</v>
      </c>
      <c r="BL303" s="4">
        <v>3.5</v>
      </c>
      <c r="BM303" s="6">
        <v>3.5</v>
      </c>
      <c r="BO303" s="4" t="s">
        <v>71</v>
      </c>
      <c r="BP303" s="4">
        <v>1</v>
      </c>
      <c r="BQ303" s="4" t="s">
        <v>1139</v>
      </c>
      <c r="BR303" s="4" t="s">
        <v>913</v>
      </c>
      <c r="BS303" s="4" t="s">
        <v>1140</v>
      </c>
      <c r="BT303" s="6">
        <v>0.81</v>
      </c>
      <c r="BU303" s="4">
        <v>116</v>
      </c>
      <c r="BV303" s="6">
        <v>94.54</v>
      </c>
      <c r="BW303" s="4" t="s">
        <v>93</v>
      </c>
      <c r="BX303" s="4" t="s">
        <v>82</v>
      </c>
      <c r="BY303" s="4" t="s">
        <v>95</v>
      </c>
      <c r="BZ303" s="4">
        <v>3.5</v>
      </c>
      <c r="CA303" s="6">
        <v>3.5</v>
      </c>
      <c r="CC303" s="4" t="s">
        <v>71</v>
      </c>
      <c r="CD303" s="4">
        <v>1</v>
      </c>
      <c r="CE303" s="4" t="s">
        <v>1141</v>
      </c>
      <c r="CF303" s="4" t="s">
        <v>913</v>
      </c>
      <c r="CG303" s="4" t="s">
        <v>1142</v>
      </c>
      <c r="CH303" s="6">
        <v>0.67</v>
      </c>
      <c r="CI303" s="4">
        <v>117</v>
      </c>
      <c r="CJ303" s="6">
        <v>78.39</v>
      </c>
      <c r="CK303" s="4" t="s">
        <v>93</v>
      </c>
      <c r="CL303" s="4" t="s">
        <v>82</v>
      </c>
      <c r="CM303" s="4" t="s">
        <v>95</v>
      </c>
      <c r="CN303" s="4">
        <v>3.5</v>
      </c>
      <c r="CO303" s="6">
        <v>3.5</v>
      </c>
      <c r="CQ303" s="4" t="s">
        <v>71</v>
      </c>
      <c r="CR303" s="4">
        <v>1</v>
      </c>
      <c r="CS303" s="4" t="s">
        <v>1143</v>
      </c>
      <c r="CT303" s="4" t="s">
        <v>913</v>
      </c>
      <c r="CU303" s="4" t="s">
        <v>1144</v>
      </c>
      <c r="CV303" s="6">
        <v>0.53</v>
      </c>
      <c r="CW303" s="4">
        <v>125</v>
      </c>
      <c r="CX303" s="6">
        <v>66.25</v>
      </c>
      <c r="CY303" s="4" t="s">
        <v>93</v>
      </c>
      <c r="CZ303" s="4" t="s">
        <v>82</v>
      </c>
      <c r="DA303" s="4" t="s">
        <v>95</v>
      </c>
      <c r="DB303" s="4">
        <v>4.5</v>
      </c>
      <c r="DC303" s="6">
        <v>4.5</v>
      </c>
      <c r="DE303" s="4" t="s">
        <v>71</v>
      </c>
      <c r="DF303" s="4">
        <v>1</v>
      </c>
      <c r="DG303" s="4" t="s">
        <v>1145</v>
      </c>
      <c r="DH303" s="4" t="s">
        <v>913</v>
      </c>
      <c r="DI303" s="4" t="s">
        <v>1146</v>
      </c>
      <c r="DJ303" s="6">
        <v>0.45</v>
      </c>
      <c r="DK303" s="4">
        <v>125</v>
      </c>
      <c r="DL303" s="6">
        <v>56.88</v>
      </c>
      <c r="DM303" s="4" t="s">
        <v>93</v>
      </c>
      <c r="DN303" s="4" t="s">
        <v>82</v>
      </c>
      <c r="DO303" s="4" t="s">
        <v>95</v>
      </c>
      <c r="DP303" s="4">
        <v>5</v>
      </c>
      <c r="DQ303" s="6">
        <v>5</v>
      </c>
      <c r="DS303" s="4" t="s">
        <v>71</v>
      </c>
      <c r="DT303" s="4">
        <v>1</v>
      </c>
      <c r="DU303" s="4" t="s">
        <v>1147</v>
      </c>
      <c r="DV303" s="4" t="s">
        <v>913</v>
      </c>
      <c r="DW303" s="4" t="s">
        <v>1148</v>
      </c>
      <c r="DX303" s="6">
        <v>0.37</v>
      </c>
      <c r="DY303" s="4">
        <v>117</v>
      </c>
      <c r="DZ303" s="6">
        <v>43.29</v>
      </c>
      <c r="EA303" s="4" t="s">
        <v>93</v>
      </c>
      <c r="EB303" s="4" t="s">
        <v>82</v>
      </c>
      <c r="EC303" s="4" t="s">
        <v>95</v>
      </c>
      <c r="ED303" s="4">
        <v>5</v>
      </c>
      <c r="EE303" s="6">
        <v>5</v>
      </c>
      <c r="EG303" s="4" t="s">
        <v>71</v>
      </c>
      <c r="EH303" s="4">
        <v>1</v>
      </c>
      <c r="EI303" s="4" t="s">
        <v>1149</v>
      </c>
      <c r="EJ303" s="4" t="s">
        <v>913</v>
      </c>
      <c r="EK303" s="4" t="s">
        <v>1150</v>
      </c>
      <c r="EL303" s="6">
        <v>0.27</v>
      </c>
      <c r="EM303" s="4">
        <v>109</v>
      </c>
      <c r="EN303" s="6">
        <v>29.43</v>
      </c>
      <c r="EO303" s="4" t="s">
        <v>93</v>
      </c>
      <c r="EP303" s="4" t="s">
        <v>82</v>
      </c>
      <c r="EQ303" s="4" t="s">
        <v>95</v>
      </c>
      <c r="ER303" s="4">
        <v>5</v>
      </c>
      <c r="ES303" s="6">
        <v>5</v>
      </c>
    </row>
    <row r="304" spans="1:149" x14ac:dyDescent="0.25">
      <c r="A304" t="s">
        <v>1151</v>
      </c>
      <c r="D304" s="4" t="s">
        <v>1152</v>
      </c>
      <c r="F304" s="4">
        <v>2450</v>
      </c>
      <c r="H304" s="4" t="s">
        <v>69</v>
      </c>
      <c r="I304" s="4">
        <v>3.9</v>
      </c>
      <c r="J304" s="6">
        <v>51.46</v>
      </c>
      <c r="L304" s="6">
        <v>200.7</v>
      </c>
      <c r="V304" s="4">
        <v>10.1</v>
      </c>
      <c r="W304" s="4">
        <v>2</v>
      </c>
      <c r="Y304" s="6">
        <v>4.8499999999999996</v>
      </c>
      <c r="AH304" t="s">
        <v>70</v>
      </c>
      <c r="AI304" s="6" t="s">
        <v>70</v>
      </c>
      <c r="AK304" t="s">
        <v>70</v>
      </c>
      <c r="AL304" t="s">
        <v>70</v>
      </c>
      <c r="AM304" s="4">
        <v>2.5</v>
      </c>
      <c r="AN304" s="4" t="s">
        <v>71</v>
      </c>
      <c r="AO304" s="4" t="s">
        <v>72</v>
      </c>
      <c r="AP304" s="4" t="s">
        <v>408</v>
      </c>
      <c r="AQ304" s="4" t="s">
        <v>1020</v>
      </c>
      <c r="AR304" s="4" t="s">
        <v>1153</v>
      </c>
      <c r="AT304" s="4" t="e">
        <f t="shared" ref="AT304:AT335" si="9">AO304*AN304</f>
        <v>#VALUE!</v>
      </c>
      <c r="AU304" s="6" t="s">
        <v>1154</v>
      </c>
      <c r="AV304" s="4" t="s">
        <v>93</v>
      </c>
      <c r="AW304" s="4" t="s">
        <v>485</v>
      </c>
      <c r="AX304" s="4" t="s">
        <v>775</v>
      </c>
      <c r="AY304" s="4" t="s">
        <v>388</v>
      </c>
      <c r="BA304" s="4" t="s">
        <v>71</v>
      </c>
      <c r="BB304" s="4">
        <v>38</v>
      </c>
      <c r="BC304" s="4" t="s">
        <v>450</v>
      </c>
      <c r="BD304" s="4" t="s">
        <v>74</v>
      </c>
      <c r="BE304" s="4" t="s">
        <v>92</v>
      </c>
      <c r="BF304" s="6">
        <v>0.11</v>
      </c>
      <c r="BG304" s="4">
        <v>272</v>
      </c>
      <c r="BH304" s="6">
        <v>32.04</v>
      </c>
      <c r="BI304" s="4" t="s">
        <v>1022</v>
      </c>
      <c r="BJ304" s="4" t="s">
        <v>1023</v>
      </c>
      <c r="BK304" s="4" t="s">
        <v>1155</v>
      </c>
      <c r="BL304" s="4">
        <v>0.6</v>
      </c>
      <c r="BM304" s="6">
        <v>22.8</v>
      </c>
      <c r="BO304" s="4" t="s">
        <v>71</v>
      </c>
      <c r="BP304" s="4">
        <v>194</v>
      </c>
      <c r="BQ304" s="4" t="s">
        <v>860</v>
      </c>
      <c r="BR304" s="4" t="s">
        <v>74</v>
      </c>
      <c r="BS304" s="4" t="s">
        <v>928</v>
      </c>
      <c r="BT304" s="6">
        <v>0.42</v>
      </c>
      <c r="BU304" s="4">
        <v>303</v>
      </c>
      <c r="BV304" s="6">
        <v>129.5</v>
      </c>
      <c r="BW304" s="4" t="s">
        <v>1022</v>
      </c>
      <c r="BX304" s="4" t="s">
        <v>1023</v>
      </c>
      <c r="BY304" s="4" t="s">
        <v>1155</v>
      </c>
      <c r="BZ304" s="4">
        <v>0.6</v>
      </c>
      <c r="CA304" s="6">
        <v>116.4</v>
      </c>
    </row>
    <row r="305" spans="1:79" x14ac:dyDescent="0.25">
      <c r="A305" t="s">
        <v>1156</v>
      </c>
      <c r="C305" s="4" t="s">
        <v>1157</v>
      </c>
      <c r="D305" s="4" t="s">
        <v>1158</v>
      </c>
      <c r="F305" s="4">
        <v>2800</v>
      </c>
      <c r="H305" s="4" t="s">
        <v>69</v>
      </c>
      <c r="I305" s="4">
        <v>3.3</v>
      </c>
      <c r="J305" s="6">
        <v>58.81</v>
      </c>
      <c r="L305" s="6">
        <v>194.09</v>
      </c>
      <c r="W305" s="4">
        <v>3</v>
      </c>
      <c r="Y305" s="6">
        <v>2.96</v>
      </c>
      <c r="AH305" t="s">
        <v>70</v>
      </c>
      <c r="AI305" s="6" t="s">
        <v>70</v>
      </c>
      <c r="AK305" t="s">
        <v>70</v>
      </c>
      <c r="AL305" t="s">
        <v>70</v>
      </c>
      <c r="AM305" s="4">
        <v>1</v>
      </c>
      <c r="AN305" s="4" t="s">
        <v>71</v>
      </c>
      <c r="AO305" s="4" t="s">
        <v>72</v>
      </c>
      <c r="AP305" s="4" t="s">
        <v>379</v>
      </c>
      <c r="AQ305" s="4" t="s">
        <v>164</v>
      </c>
      <c r="AR305" s="4" t="s">
        <v>455</v>
      </c>
      <c r="AS305" s="6">
        <v>1.05</v>
      </c>
      <c r="AT305" s="4" t="e">
        <f t="shared" si="9"/>
        <v>#VALUE!</v>
      </c>
      <c r="AV305" s="4" t="s">
        <v>104</v>
      </c>
      <c r="AW305" s="4" t="s">
        <v>105</v>
      </c>
      <c r="AX305" s="4" t="s">
        <v>78</v>
      </c>
      <c r="AY305" s="4" t="s">
        <v>70</v>
      </c>
      <c r="BA305" s="4" t="s">
        <v>71</v>
      </c>
      <c r="BB305" s="4">
        <v>18</v>
      </c>
      <c r="BC305" s="4" t="s">
        <v>463</v>
      </c>
      <c r="BD305" s="4" t="s">
        <v>164</v>
      </c>
      <c r="BE305" s="4" t="s">
        <v>230</v>
      </c>
      <c r="BF305" s="6">
        <v>0.81</v>
      </c>
      <c r="BG305" s="4">
        <v>79</v>
      </c>
      <c r="BH305" s="6">
        <v>63.99</v>
      </c>
      <c r="BI305" s="4" t="s">
        <v>93</v>
      </c>
      <c r="BJ305" s="4" t="s">
        <v>82</v>
      </c>
      <c r="BK305" s="4" t="s">
        <v>78</v>
      </c>
      <c r="BL305" s="4">
        <v>0.5</v>
      </c>
      <c r="BM305" s="6">
        <v>9</v>
      </c>
      <c r="BO305" s="4" t="s">
        <v>71</v>
      </c>
      <c r="BP305" s="4">
        <v>36</v>
      </c>
      <c r="BQ305" s="4" t="s">
        <v>193</v>
      </c>
      <c r="BR305" s="4" t="s">
        <v>164</v>
      </c>
      <c r="BS305" s="4" t="s">
        <v>180</v>
      </c>
      <c r="BT305" s="6">
        <v>0.24</v>
      </c>
      <c r="BU305" s="4">
        <v>145</v>
      </c>
      <c r="BV305" s="6">
        <v>34.799999999999997</v>
      </c>
      <c r="BW305" s="4" t="s">
        <v>93</v>
      </c>
      <c r="BX305" s="4" t="s">
        <v>82</v>
      </c>
      <c r="BY305" s="4" t="s">
        <v>1159</v>
      </c>
      <c r="BZ305" s="4">
        <v>0.8</v>
      </c>
      <c r="CA305" s="6">
        <v>28.8</v>
      </c>
    </row>
    <row r="306" spans="1:79" x14ac:dyDescent="0.25">
      <c r="A306" t="s">
        <v>1156</v>
      </c>
      <c r="C306" s="4" t="s">
        <v>1160</v>
      </c>
      <c r="D306" s="4" t="s">
        <v>1158</v>
      </c>
      <c r="F306" s="4">
        <v>1100</v>
      </c>
      <c r="H306" s="4" t="s">
        <v>107</v>
      </c>
      <c r="I306" s="4">
        <v>5.2</v>
      </c>
      <c r="J306" s="6">
        <v>41.02</v>
      </c>
      <c r="L306" s="6">
        <v>213.33</v>
      </c>
      <c r="W306" s="4">
        <v>3</v>
      </c>
      <c r="Y306" s="6">
        <v>2.96</v>
      </c>
      <c r="AH306" t="s">
        <v>70</v>
      </c>
      <c r="AI306" s="6" t="s">
        <v>70</v>
      </c>
      <c r="AK306" t="s">
        <v>70</v>
      </c>
      <c r="AL306" t="s">
        <v>70</v>
      </c>
      <c r="AM306" s="4">
        <v>2</v>
      </c>
      <c r="AN306" s="4" t="s">
        <v>71</v>
      </c>
      <c r="AO306" s="4" t="s">
        <v>72</v>
      </c>
      <c r="AP306" s="4" t="s">
        <v>379</v>
      </c>
      <c r="AQ306" s="4" t="s">
        <v>164</v>
      </c>
      <c r="AR306" s="4" t="s">
        <v>455</v>
      </c>
      <c r="AS306" s="6">
        <v>1.05</v>
      </c>
      <c r="AT306" s="4" t="e">
        <f t="shared" si="9"/>
        <v>#VALUE!</v>
      </c>
      <c r="AU306" s="6" t="s">
        <v>70</v>
      </c>
      <c r="AV306" s="4" t="s">
        <v>104</v>
      </c>
      <c r="AW306" s="4" t="s">
        <v>105</v>
      </c>
      <c r="AX306" s="4" t="s">
        <v>78</v>
      </c>
      <c r="AY306" s="4" t="s">
        <v>70</v>
      </c>
      <c r="BA306" s="4" t="s">
        <v>71</v>
      </c>
      <c r="BB306" s="4">
        <v>18</v>
      </c>
      <c r="BC306" s="4" t="s">
        <v>463</v>
      </c>
      <c r="BD306" s="4" t="s">
        <v>164</v>
      </c>
      <c r="BE306" s="4" t="s">
        <v>230</v>
      </c>
      <c r="BF306" s="6">
        <v>0.81</v>
      </c>
      <c r="BG306" s="4">
        <v>79</v>
      </c>
      <c r="BH306" s="6">
        <v>63.99</v>
      </c>
      <c r="BI306" s="4" t="s">
        <v>93</v>
      </c>
      <c r="BJ306" s="4" t="s">
        <v>82</v>
      </c>
      <c r="BK306" s="4" t="s">
        <v>78</v>
      </c>
      <c r="BL306" s="4">
        <v>0.75</v>
      </c>
      <c r="BM306" s="6">
        <v>13.5</v>
      </c>
      <c r="BO306" s="4" t="s">
        <v>71</v>
      </c>
      <c r="BP306" s="4">
        <v>36</v>
      </c>
      <c r="BQ306" s="4" t="s">
        <v>193</v>
      </c>
      <c r="BR306" s="4" t="s">
        <v>164</v>
      </c>
      <c r="BS306" s="4" t="s">
        <v>180</v>
      </c>
      <c r="BT306" s="6">
        <v>0.24</v>
      </c>
      <c r="BU306" s="4">
        <v>145</v>
      </c>
      <c r="BV306" s="6">
        <v>34.799999999999997</v>
      </c>
      <c r="BW306" s="4" t="s">
        <v>93</v>
      </c>
      <c r="BX306" s="4" t="s">
        <v>82</v>
      </c>
      <c r="BY306" s="4" t="s">
        <v>1159</v>
      </c>
      <c r="BZ306" s="4">
        <v>1.25</v>
      </c>
      <c r="CA306" s="6">
        <v>45</v>
      </c>
    </row>
    <row r="307" spans="1:79" x14ac:dyDescent="0.25">
      <c r="A307" t="s">
        <v>1156</v>
      </c>
      <c r="C307" s="4" t="s">
        <v>1161</v>
      </c>
      <c r="D307" s="4" t="s">
        <v>1162</v>
      </c>
      <c r="F307" s="4">
        <v>2800</v>
      </c>
      <c r="H307" s="4" t="s">
        <v>69</v>
      </c>
      <c r="I307" s="4">
        <v>2.99</v>
      </c>
      <c r="J307" s="6">
        <v>58.81</v>
      </c>
      <c r="L307" s="6">
        <v>175.86</v>
      </c>
      <c r="Y307" s="6">
        <v>2.97</v>
      </c>
      <c r="AH307" t="s">
        <v>70</v>
      </c>
      <c r="AI307" s="6" t="s">
        <v>70</v>
      </c>
      <c r="AK307" t="s">
        <v>70</v>
      </c>
      <c r="AL307" t="s">
        <v>70</v>
      </c>
      <c r="AM307" s="4">
        <v>2.5</v>
      </c>
      <c r="AN307" s="4" t="s">
        <v>71</v>
      </c>
      <c r="AO307" s="4" t="s">
        <v>72</v>
      </c>
      <c r="AP307" s="4" t="s">
        <v>386</v>
      </c>
      <c r="AQ307" s="4" t="s">
        <v>164</v>
      </c>
      <c r="AR307" s="4" t="s">
        <v>1163</v>
      </c>
      <c r="AS307" s="6">
        <v>1.56</v>
      </c>
      <c r="AT307" s="4" t="e">
        <f t="shared" si="9"/>
        <v>#VALUE!</v>
      </c>
      <c r="AU307" s="6" t="s">
        <v>70</v>
      </c>
      <c r="AV307" s="4" t="s">
        <v>104</v>
      </c>
      <c r="AW307" s="4" t="s">
        <v>105</v>
      </c>
      <c r="AX307" s="4" t="s">
        <v>78</v>
      </c>
      <c r="AY307" s="4" t="s">
        <v>70</v>
      </c>
      <c r="BA307" s="4" t="s">
        <v>71</v>
      </c>
      <c r="BB307" s="4">
        <v>18</v>
      </c>
      <c r="BC307" s="4" t="s">
        <v>327</v>
      </c>
      <c r="BD307" s="4" t="s">
        <v>164</v>
      </c>
      <c r="BE307" s="4" t="s">
        <v>549</v>
      </c>
      <c r="BF307" s="6">
        <v>0.81</v>
      </c>
      <c r="BG307" s="4">
        <v>79</v>
      </c>
      <c r="BH307" s="6">
        <v>63.99</v>
      </c>
      <c r="BI307" s="4" t="s">
        <v>93</v>
      </c>
      <c r="BJ307" s="4" t="s">
        <v>82</v>
      </c>
      <c r="BK307" s="4" t="s">
        <v>78</v>
      </c>
      <c r="BL307" s="4">
        <v>0.5</v>
      </c>
      <c r="BM307" s="6">
        <v>9</v>
      </c>
      <c r="BO307" s="4" t="s">
        <v>71</v>
      </c>
      <c r="BP307" s="4">
        <v>36</v>
      </c>
      <c r="BQ307" s="4" t="s">
        <v>193</v>
      </c>
      <c r="BR307" s="4" t="s">
        <v>164</v>
      </c>
      <c r="BS307" s="4" t="s">
        <v>415</v>
      </c>
      <c r="BT307" s="6">
        <v>0.24</v>
      </c>
      <c r="BU307" s="4">
        <v>145</v>
      </c>
      <c r="BV307" s="6">
        <v>34.950000000000003</v>
      </c>
      <c r="BW307" s="4" t="s">
        <v>93</v>
      </c>
      <c r="BX307" s="4" t="s">
        <v>82</v>
      </c>
      <c r="BY307" s="4" t="s">
        <v>1159</v>
      </c>
      <c r="BZ307" s="4">
        <v>0.8</v>
      </c>
      <c r="CA307" s="6">
        <v>28.8</v>
      </c>
    </row>
    <row r="308" spans="1:79" x14ac:dyDescent="0.25">
      <c r="A308" t="s">
        <v>1156</v>
      </c>
      <c r="C308" s="4" t="s">
        <v>1164</v>
      </c>
      <c r="D308" s="4" t="s">
        <v>1162</v>
      </c>
      <c r="F308" s="4">
        <v>1100</v>
      </c>
      <c r="H308" s="4" t="s">
        <v>107</v>
      </c>
      <c r="I308" s="4">
        <v>4.71</v>
      </c>
      <c r="J308" s="6">
        <v>41.02</v>
      </c>
      <c r="L308" s="6">
        <v>193.22</v>
      </c>
      <c r="Y308" s="6">
        <v>2.97</v>
      </c>
      <c r="AH308" t="s">
        <v>70</v>
      </c>
      <c r="AI308" s="6" t="s">
        <v>70</v>
      </c>
      <c r="AK308" t="s">
        <v>70</v>
      </c>
      <c r="AL308" t="s">
        <v>70</v>
      </c>
      <c r="AM308" s="4">
        <v>2.5</v>
      </c>
      <c r="AN308" s="4" t="s">
        <v>71</v>
      </c>
      <c r="AO308" s="4" t="s">
        <v>72</v>
      </c>
      <c r="AP308" s="4" t="s">
        <v>386</v>
      </c>
      <c r="AQ308" s="4" t="s">
        <v>164</v>
      </c>
      <c r="AR308" s="4" t="s">
        <v>1163</v>
      </c>
      <c r="AS308" s="6">
        <v>1.56</v>
      </c>
      <c r="AT308" s="4" t="e">
        <f t="shared" si="9"/>
        <v>#VALUE!</v>
      </c>
      <c r="AU308" s="6" t="s">
        <v>70</v>
      </c>
      <c r="AV308" s="4" t="s">
        <v>104</v>
      </c>
      <c r="AW308" s="4" t="s">
        <v>105</v>
      </c>
      <c r="AX308" s="4" t="s">
        <v>78</v>
      </c>
      <c r="AY308" s="4" t="s">
        <v>70</v>
      </c>
      <c r="BA308" s="4" t="s">
        <v>71</v>
      </c>
      <c r="BB308" s="4">
        <v>18</v>
      </c>
      <c r="BC308" s="4" t="s">
        <v>327</v>
      </c>
      <c r="BD308" s="4" t="s">
        <v>164</v>
      </c>
      <c r="BE308" s="4" t="s">
        <v>549</v>
      </c>
      <c r="BF308" s="6">
        <v>0.81</v>
      </c>
      <c r="BG308" s="4">
        <v>79</v>
      </c>
      <c r="BH308" s="6">
        <v>63.99</v>
      </c>
      <c r="BI308" s="4" t="s">
        <v>93</v>
      </c>
      <c r="BJ308" s="4" t="s">
        <v>82</v>
      </c>
      <c r="BK308" s="4" t="s">
        <v>78</v>
      </c>
      <c r="BL308" s="4">
        <v>0.75</v>
      </c>
      <c r="BM308" s="6">
        <v>13.5</v>
      </c>
      <c r="BO308" s="4" t="s">
        <v>71</v>
      </c>
      <c r="BP308" s="4">
        <v>36</v>
      </c>
      <c r="BQ308" s="4" t="s">
        <v>193</v>
      </c>
      <c r="BR308" s="4" t="s">
        <v>164</v>
      </c>
      <c r="BS308" s="4" t="s">
        <v>415</v>
      </c>
      <c r="BT308" s="6">
        <v>0.24</v>
      </c>
      <c r="BU308" s="4">
        <v>145</v>
      </c>
      <c r="BV308" s="6">
        <v>34.950000000000003</v>
      </c>
      <c r="BW308" s="4" t="s">
        <v>93</v>
      </c>
      <c r="BX308" s="4" t="s">
        <v>82</v>
      </c>
      <c r="BY308" s="4" t="s">
        <v>1159</v>
      </c>
      <c r="BZ308" s="4">
        <v>1.25</v>
      </c>
      <c r="CA308" s="6">
        <v>45</v>
      </c>
    </row>
    <row r="309" spans="1:79" x14ac:dyDescent="0.25">
      <c r="A309" t="s">
        <v>1156</v>
      </c>
      <c r="C309" s="4" t="s">
        <v>1165</v>
      </c>
      <c r="D309" s="4" t="s">
        <v>1166</v>
      </c>
      <c r="F309" s="4">
        <v>2800</v>
      </c>
      <c r="H309" s="4" t="s">
        <v>69</v>
      </c>
      <c r="I309" s="4">
        <v>3.5</v>
      </c>
      <c r="J309" s="6">
        <v>58.81</v>
      </c>
      <c r="L309" s="6">
        <v>205.85</v>
      </c>
      <c r="Y309" s="6">
        <v>3.84</v>
      </c>
      <c r="AH309" t="s">
        <v>70</v>
      </c>
      <c r="AI309" s="6" t="s">
        <v>70</v>
      </c>
      <c r="AK309" t="s">
        <v>70</v>
      </c>
      <c r="AL309" t="s">
        <v>70</v>
      </c>
      <c r="AM309" s="4">
        <v>3.5</v>
      </c>
      <c r="AN309" s="4" t="s">
        <v>71</v>
      </c>
      <c r="AO309" s="4" t="s">
        <v>72</v>
      </c>
      <c r="AP309" s="4" t="s">
        <v>408</v>
      </c>
      <c r="AQ309" s="4" t="s">
        <v>164</v>
      </c>
      <c r="AR309" s="4" t="s">
        <v>1167</v>
      </c>
      <c r="AS309" s="6">
        <v>2.08</v>
      </c>
      <c r="AT309" s="4" t="e">
        <f t="shared" si="9"/>
        <v>#VALUE!</v>
      </c>
      <c r="AU309" s="6" t="s">
        <v>70</v>
      </c>
      <c r="AV309" s="4" t="s">
        <v>104</v>
      </c>
      <c r="AW309" s="4" t="s">
        <v>105</v>
      </c>
      <c r="AX309" s="4" t="s">
        <v>78</v>
      </c>
      <c r="AY309" s="4" t="s">
        <v>70</v>
      </c>
      <c r="BA309" s="4" t="s">
        <v>71</v>
      </c>
      <c r="BB309" s="4">
        <v>16</v>
      </c>
      <c r="BC309" s="4" t="s">
        <v>292</v>
      </c>
      <c r="BD309" s="4" t="s">
        <v>164</v>
      </c>
      <c r="BE309" s="4" t="s">
        <v>540</v>
      </c>
      <c r="BF309" s="6">
        <v>1.1100000000000001</v>
      </c>
      <c r="BG309" s="4">
        <v>79</v>
      </c>
      <c r="BH309" s="6">
        <v>87.85</v>
      </c>
      <c r="BI309" s="4" t="s">
        <v>93</v>
      </c>
      <c r="BJ309" s="4" t="s">
        <v>82</v>
      </c>
      <c r="BK309" s="4" t="s">
        <v>78</v>
      </c>
      <c r="BL309" s="4">
        <v>0.75</v>
      </c>
      <c r="BM309" s="6">
        <v>12</v>
      </c>
      <c r="BO309" s="4" t="s">
        <v>71</v>
      </c>
      <c r="BP309" s="4">
        <v>32</v>
      </c>
      <c r="BQ309" s="4" t="s">
        <v>181</v>
      </c>
      <c r="BR309" s="4" t="s">
        <v>164</v>
      </c>
      <c r="BS309" s="4" t="s">
        <v>369</v>
      </c>
      <c r="BT309" s="6">
        <v>0.45</v>
      </c>
      <c r="BU309" s="4">
        <v>88</v>
      </c>
      <c r="BV309" s="6">
        <v>40.299999999999997</v>
      </c>
      <c r="BW309" s="4" t="s">
        <v>93</v>
      </c>
      <c r="BX309" s="4" t="s">
        <v>82</v>
      </c>
      <c r="BY309" s="4" t="s">
        <v>1159</v>
      </c>
      <c r="BZ309" s="4">
        <v>0.8</v>
      </c>
      <c r="CA309" s="6">
        <v>25.6</v>
      </c>
    </row>
    <row r="310" spans="1:79" x14ac:dyDescent="0.25">
      <c r="A310" t="s">
        <v>1156</v>
      </c>
      <c r="C310" s="4" t="s">
        <v>1168</v>
      </c>
      <c r="D310" s="4" t="s">
        <v>1166</v>
      </c>
      <c r="F310" s="4">
        <v>1100</v>
      </c>
      <c r="H310" s="4" t="s">
        <v>107</v>
      </c>
      <c r="I310" s="4">
        <v>5.51</v>
      </c>
      <c r="J310" s="6">
        <v>41.02</v>
      </c>
      <c r="L310" s="6">
        <v>226.04</v>
      </c>
      <c r="Y310" s="6">
        <v>3.84</v>
      </c>
      <c r="AH310" t="s">
        <v>70</v>
      </c>
      <c r="AI310" s="6" t="s">
        <v>70</v>
      </c>
      <c r="AK310" t="s">
        <v>70</v>
      </c>
      <c r="AL310" t="s">
        <v>70</v>
      </c>
      <c r="AM310" s="4">
        <v>3.5</v>
      </c>
      <c r="AN310" s="4" t="s">
        <v>71</v>
      </c>
      <c r="AO310" s="4" t="s">
        <v>72</v>
      </c>
      <c r="AP310" s="4" t="s">
        <v>408</v>
      </c>
      <c r="AQ310" s="4" t="s">
        <v>164</v>
      </c>
      <c r="AR310" s="4" t="s">
        <v>1167</v>
      </c>
      <c r="AS310" s="6">
        <v>2.08</v>
      </c>
      <c r="AT310" s="4" t="e">
        <f t="shared" si="9"/>
        <v>#VALUE!</v>
      </c>
      <c r="AU310" s="6" t="s">
        <v>70</v>
      </c>
      <c r="AV310" s="4" t="s">
        <v>104</v>
      </c>
      <c r="AW310" s="4" t="s">
        <v>105</v>
      </c>
      <c r="AX310" s="4" t="s">
        <v>78</v>
      </c>
      <c r="AY310" s="4" t="s">
        <v>70</v>
      </c>
      <c r="BA310" s="4" t="s">
        <v>71</v>
      </c>
      <c r="BB310" s="4">
        <v>16</v>
      </c>
      <c r="BC310" s="4" t="s">
        <v>292</v>
      </c>
      <c r="BD310" s="4" t="s">
        <v>164</v>
      </c>
      <c r="BE310" s="4" t="s">
        <v>540</v>
      </c>
      <c r="BF310" s="6">
        <v>1.1100000000000001</v>
      </c>
      <c r="BG310" s="4">
        <v>79</v>
      </c>
      <c r="BH310" s="6">
        <v>87.85</v>
      </c>
      <c r="BI310" s="4" t="s">
        <v>93</v>
      </c>
      <c r="BJ310" s="4" t="s">
        <v>82</v>
      </c>
      <c r="BK310" s="4" t="s">
        <v>78</v>
      </c>
      <c r="BL310" s="4">
        <v>1</v>
      </c>
      <c r="BM310" s="6">
        <v>16</v>
      </c>
      <c r="BO310" s="4" t="s">
        <v>71</v>
      </c>
      <c r="BP310" s="4">
        <v>32</v>
      </c>
      <c r="BQ310" s="4" t="s">
        <v>181</v>
      </c>
      <c r="BR310" s="4" t="s">
        <v>164</v>
      </c>
      <c r="BS310" s="4" t="s">
        <v>369</v>
      </c>
      <c r="BT310" s="6">
        <v>0.45</v>
      </c>
      <c r="BU310" s="4">
        <v>88</v>
      </c>
      <c r="BV310" s="6">
        <v>40.299999999999997</v>
      </c>
      <c r="BW310" s="4" t="s">
        <v>93</v>
      </c>
      <c r="BX310" s="4" t="s">
        <v>82</v>
      </c>
      <c r="BY310" s="4" t="s">
        <v>1159</v>
      </c>
      <c r="BZ310" s="4">
        <v>1.25</v>
      </c>
      <c r="CA310" s="6">
        <v>40</v>
      </c>
    </row>
    <row r="311" spans="1:79" x14ac:dyDescent="0.25">
      <c r="A311" t="s">
        <v>1156</v>
      </c>
      <c r="C311" s="4" t="s">
        <v>1169</v>
      </c>
      <c r="D311" s="4" t="s">
        <v>1170</v>
      </c>
      <c r="F311" s="4">
        <v>2800</v>
      </c>
      <c r="H311" s="4" t="s">
        <v>69</v>
      </c>
      <c r="I311" s="4">
        <v>4.29</v>
      </c>
      <c r="J311" s="6">
        <v>58.81</v>
      </c>
      <c r="L311" s="6">
        <v>252.31</v>
      </c>
      <c r="W311" s="4">
        <v>3</v>
      </c>
      <c r="Y311" s="6">
        <v>4.09</v>
      </c>
      <c r="AH311" t="s">
        <v>70</v>
      </c>
      <c r="AI311" s="6" t="s">
        <v>70</v>
      </c>
      <c r="AK311" t="s">
        <v>70</v>
      </c>
      <c r="AL311" t="s">
        <v>70</v>
      </c>
      <c r="AM311" s="4">
        <v>4.5</v>
      </c>
      <c r="AN311" s="4" t="s">
        <v>71</v>
      </c>
      <c r="AO311" s="4" t="s">
        <v>72</v>
      </c>
      <c r="AP311" s="4" t="s">
        <v>624</v>
      </c>
      <c r="AQ311" s="4" t="s">
        <v>164</v>
      </c>
      <c r="AR311" s="4" t="s">
        <v>1171</v>
      </c>
      <c r="AS311" s="6">
        <v>3.1</v>
      </c>
      <c r="AT311" s="4" t="e">
        <f t="shared" si="9"/>
        <v>#VALUE!</v>
      </c>
      <c r="AU311" s="6" t="s">
        <v>70</v>
      </c>
      <c r="AV311" s="4" t="s">
        <v>104</v>
      </c>
      <c r="AW311" s="4" t="s">
        <v>105</v>
      </c>
      <c r="AX311" s="4" t="s">
        <v>78</v>
      </c>
      <c r="AY311" s="4" t="s">
        <v>70</v>
      </c>
      <c r="BA311" s="4" t="s">
        <v>71</v>
      </c>
      <c r="BB311" s="4">
        <v>28</v>
      </c>
      <c r="BC311" s="4" t="s">
        <v>452</v>
      </c>
      <c r="BD311" s="4" t="s">
        <v>164</v>
      </c>
      <c r="BE311" s="4" t="s">
        <v>383</v>
      </c>
      <c r="BF311" s="6">
        <v>0.32</v>
      </c>
      <c r="BG311" s="4">
        <v>94</v>
      </c>
      <c r="BH311" s="6">
        <v>30.55</v>
      </c>
      <c r="BI311" s="4" t="s">
        <v>93</v>
      </c>
      <c r="BJ311" s="4" t="s">
        <v>82</v>
      </c>
      <c r="BK311" s="4" t="s">
        <v>1159</v>
      </c>
      <c r="BL311" s="4">
        <v>0.8</v>
      </c>
      <c r="BM311" s="6">
        <v>22.4</v>
      </c>
      <c r="BO311" s="4" t="s">
        <v>71</v>
      </c>
      <c r="BP311" s="4">
        <v>14</v>
      </c>
      <c r="BQ311" s="4" t="s">
        <v>1172</v>
      </c>
      <c r="BR311" s="4" t="s">
        <v>164</v>
      </c>
      <c r="BS311" s="4" t="s">
        <v>588</v>
      </c>
      <c r="BT311" s="6">
        <v>1.24</v>
      </c>
      <c r="BU311" s="4">
        <v>85</v>
      </c>
      <c r="BV311" s="6">
        <v>105.83</v>
      </c>
      <c r="BW311" s="4" t="s">
        <v>93</v>
      </c>
      <c r="BX311" s="4" t="s">
        <v>82</v>
      </c>
      <c r="BY311" s="4" t="s">
        <v>78</v>
      </c>
      <c r="BZ311" s="4">
        <v>0.75</v>
      </c>
      <c r="CA311" s="6">
        <v>10.5</v>
      </c>
    </row>
    <row r="312" spans="1:79" x14ac:dyDescent="0.25">
      <c r="A312" t="s">
        <v>1156</v>
      </c>
      <c r="C312" s="4" t="s">
        <v>1173</v>
      </c>
      <c r="D312" s="4" t="s">
        <v>1170</v>
      </c>
      <c r="F312" s="4">
        <v>1100</v>
      </c>
      <c r="H312" s="4" t="s">
        <v>107</v>
      </c>
      <c r="I312" s="4">
        <v>6.75</v>
      </c>
      <c r="J312" s="6">
        <v>41.02</v>
      </c>
      <c r="L312" s="6">
        <v>276.91000000000003</v>
      </c>
      <c r="W312" s="4">
        <v>3</v>
      </c>
      <c r="Y312" s="6">
        <v>4.09</v>
      </c>
      <c r="AH312" t="s">
        <v>70</v>
      </c>
      <c r="AI312" s="6" t="s">
        <v>70</v>
      </c>
      <c r="AK312" t="s">
        <v>70</v>
      </c>
      <c r="AL312" t="s">
        <v>70</v>
      </c>
      <c r="AM312" s="4">
        <v>4.5</v>
      </c>
      <c r="AN312" s="4" t="s">
        <v>71</v>
      </c>
      <c r="AO312" s="4" t="s">
        <v>72</v>
      </c>
      <c r="AP312" s="4" t="s">
        <v>624</v>
      </c>
      <c r="AQ312" s="4" t="s">
        <v>164</v>
      </c>
      <c r="AR312" s="4" t="s">
        <v>1171</v>
      </c>
      <c r="AS312" s="6">
        <v>3.1</v>
      </c>
      <c r="AT312" s="4" t="e">
        <f t="shared" si="9"/>
        <v>#VALUE!</v>
      </c>
      <c r="AU312" s="6" t="s">
        <v>70</v>
      </c>
      <c r="AV312" s="4" t="s">
        <v>104</v>
      </c>
      <c r="AW312" s="4" t="s">
        <v>105</v>
      </c>
      <c r="AX312" s="4" t="s">
        <v>78</v>
      </c>
      <c r="AY312" s="4" t="s">
        <v>70</v>
      </c>
      <c r="BA312" s="4" t="s">
        <v>71</v>
      </c>
      <c r="BB312" s="4">
        <v>28</v>
      </c>
      <c r="BC312" s="4" t="s">
        <v>452</v>
      </c>
      <c r="BD312" s="4" t="s">
        <v>164</v>
      </c>
      <c r="BE312" s="4" t="s">
        <v>383</v>
      </c>
      <c r="BF312" s="6">
        <v>0.32</v>
      </c>
      <c r="BG312" s="4">
        <v>94</v>
      </c>
      <c r="BH312" s="6">
        <v>30.55</v>
      </c>
      <c r="BI312" s="4" t="s">
        <v>93</v>
      </c>
      <c r="BJ312" s="4" t="s">
        <v>82</v>
      </c>
      <c r="BK312" s="4" t="s">
        <v>1159</v>
      </c>
      <c r="BL312" s="4">
        <v>1.25</v>
      </c>
      <c r="BM312" s="6">
        <v>35</v>
      </c>
      <c r="BO312" s="4" t="s">
        <v>71</v>
      </c>
      <c r="BP312" s="4">
        <v>14</v>
      </c>
      <c r="BQ312" s="4" t="s">
        <v>1172</v>
      </c>
      <c r="BR312" s="4" t="s">
        <v>164</v>
      </c>
      <c r="BS312" s="4" t="s">
        <v>588</v>
      </c>
      <c r="BT312" s="6">
        <v>1.24</v>
      </c>
      <c r="BU312" s="4">
        <v>85</v>
      </c>
      <c r="BV312" s="6">
        <v>105.83</v>
      </c>
      <c r="BW312" s="4" t="s">
        <v>93</v>
      </c>
      <c r="BX312" s="4" t="s">
        <v>82</v>
      </c>
      <c r="BY312" s="4" t="s">
        <v>78</v>
      </c>
      <c r="BZ312" s="4">
        <v>1</v>
      </c>
      <c r="CA312" s="6">
        <v>14</v>
      </c>
    </row>
    <row r="313" spans="1:79" x14ac:dyDescent="0.25">
      <c r="A313" t="s">
        <v>1156</v>
      </c>
      <c r="C313" s="4" t="s">
        <v>1174</v>
      </c>
      <c r="D313" s="4" t="s">
        <v>1175</v>
      </c>
      <c r="F313" s="4">
        <v>2800</v>
      </c>
      <c r="H313" s="4" t="s">
        <v>69</v>
      </c>
      <c r="I313" s="4">
        <v>3.4</v>
      </c>
      <c r="J313" s="6">
        <v>58.81</v>
      </c>
      <c r="L313" s="6">
        <v>199.97</v>
      </c>
      <c r="W313" s="4">
        <v>3</v>
      </c>
      <c r="Y313" s="6">
        <v>3.58</v>
      </c>
      <c r="AH313" t="s">
        <v>70</v>
      </c>
      <c r="AI313" s="6" t="s">
        <v>70</v>
      </c>
      <c r="AK313" t="s">
        <v>70</v>
      </c>
      <c r="AL313" t="s">
        <v>70</v>
      </c>
      <c r="AM313" s="4">
        <v>2</v>
      </c>
      <c r="AN313" s="4" t="s">
        <v>71</v>
      </c>
      <c r="AO313" s="4" t="s">
        <v>72</v>
      </c>
      <c r="AP313" s="4" t="s">
        <v>379</v>
      </c>
      <c r="AQ313" s="4" t="s">
        <v>1176</v>
      </c>
      <c r="AR313" s="4" t="s">
        <v>70</v>
      </c>
      <c r="AS313" s="6">
        <v>1.05</v>
      </c>
      <c r="AT313" s="4" t="e">
        <f t="shared" si="9"/>
        <v>#VALUE!</v>
      </c>
      <c r="AU313" s="6" t="s">
        <v>70</v>
      </c>
      <c r="AV313" s="4" t="s">
        <v>104</v>
      </c>
      <c r="AW313" s="4" t="s">
        <v>105</v>
      </c>
      <c r="AX313" s="4" t="s">
        <v>78</v>
      </c>
      <c r="AY313" s="4" t="s">
        <v>70</v>
      </c>
      <c r="BA313" s="4" t="s">
        <v>71</v>
      </c>
      <c r="BB313" s="4">
        <v>8</v>
      </c>
      <c r="BC313" s="4" t="s">
        <v>335</v>
      </c>
      <c r="BD313" s="4" t="s">
        <v>1176</v>
      </c>
      <c r="BE313" s="4" t="s">
        <v>1177</v>
      </c>
      <c r="BF313" s="6">
        <v>0.84</v>
      </c>
      <c r="BG313" s="4">
        <v>120</v>
      </c>
      <c r="BH313" s="6">
        <v>100.8</v>
      </c>
      <c r="BI313" s="4" t="s">
        <v>104</v>
      </c>
      <c r="BJ313" s="4" t="s">
        <v>105</v>
      </c>
      <c r="BK313" s="4" t="s">
        <v>78</v>
      </c>
      <c r="BL313" s="4">
        <v>2</v>
      </c>
      <c r="BM313" s="6">
        <v>16</v>
      </c>
      <c r="BO313" s="4" t="s">
        <v>71</v>
      </c>
      <c r="BP313" s="4">
        <v>16</v>
      </c>
      <c r="BQ313" s="4" t="s">
        <v>181</v>
      </c>
      <c r="BR313" s="4" t="s">
        <v>164</v>
      </c>
      <c r="BS313" s="4" t="s">
        <v>199</v>
      </c>
      <c r="BT313" s="6">
        <v>0.21</v>
      </c>
      <c r="BU313" s="4">
        <v>88</v>
      </c>
      <c r="BV313" s="6">
        <v>18.48</v>
      </c>
      <c r="BW313" s="4" t="s">
        <v>93</v>
      </c>
      <c r="BX313" s="4" t="s">
        <v>82</v>
      </c>
      <c r="BY313" s="4" t="s">
        <v>1159</v>
      </c>
      <c r="BZ313" s="4">
        <v>0.8</v>
      </c>
      <c r="CA313" s="6">
        <v>12.8</v>
      </c>
    </row>
    <row r="314" spans="1:79" x14ac:dyDescent="0.25">
      <c r="A314" t="s">
        <v>1156</v>
      </c>
      <c r="C314" s="4" t="s">
        <v>1178</v>
      </c>
      <c r="D314" s="4" t="s">
        <v>1175</v>
      </c>
      <c r="F314" s="4">
        <v>1100</v>
      </c>
      <c r="H314" s="4" t="s">
        <v>107</v>
      </c>
      <c r="I314" s="4">
        <v>5.35</v>
      </c>
      <c r="J314" s="6">
        <v>41.02</v>
      </c>
      <c r="L314" s="6">
        <v>219.48</v>
      </c>
      <c r="W314" s="4">
        <v>3</v>
      </c>
      <c r="Y314" s="6">
        <v>3.58</v>
      </c>
      <c r="AH314" t="s">
        <v>70</v>
      </c>
      <c r="AI314" s="6" t="s">
        <v>70</v>
      </c>
      <c r="AK314" t="s">
        <v>70</v>
      </c>
      <c r="AL314" t="s">
        <v>70</v>
      </c>
      <c r="AM314" s="4">
        <v>2</v>
      </c>
      <c r="AN314" s="4" t="s">
        <v>71</v>
      </c>
      <c r="AO314" s="4" t="s">
        <v>72</v>
      </c>
      <c r="AP314" s="4" t="s">
        <v>379</v>
      </c>
      <c r="AQ314" s="4" t="s">
        <v>1176</v>
      </c>
      <c r="AR314" s="4" t="s">
        <v>70</v>
      </c>
      <c r="AS314" s="6">
        <v>1.05</v>
      </c>
      <c r="AT314" s="4" t="e">
        <f t="shared" si="9"/>
        <v>#VALUE!</v>
      </c>
      <c r="AU314" s="6" t="s">
        <v>70</v>
      </c>
      <c r="AV314" s="4" t="s">
        <v>104</v>
      </c>
      <c r="AW314" s="4" t="s">
        <v>105</v>
      </c>
      <c r="AX314" s="4" t="s">
        <v>78</v>
      </c>
      <c r="AY314" s="4" t="s">
        <v>70</v>
      </c>
      <c r="BA314" s="4" t="s">
        <v>71</v>
      </c>
      <c r="BB314" s="4">
        <v>8</v>
      </c>
      <c r="BC314" s="4" t="s">
        <v>335</v>
      </c>
      <c r="BD314" s="4" t="s">
        <v>1176</v>
      </c>
      <c r="BE314" s="4" t="s">
        <v>1177</v>
      </c>
      <c r="BF314" s="6">
        <v>0.84</v>
      </c>
      <c r="BG314" s="4">
        <v>120</v>
      </c>
      <c r="BH314" s="6">
        <v>100.8</v>
      </c>
      <c r="BI314" s="4" t="s">
        <v>104</v>
      </c>
      <c r="BJ314" s="4" t="s">
        <v>105</v>
      </c>
      <c r="BK314" s="4" t="s">
        <v>78</v>
      </c>
      <c r="BL314" s="4">
        <v>2.5</v>
      </c>
      <c r="BM314" s="6">
        <v>20</v>
      </c>
      <c r="BO314" s="4" t="s">
        <v>71</v>
      </c>
      <c r="BP314" s="4">
        <v>16</v>
      </c>
      <c r="BQ314" s="4" t="s">
        <v>181</v>
      </c>
      <c r="BR314" s="4" t="s">
        <v>164</v>
      </c>
      <c r="BS314" s="4" t="s">
        <v>199</v>
      </c>
      <c r="BT314" s="6">
        <v>0.21</v>
      </c>
      <c r="BU314" s="4">
        <v>88</v>
      </c>
      <c r="BV314" s="6">
        <v>18.48</v>
      </c>
      <c r="BW314" s="4" t="s">
        <v>93</v>
      </c>
      <c r="BX314" s="4" t="s">
        <v>82</v>
      </c>
      <c r="BY314" s="4" t="s">
        <v>1159</v>
      </c>
      <c r="BZ314" s="4">
        <v>1.25</v>
      </c>
      <c r="CA314" s="6">
        <v>20</v>
      </c>
    </row>
    <row r="315" spans="1:79" x14ac:dyDescent="0.25">
      <c r="A315" t="s">
        <v>1156</v>
      </c>
      <c r="C315" s="4" t="s">
        <v>1179</v>
      </c>
      <c r="D315" s="4" t="s">
        <v>1180</v>
      </c>
      <c r="F315" s="4">
        <v>2800</v>
      </c>
      <c r="H315" s="4" t="s">
        <v>69</v>
      </c>
      <c r="I315" s="4">
        <v>3.5</v>
      </c>
      <c r="J315" s="6">
        <v>58.81</v>
      </c>
      <c r="L315" s="6">
        <v>205.85</v>
      </c>
      <c r="W315" s="4">
        <v>3</v>
      </c>
      <c r="Y315" s="6">
        <v>5.35</v>
      </c>
      <c r="AH315" t="s">
        <v>70</v>
      </c>
      <c r="AI315" s="6" t="s">
        <v>70</v>
      </c>
      <c r="AK315" t="s">
        <v>70</v>
      </c>
      <c r="AL315" t="s">
        <v>70</v>
      </c>
      <c r="AM315" s="4">
        <v>3</v>
      </c>
      <c r="AN315" s="4" t="s">
        <v>71</v>
      </c>
      <c r="AO315" s="4" t="s">
        <v>72</v>
      </c>
      <c r="AP315" s="4" t="s">
        <v>386</v>
      </c>
      <c r="AQ315" s="4" t="s">
        <v>1176</v>
      </c>
      <c r="AR315" s="4" t="s">
        <v>70</v>
      </c>
      <c r="AS315" s="6">
        <v>1.56</v>
      </c>
      <c r="AT315" s="4" t="e">
        <f t="shared" si="9"/>
        <v>#VALUE!</v>
      </c>
      <c r="AU315" s="6" t="s">
        <v>70</v>
      </c>
      <c r="AV315" s="4" t="s">
        <v>104</v>
      </c>
      <c r="AW315" s="4" t="s">
        <v>105</v>
      </c>
      <c r="AX315" s="4" t="s">
        <v>78</v>
      </c>
      <c r="AY315" s="4" t="s">
        <v>70</v>
      </c>
      <c r="BA315" s="4" t="s">
        <v>71</v>
      </c>
      <c r="BB315" s="4">
        <v>12</v>
      </c>
      <c r="BC315" s="4" t="s">
        <v>335</v>
      </c>
      <c r="BD315" s="4" t="s">
        <v>1176</v>
      </c>
      <c r="BE315" s="4" t="s">
        <v>1181</v>
      </c>
      <c r="BF315" s="6">
        <v>1.25</v>
      </c>
      <c r="BG315" s="4">
        <v>120</v>
      </c>
      <c r="BH315" s="6">
        <v>150.96</v>
      </c>
      <c r="BI315" s="4" t="s">
        <v>104</v>
      </c>
      <c r="BJ315" s="4" t="s">
        <v>105</v>
      </c>
      <c r="BK315" s="4" t="s">
        <v>78</v>
      </c>
      <c r="BL315" s="4">
        <v>2</v>
      </c>
      <c r="BM315" s="6">
        <v>24</v>
      </c>
      <c r="BO315" s="4" t="s">
        <v>71</v>
      </c>
      <c r="BP315" s="4">
        <v>24</v>
      </c>
      <c r="BQ315" s="4" t="s">
        <v>181</v>
      </c>
      <c r="BR315" s="4" t="s">
        <v>164</v>
      </c>
      <c r="BS315" s="4" t="s">
        <v>369</v>
      </c>
      <c r="BT315" s="6">
        <v>0.31</v>
      </c>
      <c r="BU315" s="4">
        <v>88</v>
      </c>
      <c r="BV315" s="6">
        <v>27.46</v>
      </c>
      <c r="BW315" s="4" t="s">
        <v>93</v>
      </c>
      <c r="BX315" s="4" t="s">
        <v>82</v>
      </c>
      <c r="BY315" s="4" t="s">
        <v>1159</v>
      </c>
      <c r="BZ315" s="4">
        <v>0.8</v>
      </c>
      <c r="CA315" s="6">
        <v>19.2</v>
      </c>
    </row>
    <row r="316" spans="1:79" x14ac:dyDescent="0.25">
      <c r="A316" t="s">
        <v>1156</v>
      </c>
      <c r="C316" s="4" t="s">
        <v>1182</v>
      </c>
      <c r="D316" s="4" t="s">
        <v>1180</v>
      </c>
      <c r="F316" s="4">
        <v>1100</v>
      </c>
      <c r="H316" s="4" t="s">
        <v>107</v>
      </c>
      <c r="I316" s="4">
        <v>5.51</v>
      </c>
      <c r="J316" s="6">
        <v>41.02</v>
      </c>
      <c r="L316" s="6">
        <v>226.04</v>
      </c>
      <c r="W316" s="4">
        <v>3</v>
      </c>
      <c r="Y316" s="6">
        <v>5.35</v>
      </c>
      <c r="AH316" t="s">
        <v>70</v>
      </c>
      <c r="AI316" s="6" t="s">
        <v>70</v>
      </c>
      <c r="AK316" t="s">
        <v>70</v>
      </c>
      <c r="AL316" t="s">
        <v>70</v>
      </c>
      <c r="AM316" s="4">
        <v>3</v>
      </c>
      <c r="AN316" s="4" t="s">
        <v>71</v>
      </c>
      <c r="AO316" s="4" t="s">
        <v>72</v>
      </c>
      <c r="AP316" s="4" t="s">
        <v>386</v>
      </c>
      <c r="AQ316" s="4" t="s">
        <v>1176</v>
      </c>
      <c r="AR316" s="4" t="s">
        <v>70</v>
      </c>
      <c r="AS316" s="6">
        <v>1.56</v>
      </c>
      <c r="AT316" s="4" t="e">
        <f t="shared" si="9"/>
        <v>#VALUE!</v>
      </c>
      <c r="AU316" s="6" t="s">
        <v>70</v>
      </c>
      <c r="AV316" s="4" t="s">
        <v>104</v>
      </c>
      <c r="AW316" s="4" t="s">
        <v>105</v>
      </c>
      <c r="AX316" s="4" t="s">
        <v>78</v>
      </c>
      <c r="AY316" s="4" t="s">
        <v>70</v>
      </c>
      <c r="BA316" s="4" t="s">
        <v>71</v>
      </c>
      <c r="BB316" s="4">
        <v>12</v>
      </c>
      <c r="BC316" s="4" t="s">
        <v>335</v>
      </c>
      <c r="BD316" s="4" t="s">
        <v>1176</v>
      </c>
      <c r="BE316" s="4" t="s">
        <v>1181</v>
      </c>
      <c r="BF316" s="6">
        <v>1.25</v>
      </c>
      <c r="BG316" s="4">
        <v>120</v>
      </c>
      <c r="BH316" s="6">
        <v>150.96</v>
      </c>
      <c r="BI316" s="4" t="s">
        <v>104</v>
      </c>
      <c r="BJ316" s="4" t="s">
        <v>105</v>
      </c>
      <c r="BK316" s="4" t="s">
        <v>78</v>
      </c>
      <c r="BL316" s="4">
        <v>2.5</v>
      </c>
      <c r="BM316" s="6">
        <v>30</v>
      </c>
      <c r="BO316" s="4" t="s">
        <v>71</v>
      </c>
      <c r="BP316" s="4">
        <v>24</v>
      </c>
      <c r="BQ316" s="4" t="s">
        <v>181</v>
      </c>
      <c r="BR316" s="4" t="s">
        <v>164</v>
      </c>
      <c r="BS316" s="4" t="s">
        <v>369</v>
      </c>
      <c r="BT316" s="6">
        <v>0.31</v>
      </c>
      <c r="BU316" s="4">
        <v>88</v>
      </c>
      <c r="BV316" s="6">
        <v>27.46</v>
      </c>
      <c r="BW316" s="4" t="s">
        <v>93</v>
      </c>
      <c r="BX316" s="4" t="s">
        <v>82</v>
      </c>
      <c r="BY316" s="4" t="s">
        <v>1159</v>
      </c>
      <c r="BZ316" s="4">
        <v>1.25</v>
      </c>
      <c r="CA316" s="6">
        <v>30</v>
      </c>
    </row>
    <row r="317" spans="1:79" x14ac:dyDescent="0.25">
      <c r="A317" t="s">
        <v>1156</v>
      </c>
      <c r="C317" s="4" t="s">
        <v>1183</v>
      </c>
      <c r="D317" s="4" t="s">
        <v>1184</v>
      </c>
      <c r="F317" s="4">
        <v>2800</v>
      </c>
      <c r="H317" s="4" t="s">
        <v>69</v>
      </c>
      <c r="I317" s="4">
        <v>3.41</v>
      </c>
      <c r="J317" s="6">
        <v>58.81</v>
      </c>
      <c r="L317" s="6">
        <v>200.56</v>
      </c>
      <c r="W317" s="4">
        <v>3</v>
      </c>
      <c r="Y317" s="6">
        <v>5.32</v>
      </c>
      <c r="AH317" t="s">
        <v>70</v>
      </c>
      <c r="AI317" s="6" t="s">
        <v>70</v>
      </c>
      <c r="AK317" t="s">
        <v>70</v>
      </c>
      <c r="AL317" t="s">
        <v>70</v>
      </c>
      <c r="AM317" s="4">
        <v>3.5</v>
      </c>
      <c r="AN317" s="4" t="s">
        <v>71</v>
      </c>
      <c r="AO317" s="4" t="s">
        <v>72</v>
      </c>
      <c r="AP317" s="4" t="s">
        <v>408</v>
      </c>
      <c r="AQ317" s="4" t="s">
        <v>1176</v>
      </c>
      <c r="AR317" s="4" t="s">
        <v>1185</v>
      </c>
      <c r="AS317" s="6">
        <v>2.08</v>
      </c>
      <c r="AT317" s="4" t="e">
        <f t="shared" si="9"/>
        <v>#VALUE!</v>
      </c>
      <c r="AU317" s="6" t="s">
        <v>70</v>
      </c>
      <c r="AV317" s="4" t="s">
        <v>104</v>
      </c>
      <c r="AW317" s="4" t="s">
        <v>105</v>
      </c>
      <c r="AX317" s="4" t="s">
        <v>78</v>
      </c>
      <c r="AY317" s="4" t="s">
        <v>70</v>
      </c>
      <c r="BA317" s="4" t="s">
        <v>71</v>
      </c>
      <c r="BB317" s="4">
        <v>12</v>
      </c>
      <c r="BC317" s="4" t="s">
        <v>335</v>
      </c>
      <c r="BD317" s="4" t="s">
        <v>1176</v>
      </c>
      <c r="BE317" s="4" t="s">
        <v>1186</v>
      </c>
      <c r="BF317" s="6">
        <v>1.22</v>
      </c>
      <c r="BG317" s="4">
        <v>120</v>
      </c>
      <c r="BH317" s="6">
        <v>146.4</v>
      </c>
      <c r="BI317" s="4" t="s">
        <v>104</v>
      </c>
      <c r="BJ317" s="4" t="s">
        <v>105</v>
      </c>
      <c r="BK317" s="4" t="s">
        <v>78</v>
      </c>
      <c r="BL317" s="4">
        <v>2</v>
      </c>
      <c r="BM317" s="6">
        <v>24</v>
      </c>
      <c r="BO317" s="4" t="s">
        <v>71</v>
      </c>
      <c r="BP317" s="4">
        <v>24</v>
      </c>
      <c r="BQ317" s="4" t="s">
        <v>181</v>
      </c>
      <c r="BR317" s="4" t="s">
        <v>164</v>
      </c>
      <c r="BS317" s="4" t="s">
        <v>369</v>
      </c>
      <c r="BT317" s="6">
        <v>0.35</v>
      </c>
      <c r="BU317" s="4">
        <v>88</v>
      </c>
      <c r="BV317" s="6">
        <v>30.98</v>
      </c>
      <c r="BW317" s="4" t="s">
        <v>93</v>
      </c>
      <c r="BX317" s="4" t="s">
        <v>82</v>
      </c>
      <c r="BY317" s="4" t="s">
        <v>1159</v>
      </c>
      <c r="BZ317" s="4">
        <v>0.8</v>
      </c>
      <c r="CA317" s="6">
        <v>19.2</v>
      </c>
    </row>
    <row r="318" spans="1:79" x14ac:dyDescent="0.25">
      <c r="A318" t="s">
        <v>1156</v>
      </c>
      <c r="C318" s="4" t="s">
        <v>1187</v>
      </c>
      <c r="D318" s="4" t="s">
        <v>1184</v>
      </c>
      <c r="F318" s="4">
        <v>1100</v>
      </c>
      <c r="H318" s="4" t="s">
        <v>107</v>
      </c>
      <c r="I318" s="4">
        <v>5.37</v>
      </c>
      <c r="J318" s="6">
        <v>41.02</v>
      </c>
      <c r="L318" s="6">
        <v>220.3</v>
      </c>
      <c r="W318" s="4">
        <v>3</v>
      </c>
      <c r="Y318" s="6">
        <v>5.32</v>
      </c>
      <c r="AH318" t="s">
        <v>70</v>
      </c>
      <c r="AI318" s="6" t="s">
        <v>70</v>
      </c>
      <c r="AK318" t="s">
        <v>70</v>
      </c>
      <c r="AL318" t="s">
        <v>70</v>
      </c>
      <c r="AM318" s="4">
        <v>3.5</v>
      </c>
      <c r="AN318" s="4" t="s">
        <v>71</v>
      </c>
      <c r="AO318" s="4" t="s">
        <v>72</v>
      </c>
      <c r="AP318" s="4" t="s">
        <v>408</v>
      </c>
      <c r="AQ318" s="4" t="s">
        <v>1176</v>
      </c>
      <c r="AR318" s="4" t="s">
        <v>1185</v>
      </c>
      <c r="AS318" s="6">
        <v>2.08</v>
      </c>
      <c r="AT318" s="4" t="e">
        <f t="shared" si="9"/>
        <v>#VALUE!</v>
      </c>
      <c r="AU318" s="6" t="s">
        <v>70</v>
      </c>
      <c r="AV318" s="4" t="s">
        <v>104</v>
      </c>
      <c r="AW318" s="4" t="s">
        <v>105</v>
      </c>
      <c r="AX318" s="4" t="s">
        <v>78</v>
      </c>
      <c r="AY318" s="4" t="s">
        <v>70</v>
      </c>
      <c r="BA318" s="4" t="s">
        <v>71</v>
      </c>
      <c r="BB318" s="4">
        <v>12</v>
      </c>
      <c r="BC318" s="4" t="s">
        <v>335</v>
      </c>
      <c r="BD318" s="4" t="s">
        <v>1176</v>
      </c>
      <c r="BE318" s="4" t="s">
        <v>1186</v>
      </c>
      <c r="BF318" s="6">
        <v>1.22</v>
      </c>
      <c r="BG318" s="4">
        <v>120</v>
      </c>
      <c r="BH318" s="6">
        <v>146.4</v>
      </c>
      <c r="BI318" s="4" t="s">
        <v>104</v>
      </c>
      <c r="BJ318" s="4" t="s">
        <v>105</v>
      </c>
      <c r="BK318" s="4" t="s">
        <v>78</v>
      </c>
      <c r="BL318" s="4">
        <v>2.5</v>
      </c>
      <c r="BM318" s="6">
        <v>30</v>
      </c>
      <c r="BO318" s="4" t="s">
        <v>71</v>
      </c>
      <c r="BP318" s="4">
        <v>24</v>
      </c>
      <c r="BQ318" s="4" t="s">
        <v>181</v>
      </c>
      <c r="BR318" s="4" t="s">
        <v>164</v>
      </c>
      <c r="BS318" s="4" t="s">
        <v>369</v>
      </c>
      <c r="BT318" s="6">
        <v>0.35</v>
      </c>
      <c r="BU318" s="4">
        <v>88</v>
      </c>
      <c r="BV318" s="6">
        <v>30.98</v>
      </c>
      <c r="BW318" s="4" t="s">
        <v>93</v>
      </c>
      <c r="BX318" s="4" t="s">
        <v>82</v>
      </c>
      <c r="BY318" s="4" t="s">
        <v>1159</v>
      </c>
      <c r="BZ318" s="4">
        <v>1.25</v>
      </c>
      <c r="CA318" s="6">
        <v>30</v>
      </c>
    </row>
    <row r="319" spans="1:79" x14ac:dyDescent="0.25">
      <c r="A319" t="s">
        <v>1156</v>
      </c>
      <c r="C319" s="4" t="s">
        <v>1188</v>
      </c>
      <c r="D319" s="4" t="s">
        <v>1189</v>
      </c>
      <c r="F319" s="4">
        <v>2800</v>
      </c>
      <c r="H319" s="4" t="s">
        <v>69</v>
      </c>
      <c r="I319" s="4">
        <v>4.47</v>
      </c>
      <c r="J319" s="6">
        <v>58.81</v>
      </c>
      <c r="L319" s="6">
        <v>262.89999999999998</v>
      </c>
      <c r="W319" s="4">
        <v>3</v>
      </c>
      <c r="Y319" s="6">
        <v>5.36</v>
      </c>
      <c r="AH319" t="s">
        <v>70</v>
      </c>
      <c r="AI319" s="6" t="s">
        <v>70</v>
      </c>
      <c r="AK319" t="s">
        <v>70</v>
      </c>
      <c r="AL319" t="s">
        <v>70</v>
      </c>
      <c r="AM319" s="4">
        <v>4.5</v>
      </c>
      <c r="AN319" s="4" t="s">
        <v>71</v>
      </c>
      <c r="AO319" s="4" t="s">
        <v>72</v>
      </c>
      <c r="AP319" s="4" t="s">
        <v>624</v>
      </c>
      <c r="AQ319" s="4" t="s">
        <v>143</v>
      </c>
      <c r="AR319" s="4" t="s">
        <v>1190</v>
      </c>
      <c r="AS319" s="6">
        <v>3.1</v>
      </c>
      <c r="AT319" s="4" t="e">
        <f t="shared" si="9"/>
        <v>#VALUE!</v>
      </c>
      <c r="AU319" s="6" t="s">
        <v>70</v>
      </c>
      <c r="AV319" s="4" t="s">
        <v>104</v>
      </c>
      <c r="AW319" s="4" t="s">
        <v>105</v>
      </c>
      <c r="AX319" s="4" t="s">
        <v>78</v>
      </c>
      <c r="AY319" s="4" t="s">
        <v>70</v>
      </c>
      <c r="BA319" s="4" t="s">
        <v>71</v>
      </c>
      <c r="BB319" s="4">
        <v>10</v>
      </c>
      <c r="BC319" s="4" t="s">
        <v>363</v>
      </c>
      <c r="BD319" s="4" t="s">
        <v>143</v>
      </c>
      <c r="BE319" s="4" t="s">
        <v>1191</v>
      </c>
      <c r="BF319" s="6">
        <v>1.27</v>
      </c>
      <c r="BG319" s="4">
        <v>120</v>
      </c>
      <c r="BH319" s="6">
        <v>152.4</v>
      </c>
      <c r="BI319" s="4" t="s">
        <v>104</v>
      </c>
      <c r="BJ319" s="4" t="s">
        <v>105</v>
      </c>
      <c r="BK319" s="4" t="s">
        <v>78</v>
      </c>
      <c r="BL319" s="4">
        <v>2</v>
      </c>
      <c r="BM319" s="6">
        <v>20</v>
      </c>
      <c r="BO319" s="4" t="s">
        <v>71</v>
      </c>
      <c r="BP319" s="4">
        <v>20</v>
      </c>
      <c r="BQ319" s="4" t="s">
        <v>328</v>
      </c>
      <c r="BR319" s="4" t="s">
        <v>164</v>
      </c>
      <c r="BS319" s="4" t="s">
        <v>486</v>
      </c>
      <c r="BT319" s="6">
        <v>0.3</v>
      </c>
      <c r="BU319" s="4">
        <v>88</v>
      </c>
      <c r="BV319" s="6">
        <v>26.4</v>
      </c>
      <c r="BW319" s="4" t="s">
        <v>93</v>
      </c>
      <c r="BX319" s="4" t="s">
        <v>82</v>
      </c>
      <c r="BY319" s="4" t="s">
        <v>1159</v>
      </c>
      <c r="BZ319" s="4">
        <v>0.8</v>
      </c>
      <c r="CA319" s="6">
        <v>16</v>
      </c>
    </row>
    <row r="320" spans="1:79" x14ac:dyDescent="0.25">
      <c r="A320" t="s">
        <v>1156</v>
      </c>
      <c r="C320" s="4" t="s">
        <v>1192</v>
      </c>
      <c r="D320" s="4" t="s">
        <v>1189</v>
      </c>
      <c r="F320" s="4">
        <v>1100</v>
      </c>
      <c r="H320" s="4" t="s">
        <v>107</v>
      </c>
      <c r="I320" s="4">
        <v>7.04</v>
      </c>
      <c r="J320" s="6">
        <v>41.02</v>
      </c>
      <c r="L320" s="6">
        <v>288.81</v>
      </c>
      <c r="W320" s="4">
        <v>3</v>
      </c>
      <c r="Y320" s="6">
        <v>5.36</v>
      </c>
      <c r="AH320" t="s">
        <v>70</v>
      </c>
      <c r="AI320" s="6" t="s">
        <v>70</v>
      </c>
      <c r="AK320" t="s">
        <v>70</v>
      </c>
      <c r="AL320" t="s">
        <v>70</v>
      </c>
      <c r="AM320" s="4">
        <v>4.5</v>
      </c>
      <c r="AN320" s="4" t="s">
        <v>71</v>
      </c>
      <c r="AO320" s="4" t="s">
        <v>72</v>
      </c>
      <c r="AP320" s="4" t="s">
        <v>624</v>
      </c>
      <c r="AQ320" s="4" t="s">
        <v>143</v>
      </c>
      <c r="AR320" s="4" t="s">
        <v>1190</v>
      </c>
      <c r="AS320" s="6">
        <v>3.1</v>
      </c>
      <c r="AT320" s="4" t="e">
        <f t="shared" si="9"/>
        <v>#VALUE!</v>
      </c>
      <c r="AU320" s="6" t="s">
        <v>70</v>
      </c>
      <c r="AV320" s="4" t="s">
        <v>104</v>
      </c>
      <c r="AW320" s="4" t="s">
        <v>105</v>
      </c>
      <c r="AX320" s="4" t="s">
        <v>78</v>
      </c>
      <c r="AY320" s="4" t="s">
        <v>70</v>
      </c>
      <c r="BA320" s="4" t="s">
        <v>71</v>
      </c>
      <c r="BB320" s="4">
        <v>10</v>
      </c>
      <c r="BC320" s="4" t="s">
        <v>363</v>
      </c>
      <c r="BD320" s="4" t="s">
        <v>143</v>
      </c>
      <c r="BE320" s="4" t="s">
        <v>1191</v>
      </c>
      <c r="BF320" s="6">
        <v>1.27</v>
      </c>
      <c r="BG320" s="4">
        <v>120</v>
      </c>
      <c r="BH320" s="6">
        <v>152.4</v>
      </c>
      <c r="BI320" s="4" t="s">
        <v>104</v>
      </c>
      <c r="BJ320" s="4" t="s">
        <v>105</v>
      </c>
      <c r="BK320" s="4" t="s">
        <v>78</v>
      </c>
      <c r="BL320" s="4">
        <v>2.5</v>
      </c>
      <c r="BM320" s="6">
        <v>25</v>
      </c>
      <c r="BO320" s="4" t="s">
        <v>71</v>
      </c>
      <c r="BP320" s="4">
        <v>20</v>
      </c>
      <c r="BQ320" s="4" t="s">
        <v>328</v>
      </c>
      <c r="BR320" s="4" t="s">
        <v>164</v>
      </c>
      <c r="BS320" s="4" t="s">
        <v>486</v>
      </c>
      <c r="BT320" s="6">
        <v>0.3</v>
      </c>
      <c r="BU320" s="4">
        <v>88</v>
      </c>
      <c r="BV320" s="6">
        <v>26.4</v>
      </c>
      <c r="BW320" s="4" t="s">
        <v>93</v>
      </c>
      <c r="BX320" s="4" t="s">
        <v>82</v>
      </c>
      <c r="BY320" s="4" t="s">
        <v>1159</v>
      </c>
      <c r="BZ320" s="4">
        <v>1.25</v>
      </c>
      <c r="CA320" s="6">
        <v>25</v>
      </c>
    </row>
    <row r="321" spans="1:79" x14ac:dyDescent="0.25">
      <c r="A321" t="s">
        <v>1156</v>
      </c>
      <c r="C321" s="4" t="s">
        <v>1193</v>
      </c>
      <c r="D321" s="4" t="s">
        <v>1194</v>
      </c>
      <c r="F321" s="4">
        <v>2800</v>
      </c>
      <c r="H321" s="4" t="s">
        <v>69</v>
      </c>
      <c r="I321" s="4">
        <v>3.1</v>
      </c>
      <c r="J321" s="6">
        <v>58.81</v>
      </c>
      <c r="L321" s="6">
        <v>182.32</v>
      </c>
      <c r="W321" s="4">
        <v>3</v>
      </c>
      <c r="Y321" s="6">
        <v>4.0599999999999996</v>
      </c>
      <c r="AH321" t="s">
        <v>70</v>
      </c>
      <c r="AI321" s="6" t="s">
        <v>70</v>
      </c>
      <c r="AK321" t="s">
        <v>70</v>
      </c>
      <c r="AL321" t="s">
        <v>70</v>
      </c>
      <c r="AM321" s="4">
        <v>2</v>
      </c>
      <c r="AN321" s="4" t="s">
        <v>71</v>
      </c>
      <c r="AO321" s="4" t="s">
        <v>72</v>
      </c>
      <c r="AP321" s="4" t="s">
        <v>379</v>
      </c>
      <c r="AQ321" s="4" t="s">
        <v>1106</v>
      </c>
      <c r="AR321" s="4" t="s">
        <v>70</v>
      </c>
      <c r="AS321" s="6">
        <v>1.05</v>
      </c>
      <c r="AT321" s="4" t="e">
        <f t="shared" si="9"/>
        <v>#VALUE!</v>
      </c>
      <c r="AU321" s="6" t="s">
        <v>70</v>
      </c>
      <c r="AV321" s="4" t="s">
        <v>104</v>
      </c>
      <c r="AW321" s="4" t="s">
        <v>105</v>
      </c>
      <c r="AX321" s="4" t="s">
        <v>78</v>
      </c>
      <c r="AY321" s="4" t="s">
        <v>70</v>
      </c>
      <c r="BA321" s="4" t="s">
        <v>71</v>
      </c>
      <c r="BB321" s="4">
        <v>12</v>
      </c>
      <c r="BC321" s="4" t="s">
        <v>580</v>
      </c>
      <c r="BD321" s="4" t="s">
        <v>1106</v>
      </c>
      <c r="BE321" s="4" t="s">
        <v>1195</v>
      </c>
      <c r="BF321" s="6">
        <v>0.86</v>
      </c>
      <c r="BG321" s="4">
        <v>131</v>
      </c>
      <c r="BH321" s="6">
        <v>112.66</v>
      </c>
      <c r="BI321" s="4" t="s">
        <v>104</v>
      </c>
      <c r="BJ321" s="4" t="s">
        <v>105</v>
      </c>
      <c r="BK321" s="4" t="s">
        <v>78</v>
      </c>
      <c r="BL321" s="4">
        <v>2</v>
      </c>
      <c r="BM321" s="6">
        <v>24</v>
      </c>
      <c r="BO321" s="4" t="s">
        <v>71</v>
      </c>
      <c r="BP321" s="4">
        <v>24</v>
      </c>
      <c r="BQ321" s="4" t="s">
        <v>451</v>
      </c>
      <c r="BR321" s="4" t="s">
        <v>164</v>
      </c>
      <c r="BS321" s="4" t="s">
        <v>80</v>
      </c>
      <c r="BT321" s="6">
        <v>0.19</v>
      </c>
      <c r="BU321" s="4">
        <v>120</v>
      </c>
      <c r="BV321" s="6">
        <v>22.8</v>
      </c>
      <c r="BW321" s="4" t="s">
        <v>93</v>
      </c>
      <c r="BX321" s="4" t="s">
        <v>82</v>
      </c>
      <c r="BY321" s="4" t="s">
        <v>1159</v>
      </c>
      <c r="BZ321" s="4">
        <v>0.8</v>
      </c>
      <c r="CA321" s="6">
        <v>19.2</v>
      </c>
    </row>
    <row r="322" spans="1:79" x14ac:dyDescent="0.25">
      <c r="A322" t="s">
        <v>1156</v>
      </c>
      <c r="C322" s="4" t="s">
        <v>1196</v>
      </c>
      <c r="D322" s="4" t="s">
        <v>1194</v>
      </c>
      <c r="F322" s="4">
        <v>1100</v>
      </c>
      <c r="H322" s="4" t="s">
        <v>107</v>
      </c>
      <c r="I322" s="4">
        <v>4.88</v>
      </c>
      <c r="J322" s="6">
        <v>41.02</v>
      </c>
      <c r="L322" s="6">
        <v>200.2</v>
      </c>
      <c r="W322" s="4">
        <v>3</v>
      </c>
      <c r="Y322" s="6">
        <v>4.0599999999999996</v>
      </c>
      <c r="AH322" t="s">
        <v>70</v>
      </c>
      <c r="AI322" s="6" t="s">
        <v>70</v>
      </c>
      <c r="AK322" t="s">
        <v>70</v>
      </c>
      <c r="AL322" t="s">
        <v>70</v>
      </c>
      <c r="AM322" s="4">
        <v>2</v>
      </c>
      <c r="AN322" s="4" t="s">
        <v>71</v>
      </c>
      <c r="AO322" s="4" t="s">
        <v>72</v>
      </c>
      <c r="AP322" s="4" t="s">
        <v>379</v>
      </c>
      <c r="AQ322" s="4" t="s">
        <v>1106</v>
      </c>
      <c r="AR322" s="4" t="s">
        <v>70</v>
      </c>
      <c r="AS322" s="6">
        <v>1.05</v>
      </c>
      <c r="AT322" s="4" t="e">
        <f t="shared" si="9"/>
        <v>#VALUE!</v>
      </c>
      <c r="AU322" s="6" t="s">
        <v>70</v>
      </c>
      <c r="AV322" s="4" t="s">
        <v>104</v>
      </c>
      <c r="AW322" s="4" t="s">
        <v>105</v>
      </c>
      <c r="AX322" s="4" t="s">
        <v>78</v>
      </c>
      <c r="AY322" s="4" t="s">
        <v>70</v>
      </c>
      <c r="BA322" s="4" t="s">
        <v>71</v>
      </c>
      <c r="BB322" s="4">
        <v>12</v>
      </c>
      <c r="BC322" s="4" t="s">
        <v>580</v>
      </c>
      <c r="BD322" s="4" t="s">
        <v>1106</v>
      </c>
      <c r="BE322" s="4" t="s">
        <v>1195</v>
      </c>
      <c r="BF322" s="6">
        <v>0.86</v>
      </c>
      <c r="BG322" s="4">
        <v>131</v>
      </c>
      <c r="BH322" s="6">
        <v>112.66</v>
      </c>
      <c r="BI322" s="4" t="s">
        <v>104</v>
      </c>
      <c r="BJ322" s="4" t="s">
        <v>105</v>
      </c>
      <c r="BK322" s="4" t="s">
        <v>78</v>
      </c>
      <c r="BL322" s="4">
        <v>2.5</v>
      </c>
      <c r="BM322" s="6">
        <v>30</v>
      </c>
      <c r="BO322" s="4" t="s">
        <v>71</v>
      </c>
      <c r="BP322" s="4">
        <v>24</v>
      </c>
      <c r="BQ322" s="4" t="s">
        <v>451</v>
      </c>
      <c r="BR322" s="4" t="s">
        <v>164</v>
      </c>
      <c r="BS322" s="4" t="s">
        <v>80</v>
      </c>
      <c r="BT322" s="6">
        <v>0.19</v>
      </c>
      <c r="BU322" s="4">
        <v>120</v>
      </c>
      <c r="BV322" s="6">
        <v>22.8</v>
      </c>
      <c r="BW322" s="4" t="s">
        <v>93</v>
      </c>
      <c r="BX322" s="4" t="s">
        <v>82</v>
      </c>
      <c r="BY322" s="4" t="s">
        <v>1159</v>
      </c>
      <c r="BZ322" s="4">
        <v>1.25</v>
      </c>
      <c r="CA322" s="6">
        <v>30</v>
      </c>
    </row>
    <row r="323" spans="1:79" x14ac:dyDescent="0.25">
      <c r="A323" t="s">
        <v>1156</v>
      </c>
      <c r="C323" s="4" t="s">
        <v>1197</v>
      </c>
      <c r="D323" s="4" t="s">
        <v>1198</v>
      </c>
      <c r="F323" s="4">
        <v>2800</v>
      </c>
      <c r="H323" s="4" t="s">
        <v>69</v>
      </c>
      <c r="I323" s="4">
        <v>2.5299999999999998</v>
      </c>
      <c r="J323" s="6">
        <v>58.81</v>
      </c>
      <c r="L323" s="6">
        <v>148.80000000000001</v>
      </c>
      <c r="W323" s="4">
        <v>3</v>
      </c>
      <c r="Y323" s="6">
        <v>5.66</v>
      </c>
      <c r="AH323" t="s">
        <v>70</v>
      </c>
      <c r="AI323" s="6" t="s">
        <v>70</v>
      </c>
      <c r="AK323" t="s">
        <v>70</v>
      </c>
      <c r="AL323" t="s">
        <v>70</v>
      </c>
      <c r="AM323" s="4">
        <v>3</v>
      </c>
      <c r="AN323" s="4" t="s">
        <v>71</v>
      </c>
      <c r="AO323" s="4" t="s">
        <v>72</v>
      </c>
      <c r="AP323" s="4" t="s">
        <v>386</v>
      </c>
      <c r="AQ323" s="4" t="s">
        <v>1106</v>
      </c>
      <c r="AR323" s="4" t="s">
        <v>1199</v>
      </c>
      <c r="AS323" s="6">
        <v>1.56</v>
      </c>
      <c r="AT323" s="4" t="e">
        <f t="shared" si="9"/>
        <v>#VALUE!</v>
      </c>
      <c r="AU323" s="6" t="s">
        <v>70</v>
      </c>
      <c r="AV323" s="4" t="s">
        <v>104</v>
      </c>
      <c r="AW323" s="4" t="s">
        <v>105</v>
      </c>
      <c r="AX323" s="4" t="s">
        <v>78</v>
      </c>
      <c r="AY323" s="4" t="s">
        <v>70</v>
      </c>
      <c r="BA323" s="4" t="s">
        <v>71</v>
      </c>
      <c r="BB323" s="4">
        <v>14</v>
      </c>
      <c r="BC323" s="4" t="s">
        <v>241</v>
      </c>
      <c r="BD323" s="4" t="s">
        <v>1106</v>
      </c>
      <c r="BE323" s="4" t="s">
        <v>1200</v>
      </c>
      <c r="BF323" s="6">
        <v>1.33</v>
      </c>
      <c r="BG323" s="4">
        <v>120</v>
      </c>
      <c r="BH323" s="6">
        <v>159.6</v>
      </c>
      <c r="BI323" s="4" t="s">
        <v>104</v>
      </c>
      <c r="BJ323" s="4" t="s">
        <v>105</v>
      </c>
      <c r="BK323" s="4" t="s">
        <v>78</v>
      </c>
      <c r="BL323" s="4">
        <v>2</v>
      </c>
      <c r="BM323" s="6">
        <v>28</v>
      </c>
      <c r="BO323" s="4" t="s">
        <v>71</v>
      </c>
      <c r="BP323" s="4">
        <v>28</v>
      </c>
      <c r="BQ323" s="4" t="s">
        <v>451</v>
      </c>
      <c r="BR323" s="4" t="s">
        <v>164</v>
      </c>
      <c r="BS323" s="4" t="s">
        <v>382</v>
      </c>
      <c r="BT323" s="6">
        <v>0.24</v>
      </c>
      <c r="BU323" s="4">
        <v>120</v>
      </c>
      <c r="BV323" s="6">
        <v>28.97</v>
      </c>
      <c r="BW323" s="4" t="s">
        <v>93</v>
      </c>
      <c r="BX323" s="4" t="s">
        <v>82</v>
      </c>
      <c r="BY323" s="4" t="s">
        <v>1159</v>
      </c>
      <c r="BZ323" s="4">
        <v>0.8</v>
      </c>
      <c r="CA323" s="6">
        <v>22.4</v>
      </c>
    </row>
    <row r="324" spans="1:79" x14ac:dyDescent="0.25">
      <c r="A324" t="s">
        <v>1156</v>
      </c>
      <c r="C324" s="4" t="s">
        <v>1201</v>
      </c>
      <c r="D324" s="4" t="s">
        <v>1198</v>
      </c>
      <c r="F324" s="4">
        <v>1100</v>
      </c>
      <c r="H324" s="4" t="s">
        <v>107</v>
      </c>
      <c r="I324" s="4">
        <v>3.98</v>
      </c>
      <c r="J324" s="6">
        <v>41.02</v>
      </c>
      <c r="L324" s="6">
        <v>163.28</v>
      </c>
      <c r="W324" s="4">
        <v>3</v>
      </c>
      <c r="Y324" s="6">
        <v>5.66</v>
      </c>
      <c r="AH324" t="s">
        <v>70</v>
      </c>
      <c r="AI324" s="6" t="s">
        <v>70</v>
      </c>
      <c r="AK324" t="s">
        <v>70</v>
      </c>
      <c r="AL324" t="s">
        <v>70</v>
      </c>
      <c r="AM324" s="4">
        <v>3</v>
      </c>
      <c r="AN324" s="4" t="s">
        <v>71</v>
      </c>
      <c r="AO324" s="4" t="s">
        <v>72</v>
      </c>
      <c r="AP324" s="4" t="s">
        <v>386</v>
      </c>
      <c r="AQ324" s="4" t="s">
        <v>1106</v>
      </c>
      <c r="AR324" s="4" t="s">
        <v>1199</v>
      </c>
      <c r="AS324" s="6">
        <v>1.56</v>
      </c>
      <c r="AT324" s="4" t="e">
        <f t="shared" si="9"/>
        <v>#VALUE!</v>
      </c>
      <c r="AU324" s="6" t="s">
        <v>70</v>
      </c>
      <c r="AV324" s="4" t="s">
        <v>104</v>
      </c>
      <c r="AW324" s="4" t="s">
        <v>105</v>
      </c>
      <c r="AX324" s="4" t="s">
        <v>78</v>
      </c>
      <c r="AY324" s="4" t="s">
        <v>70</v>
      </c>
      <c r="BA324" s="4" t="s">
        <v>71</v>
      </c>
      <c r="BB324" s="4">
        <v>14</v>
      </c>
      <c r="BC324" s="4" t="s">
        <v>241</v>
      </c>
      <c r="BD324" s="4" t="s">
        <v>1106</v>
      </c>
      <c r="BE324" s="4" t="s">
        <v>1200</v>
      </c>
      <c r="BF324" s="6">
        <v>1.33</v>
      </c>
      <c r="BG324" s="4">
        <v>120</v>
      </c>
      <c r="BH324" s="6">
        <v>159.6</v>
      </c>
      <c r="BI324" s="4" t="s">
        <v>104</v>
      </c>
      <c r="BJ324" s="4" t="s">
        <v>105</v>
      </c>
      <c r="BK324" s="4" t="s">
        <v>78</v>
      </c>
      <c r="BL324" s="4">
        <v>2.5</v>
      </c>
      <c r="BM324" s="6">
        <v>35</v>
      </c>
      <c r="BO324" s="4" t="s">
        <v>71</v>
      </c>
      <c r="BP324" s="4">
        <v>28</v>
      </c>
      <c r="BQ324" s="4" t="s">
        <v>451</v>
      </c>
      <c r="BR324" s="4" t="s">
        <v>164</v>
      </c>
      <c r="BS324" s="4" t="s">
        <v>382</v>
      </c>
      <c r="BT324" s="6">
        <v>0.24</v>
      </c>
      <c r="BU324" s="4">
        <v>120</v>
      </c>
      <c r="BV324" s="6">
        <v>28.97</v>
      </c>
      <c r="BW324" s="4" t="s">
        <v>93</v>
      </c>
      <c r="BX324" s="4" t="s">
        <v>82</v>
      </c>
      <c r="BY324" s="4" t="s">
        <v>1159</v>
      </c>
      <c r="BZ324" s="4">
        <v>1.25</v>
      </c>
      <c r="CA324" s="6">
        <v>35</v>
      </c>
    </row>
    <row r="325" spans="1:79" x14ac:dyDescent="0.25">
      <c r="A325" t="s">
        <v>1156</v>
      </c>
      <c r="C325" s="4" t="s">
        <v>1202</v>
      </c>
      <c r="D325" s="4" t="s">
        <v>1203</v>
      </c>
      <c r="F325" s="4">
        <v>2800</v>
      </c>
      <c r="H325" s="4" t="s">
        <v>69</v>
      </c>
      <c r="I325" s="4">
        <v>2.86</v>
      </c>
      <c r="J325" s="6">
        <v>58.81</v>
      </c>
      <c r="L325" s="6">
        <v>168.21</v>
      </c>
      <c r="W325" s="4">
        <v>3</v>
      </c>
      <c r="Y325" s="6">
        <v>5.65</v>
      </c>
      <c r="AH325" t="s">
        <v>70</v>
      </c>
      <c r="AI325" s="6" t="s">
        <v>70</v>
      </c>
      <c r="AK325" t="s">
        <v>70</v>
      </c>
      <c r="AL325" t="s">
        <v>70</v>
      </c>
      <c r="AM325" s="4">
        <v>3.5</v>
      </c>
      <c r="AN325" s="4" t="s">
        <v>71</v>
      </c>
      <c r="AO325" s="4" t="s">
        <v>72</v>
      </c>
      <c r="AP325" s="4" t="s">
        <v>408</v>
      </c>
      <c r="AQ325" s="4" t="s">
        <v>1106</v>
      </c>
      <c r="AR325" s="4" t="s">
        <v>1204</v>
      </c>
      <c r="AS325" s="6">
        <v>2.08</v>
      </c>
      <c r="AT325" s="4" t="e">
        <f t="shared" si="9"/>
        <v>#VALUE!</v>
      </c>
      <c r="AU325" s="6" t="s">
        <v>70</v>
      </c>
      <c r="AV325" s="4" t="s">
        <v>104</v>
      </c>
      <c r="AW325" s="4" t="s">
        <v>105</v>
      </c>
      <c r="AX325" s="4" t="s">
        <v>78</v>
      </c>
      <c r="AY325" s="4" t="s">
        <v>70</v>
      </c>
      <c r="BA325" s="4" t="s">
        <v>71</v>
      </c>
      <c r="BB325" s="4">
        <v>14</v>
      </c>
      <c r="BC325" s="4" t="s">
        <v>241</v>
      </c>
      <c r="BD325" s="4" t="s">
        <v>1106</v>
      </c>
      <c r="BE325" s="4" t="s">
        <v>1205</v>
      </c>
      <c r="BF325" s="6">
        <v>1.29</v>
      </c>
      <c r="BG325" s="4">
        <v>120</v>
      </c>
      <c r="BH325" s="6">
        <v>155.04</v>
      </c>
      <c r="BI325" s="4" t="s">
        <v>104</v>
      </c>
      <c r="BJ325" s="4" t="s">
        <v>105</v>
      </c>
      <c r="BK325" s="4" t="s">
        <v>78</v>
      </c>
      <c r="BL325" s="4">
        <v>2</v>
      </c>
      <c r="BM325" s="6">
        <v>28</v>
      </c>
      <c r="BO325" s="4" t="s">
        <v>71</v>
      </c>
      <c r="BP325" s="4">
        <v>28</v>
      </c>
      <c r="BQ325" s="4" t="s">
        <v>451</v>
      </c>
      <c r="BR325" s="4" t="s">
        <v>164</v>
      </c>
      <c r="BS325" s="4" t="s">
        <v>382</v>
      </c>
      <c r="BT325" s="6">
        <v>0.27</v>
      </c>
      <c r="BU325" s="4">
        <v>120</v>
      </c>
      <c r="BV325" s="6">
        <v>33.409999999999997</v>
      </c>
      <c r="BW325" s="4" t="s">
        <v>93</v>
      </c>
      <c r="BX325" s="4" t="s">
        <v>82</v>
      </c>
      <c r="BY325" s="4" t="s">
        <v>1159</v>
      </c>
      <c r="BZ325" s="4">
        <v>0.8</v>
      </c>
      <c r="CA325" s="6">
        <v>22.4</v>
      </c>
    </row>
    <row r="326" spans="1:79" x14ac:dyDescent="0.25">
      <c r="A326" t="s">
        <v>1156</v>
      </c>
      <c r="C326" s="4" t="s">
        <v>1206</v>
      </c>
      <c r="D326" s="4" t="s">
        <v>1203</v>
      </c>
      <c r="F326" s="4">
        <v>1100</v>
      </c>
      <c r="H326" s="4" t="s">
        <v>107</v>
      </c>
      <c r="I326" s="4">
        <v>4.5</v>
      </c>
      <c r="J326" s="6">
        <v>41.02</v>
      </c>
      <c r="L326" s="6">
        <v>184.61</v>
      </c>
      <c r="W326" s="4">
        <v>3</v>
      </c>
      <c r="Y326" s="6">
        <v>5.65</v>
      </c>
      <c r="AH326" t="s">
        <v>70</v>
      </c>
      <c r="AI326" s="6" t="s">
        <v>70</v>
      </c>
      <c r="AK326" t="s">
        <v>70</v>
      </c>
      <c r="AL326" t="s">
        <v>70</v>
      </c>
      <c r="AM326" s="4">
        <v>3.5</v>
      </c>
      <c r="AN326" s="4" t="s">
        <v>71</v>
      </c>
      <c r="AO326" s="4" t="s">
        <v>72</v>
      </c>
      <c r="AP326" s="4" t="s">
        <v>408</v>
      </c>
      <c r="AQ326" s="4" t="s">
        <v>1106</v>
      </c>
      <c r="AR326" s="4" t="s">
        <v>1204</v>
      </c>
      <c r="AS326" s="6">
        <v>2.08</v>
      </c>
      <c r="AT326" s="4" t="e">
        <f t="shared" si="9"/>
        <v>#VALUE!</v>
      </c>
      <c r="AU326" s="6" t="s">
        <v>70</v>
      </c>
      <c r="AV326" s="4" t="s">
        <v>104</v>
      </c>
      <c r="AW326" s="4" t="s">
        <v>105</v>
      </c>
      <c r="AX326" s="4" t="s">
        <v>78</v>
      </c>
      <c r="AY326" s="4" t="s">
        <v>70</v>
      </c>
      <c r="BA326" s="4" t="s">
        <v>71</v>
      </c>
      <c r="BB326" s="4">
        <v>14</v>
      </c>
      <c r="BC326" s="4" t="s">
        <v>241</v>
      </c>
      <c r="BD326" s="4" t="s">
        <v>1106</v>
      </c>
      <c r="BE326" s="4" t="s">
        <v>1205</v>
      </c>
      <c r="BF326" s="6">
        <v>1.29</v>
      </c>
      <c r="BG326" s="4">
        <v>120</v>
      </c>
      <c r="BH326" s="6">
        <v>155.04</v>
      </c>
      <c r="BI326" s="4" t="s">
        <v>104</v>
      </c>
      <c r="BJ326" s="4" t="s">
        <v>105</v>
      </c>
      <c r="BK326" s="4" t="s">
        <v>78</v>
      </c>
      <c r="BL326" s="4">
        <v>2.5</v>
      </c>
      <c r="BM326" s="6">
        <v>35</v>
      </c>
      <c r="BO326" s="4" t="s">
        <v>71</v>
      </c>
      <c r="BP326" s="4">
        <v>28</v>
      </c>
      <c r="BQ326" s="4" t="s">
        <v>451</v>
      </c>
      <c r="BR326" s="4" t="s">
        <v>164</v>
      </c>
      <c r="BS326" s="4" t="s">
        <v>382</v>
      </c>
      <c r="BT326" s="6">
        <v>0.27</v>
      </c>
      <c r="BU326" s="4">
        <v>120</v>
      </c>
      <c r="BV326" s="6">
        <v>33.409999999999997</v>
      </c>
      <c r="BW326" s="4" t="s">
        <v>93</v>
      </c>
      <c r="BX326" s="4" t="s">
        <v>82</v>
      </c>
      <c r="BY326" s="4" t="s">
        <v>1159</v>
      </c>
      <c r="BZ326" s="4">
        <v>1.25</v>
      </c>
      <c r="CA326" s="6">
        <v>35</v>
      </c>
    </row>
    <row r="327" spans="1:79" x14ac:dyDescent="0.25">
      <c r="A327" t="s">
        <v>1156</v>
      </c>
      <c r="C327" s="4" t="s">
        <v>1207</v>
      </c>
      <c r="D327" s="4" t="s">
        <v>1208</v>
      </c>
      <c r="F327" s="4">
        <v>2800</v>
      </c>
      <c r="H327" s="4" t="s">
        <v>69</v>
      </c>
      <c r="I327" s="4">
        <v>4.08</v>
      </c>
      <c r="J327" s="6">
        <v>58.81</v>
      </c>
      <c r="L327" s="6">
        <v>239.96</v>
      </c>
      <c r="W327" s="4">
        <v>3</v>
      </c>
      <c r="Y327" s="6">
        <v>7.12</v>
      </c>
      <c r="AH327" t="s">
        <v>70</v>
      </c>
      <c r="AI327" s="6" t="s">
        <v>70</v>
      </c>
      <c r="AK327" t="s">
        <v>70</v>
      </c>
      <c r="AL327" t="s">
        <v>70</v>
      </c>
      <c r="AM327" s="4">
        <v>5</v>
      </c>
      <c r="AN327" s="4" t="s">
        <v>71</v>
      </c>
      <c r="AO327" s="4" t="s">
        <v>72</v>
      </c>
      <c r="AP327" s="4" t="s">
        <v>624</v>
      </c>
      <c r="AQ327" s="4" t="s">
        <v>1106</v>
      </c>
      <c r="AR327" s="4" t="s">
        <v>1209</v>
      </c>
      <c r="AS327" s="6">
        <v>3.1</v>
      </c>
      <c r="AT327" s="4" t="e">
        <f t="shared" si="9"/>
        <v>#VALUE!</v>
      </c>
      <c r="AU327" s="6" t="s">
        <v>70</v>
      </c>
      <c r="AV327" s="4" t="s">
        <v>104</v>
      </c>
      <c r="AW327" s="4" t="s">
        <v>105</v>
      </c>
      <c r="AX327" s="4" t="s">
        <v>78</v>
      </c>
      <c r="AY327" s="4" t="s">
        <v>70</v>
      </c>
      <c r="BA327" s="4" t="s">
        <v>71</v>
      </c>
      <c r="BB327" s="4">
        <v>12</v>
      </c>
      <c r="BC327" s="4" t="s">
        <v>1210</v>
      </c>
      <c r="BD327" s="4" t="s">
        <v>1106</v>
      </c>
      <c r="BE327" s="4" t="s">
        <v>1211</v>
      </c>
      <c r="BF327" s="6">
        <v>1.72</v>
      </c>
      <c r="BG327" s="4">
        <v>120</v>
      </c>
      <c r="BH327" s="6">
        <v>206.4</v>
      </c>
      <c r="BI327" s="4" t="s">
        <v>104</v>
      </c>
      <c r="BJ327" s="4" t="s">
        <v>105</v>
      </c>
      <c r="BK327" s="4" t="s">
        <v>78</v>
      </c>
      <c r="BL327" s="4">
        <v>2</v>
      </c>
      <c r="BM327" s="6">
        <v>24</v>
      </c>
      <c r="BO327" s="4" t="s">
        <v>71</v>
      </c>
      <c r="BP327" s="4">
        <v>24</v>
      </c>
      <c r="BQ327" s="4" t="s">
        <v>181</v>
      </c>
      <c r="BR327" s="4" t="s">
        <v>164</v>
      </c>
      <c r="BS327" s="4" t="s">
        <v>369</v>
      </c>
      <c r="BT327" s="6">
        <v>0.35</v>
      </c>
      <c r="BU327" s="4">
        <v>88</v>
      </c>
      <c r="BV327" s="6">
        <v>30.98</v>
      </c>
      <c r="BW327" s="4" t="s">
        <v>93</v>
      </c>
      <c r="BX327" s="4" t="s">
        <v>82</v>
      </c>
      <c r="BY327" s="4" t="s">
        <v>1159</v>
      </c>
      <c r="BZ327" s="4">
        <v>0.8</v>
      </c>
      <c r="CA327" s="6">
        <v>19.2</v>
      </c>
    </row>
    <row r="328" spans="1:79" x14ac:dyDescent="0.25">
      <c r="A328" t="s">
        <v>1156</v>
      </c>
      <c r="C328" s="4" t="s">
        <v>1212</v>
      </c>
      <c r="D328" s="4" t="s">
        <v>1208</v>
      </c>
      <c r="F328" s="4">
        <v>1100</v>
      </c>
      <c r="H328" s="4" t="s">
        <v>107</v>
      </c>
      <c r="I328" s="4">
        <v>6.43</v>
      </c>
      <c r="J328" s="6">
        <v>41.02</v>
      </c>
      <c r="L328" s="6">
        <v>263.79000000000002</v>
      </c>
      <c r="W328" s="4">
        <v>3</v>
      </c>
      <c r="Y328" s="6">
        <v>7.12</v>
      </c>
      <c r="AH328" t="s">
        <v>70</v>
      </c>
      <c r="AI328" s="6" t="s">
        <v>70</v>
      </c>
      <c r="AK328" t="s">
        <v>70</v>
      </c>
      <c r="AL328" t="s">
        <v>70</v>
      </c>
      <c r="AM328" s="4">
        <v>5</v>
      </c>
      <c r="AN328" s="4" t="s">
        <v>71</v>
      </c>
      <c r="AO328" s="4" t="s">
        <v>72</v>
      </c>
      <c r="AP328" s="4" t="s">
        <v>624</v>
      </c>
      <c r="AQ328" s="4" t="s">
        <v>1106</v>
      </c>
      <c r="AR328" s="4" t="s">
        <v>1209</v>
      </c>
      <c r="AS328" s="6">
        <v>3.1</v>
      </c>
      <c r="AT328" s="4" t="e">
        <f t="shared" si="9"/>
        <v>#VALUE!</v>
      </c>
      <c r="AU328" s="6" t="s">
        <v>70</v>
      </c>
      <c r="AV328" s="4" t="s">
        <v>104</v>
      </c>
      <c r="AW328" s="4" t="s">
        <v>105</v>
      </c>
      <c r="AX328" s="4" t="s">
        <v>78</v>
      </c>
      <c r="AY328" s="4" t="s">
        <v>70</v>
      </c>
      <c r="BA328" s="4" t="s">
        <v>71</v>
      </c>
      <c r="BB328" s="4">
        <v>12</v>
      </c>
      <c r="BC328" s="4" t="s">
        <v>1210</v>
      </c>
      <c r="BD328" s="4" t="s">
        <v>1106</v>
      </c>
      <c r="BE328" s="4" t="s">
        <v>1211</v>
      </c>
      <c r="BF328" s="6">
        <v>1.72</v>
      </c>
      <c r="BG328" s="4">
        <v>120</v>
      </c>
      <c r="BH328" s="6">
        <v>206.4</v>
      </c>
      <c r="BI328" s="4" t="s">
        <v>104</v>
      </c>
      <c r="BJ328" s="4" t="s">
        <v>105</v>
      </c>
      <c r="BK328" s="4" t="s">
        <v>78</v>
      </c>
      <c r="BL328" s="4">
        <v>2.5</v>
      </c>
      <c r="BM328" s="6">
        <v>30</v>
      </c>
      <c r="BO328" s="4" t="s">
        <v>71</v>
      </c>
      <c r="BP328" s="4">
        <v>24</v>
      </c>
      <c r="BQ328" s="4" t="s">
        <v>181</v>
      </c>
      <c r="BR328" s="4" t="s">
        <v>164</v>
      </c>
      <c r="BS328" s="4" t="s">
        <v>369</v>
      </c>
      <c r="BT328" s="6">
        <v>0.35</v>
      </c>
      <c r="BU328" s="4">
        <v>88</v>
      </c>
      <c r="BV328" s="6">
        <v>30.98</v>
      </c>
      <c r="BW328" s="4" t="s">
        <v>93</v>
      </c>
      <c r="BX328" s="4" t="s">
        <v>82</v>
      </c>
      <c r="BY328" s="4" t="s">
        <v>1159</v>
      </c>
      <c r="BZ328" s="4">
        <v>1.25</v>
      </c>
      <c r="CA328" s="6">
        <v>30</v>
      </c>
    </row>
    <row r="329" spans="1:79" x14ac:dyDescent="0.25">
      <c r="A329" t="s">
        <v>1156</v>
      </c>
      <c r="C329" s="4" t="s">
        <v>1213</v>
      </c>
      <c r="D329" s="4" t="s">
        <v>1214</v>
      </c>
      <c r="F329" s="4">
        <v>2800</v>
      </c>
      <c r="H329" s="4" t="s">
        <v>69</v>
      </c>
      <c r="I329" s="4">
        <v>3.1</v>
      </c>
      <c r="J329" s="6">
        <v>58.81</v>
      </c>
      <c r="L329" s="6">
        <v>182.32</v>
      </c>
      <c r="W329" s="4">
        <v>3</v>
      </c>
      <c r="Y329" s="6">
        <v>5.65</v>
      </c>
      <c r="AH329" t="s">
        <v>70</v>
      </c>
      <c r="AI329" s="6" t="s">
        <v>70</v>
      </c>
      <c r="AK329" t="s">
        <v>70</v>
      </c>
      <c r="AL329" t="s">
        <v>70</v>
      </c>
      <c r="AM329" s="4">
        <v>2.5</v>
      </c>
      <c r="AN329" s="4" t="s">
        <v>71</v>
      </c>
      <c r="AO329" s="4" t="s">
        <v>72</v>
      </c>
      <c r="AP329" s="4" t="s">
        <v>379</v>
      </c>
      <c r="AQ329" s="4" t="s">
        <v>629</v>
      </c>
      <c r="AR329" s="4" t="s">
        <v>1215</v>
      </c>
      <c r="AS329" s="6">
        <v>1.05</v>
      </c>
      <c r="AT329" s="4" t="e">
        <f t="shared" si="9"/>
        <v>#VALUE!</v>
      </c>
      <c r="AU329" s="6" t="s">
        <v>70</v>
      </c>
      <c r="AV329" s="4" t="s">
        <v>104</v>
      </c>
      <c r="AW329" s="4" t="s">
        <v>105</v>
      </c>
      <c r="AX329" s="4" t="s">
        <v>78</v>
      </c>
      <c r="AY329" s="4" t="s">
        <v>70</v>
      </c>
      <c r="BA329" s="4" t="s">
        <v>71</v>
      </c>
      <c r="BB329" s="4">
        <v>14</v>
      </c>
      <c r="BC329" s="4" t="s">
        <v>241</v>
      </c>
      <c r="BD329" s="4" t="s">
        <v>629</v>
      </c>
      <c r="BE329" s="4" t="s">
        <v>1216</v>
      </c>
      <c r="BF329" s="6">
        <v>1.35</v>
      </c>
      <c r="BG329" s="4">
        <v>120</v>
      </c>
      <c r="BH329" s="6">
        <v>162</v>
      </c>
      <c r="BI329" s="4" t="s">
        <v>104</v>
      </c>
      <c r="BJ329" s="4" t="s">
        <v>105</v>
      </c>
      <c r="BK329" s="4" t="s">
        <v>78</v>
      </c>
      <c r="BL329" s="4">
        <v>2</v>
      </c>
      <c r="BM329" s="6">
        <v>28</v>
      </c>
      <c r="BO329" s="4" t="s">
        <v>71</v>
      </c>
      <c r="BP329" s="4">
        <v>28</v>
      </c>
      <c r="BQ329" s="4" t="s">
        <v>451</v>
      </c>
      <c r="BR329" s="4" t="s">
        <v>164</v>
      </c>
      <c r="BS329" s="4" t="s">
        <v>80</v>
      </c>
      <c r="BT329" s="6">
        <v>0.22</v>
      </c>
      <c r="BU329" s="4">
        <v>120</v>
      </c>
      <c r="BV329" s="6">
        <v>26.4</v>
      </c>
      <c r="BW329" s="4" t="s">
        <v>93</v>
      </c>
      <c r="BX329" s="4" t="s">
        <v>82</v>
      </c>
      <c r="BY329" s="4" t="s">
        <v>1159</v>
      </c>
      <c r="BZ329" s="4">
        <v>0.8</v>
      </c>
      <c r="CA329" s="6">
        <v>22.4</v>
      </c>
    </row>
    <row r="330" spans="1:79" x14ac:dyDescent="0.25">
      <c r="A330" t="s">
        <v>1156</v>
      </c>
      <c r="C330" s="4" t="s">
        <v>1217</v>
      </c>
      <c r="D330" s="4" t="s">
        <v>1214</v>
      </c>
      <c r="F330" s="4">
        <v>1100</v>
      </c>
      <c r="H330" s="4" t="s">
        <v>107</v>
      </c>
      <c r="I330" s="4">
        <v>4.88</v>
      </c>
      <c r="J330" s="6">
        <v>41.02</v>
      </c>
      <c r="L330" s="6">
        <v>200.2</v>
      </c>
      <c r="W330" s="4">
        <v>3</v>
      </c>
      <c r="Y330" s="6">
        <v>5.65</v>
      </c>
      <c r="AH330" t="s">
        <v>70</v>
      </c>
      <c r="AI330" s="6" t="s">
        <v>70</v>
      </c>
      <c r="AK330" t="s">
        <v>70</v>
      </c>
      <c r="AL330" t="s">
        <v>70</v>
      </c>
      <c r="AM330" s="4">
        <v>2.5</v>
      </c>
      <c r="AN330" s="4" t="s">
        <v>71</v>
      </c>
      <c r="AO330" s="4" t="s">
        <v>72</v>
      </c>
      <c r="AP330" s="4" t="s">
        <v>379</v>
      </c>
      <c r="AQ330" s="4" t="s">
        <v>629</v>
      </c>
      <c r="AR330" s="4" t="s">
        <v>1215</v>
      </c>
      <c r="AS330" s="6">
        <v>1.05</v>
      </c>
      <c r="AT330" s="4" t="e">
        <f t="shared" si="9"/>
        <v>#VALUE!</v>
      </c>
      <c r="AU330" s="6" t="s">
        <v>70</v>
      </c>
      <c r="AV330" s="4" t="s">
        <v>104</v>
      </c>
      <c r="AW330" s="4" t="s">
        <v>105</v>
      </c>
      <c r="AX330" s="4" t="s">
        <v>78</v>
      </c>
      <c r="AY330" s="4" t="s">
        <v>70</v>
      </c>
      <c r="BA330" s="4" t="s">
        <v>71</v>
      </c>
      <c r="BB330" s="4">
        <v>14</v>
      </c>
      <c r="BC330" s="4" t="s">
        <v>241</v>
      </c>
      <c r="BD330" s="4" t="s">
        <v>629</v>
      </c>
      <c r="BE330" s="4" t="s">
        <v>1216</v>
      </c>
      <c r="BF330" s="6">
        <v>1.35</v>
      </c>
      <c r="BG330" s="4">
        <v>120</v>
      </c>
      <c r="BH330" s="6">
        <v>162</v>
      </c>
      <c r="BI330" s="4" t="s">
        <v>104</v>
      </c>
      <c r="BJ330" s="4" t="s">
        <v>105</v>
      </c>
      <c r="BK330" s="4" t="s">
        <v>78</v>
      </c>
      <c r="BL330" s="4">
        <v>2.5</v>
      </c>
      <c r="BM330" s="6">
        <v>35</v>
      </c>
      <c r="BO330" s="4" t="s">
        <v>71</v>
      </c>
      <c r="BP330" s="4">
        <v>28</v>
      </c>
      <c r="BQ330" s="4" t="s">
        <v>451</v>
      </c>
      <c r="BR330" s="4" t="s">
        <v>164</v>
      </c>
      <c r="BS330" s="4" t="s">
        <v>80</v>
      </c>
      <c r="BT330" s="6">
        <v>0.22</v>
      </c>
      <c r="BU330" s="4">
        <v>120</v>
      </c>
      <c r="BV330" s="6">
        <v>26.4</v>
      </c>
      <c r="BW330" s="4" t="s">
        <v>93</v>
      </c>
      <c r="BX330" s="4" t="s">
        <v>82</v>
      </c>
      <c r="BY330" s="4" t="s">
        <v>1159</v>
      </c>
      <c r="BZ330" s="4">
        <v>1.25</v>
      </c>
      <c r="CA330" s="6">
        <v>35</v>
      </c>
    </row>
    <row r="331" spans="1:79" x14ac:dyDescent="0.25">
      <c r="A331" t="s">
        <v>1156</v>
      </c>
      <c r="C331" s="4" t="s">
        <v>1218</v>
      </c>
      <c r="D331" s="4" t="s">
        <v>70</v>
      </c>
      <c r="F331" s="4">
        <v>2800</v>
      </c>
      <c r="H331" s="4" t="s">
        <v>69</v>
      </c>
      <c r="I331" s="4">
        <v>3.2</v>
      </c>
      <c r="J331" s="6">
        <v>58.81</v>
      </c>
      <c r="L331" s="6">
        <v>188.21</v>
      </c>
      <c r="W331" s="4">
        <v>3</v>
      </c>
      <c r="Y331" s="6">
        <v>5.66</v>
      </c>
      <c r="AH331" t="s">
        <v>70</v>
      </c>
      <c r="AI331" s="6" t="s">
        <v>70</v>
      </c>
      <c r="AK331" t="s">
        <v>70</v>
      </c>
      <c r="AL331" t="s">
        <v>70</v>
      </c>
      <c r="AM331" s="4">
        <v>3</v>
      </c>
      <c r="AN331" s="4" t="s">
        <v>71</v>
      </c>
      <c r="AO331" s="4" t="s">
        <v>72</v>
      </c>
      <c r="AP331" s="4" t="s">
        <v>386</v>
      </c>
      <c r="AQ331" s="4" t="s">
        <v>629</v>
      </c>
      <c r="AR331" s="4" t="s">
        <v>1219</v>
      </c>
      <c r="AS331" s="6">
        <v>1.56</v>
      </c>
      <c r="AT331" s="4" t="e">
        <f t="shared" si="9"/>
        <v>#VALUE!</v>
      </c>
      <c r="AU331" s="6" t="s">
        <v>70</v>
      </c>
      <c r="AV331" s="4" t="s">
        <v>104</v>
      </c>
      <c r="AW331" s="4" t="s">
        <v>105</v>
      </c>
      <c r="AX331" s="4" t="s">
        <v>78</v>
      </c>
      <c r="AY331" s="4" t="s">
        <v>70</v>
      </c>
      <c r="BA331" s="4" t="s">
        <v>71</v>
      </c>
      <c r="BB331" s="4">
        <v>14</v>
      </c>
      <c r="BC331" s="4" t="s">
        <v>241</v>
      </c>
      <c r="BD331" s="4" t="s">
        <v>629</v>
      </c>
      <c r="BE331" s="4" t="s">
        <v>1220</v>
      </c>
      <c r="BF331" s="6">
        <v>1.33</v>
      </c>
      <c r="BG331" s="4">
        <v>120</v>
      </c>
      <c r="BH331" s="6">
        <v>159.6</v>
      </c>
      <c r="BI331" s="4" t="s">
        <v>104</v>
      </c>
      <c r="BJ331" s="4" t="s">
        <v>105</v>
      </c>
      <c r="BK331" s="4" t="s">
        <v>78</v>
      </c>
      <c r="BL331" s="4">
        <v>2</v>
      </c>
      <c r="BM331" s="6">
        <v>28</v>
      </c>
      <c r="BO331" s="4" t="s">
        <v>71</v>
      </c>
      <c r="BP331" s="4">
        <v>28</v>
      </c>
      <c r="BQ331" s="4" t="s">
        <v>451</v>
      </c>
      <c r="BR331" s="4" t="s">
        <v>164</v>
      </c>
      <c r="BS331" s="4" t="s">
        <v>382</v>
      </c>
      <c r="BT331" s="6">
        <v>0.24</v>
      </c>
      <c r="BU331" s="4">
        <v>120</v>
      </c>
      <c r="BV331" s="6">
        <v>29.21</v>
      </c>
      <c r="BW331" s="4" t="s">
        <v>93</v>
      </c>
      <c r="BX331" s="4" t="s">
        <v>82</v>
      </c>
      <c r="BY331" s="4" t="s">
        <v>1159</v>
      </c>
      <c r="BZ331" s="4">
        <v>0.8</v>
      </c>
      <c r="CA331" s="6">
        <v>22.4</v>
      </c>
    </row>
    <row r="332" spans="1:79" x14ac:dyDescent="0.25">
      <c r="A332" t="s">
        <v>1156</v>
      </c>
      <c r="C332" s="4" t="s">
        <v>1221</v>
      </c>
      <c r="D332" s="4" t="s">
        <v>70</v>
      </c>
      <c r="F332" s="4">
        <v>1100</v>
      </c>
      <c r="H332" s="4" t="s">
        <v>107</v>
      </c>
      <c r="I332" s="4">
        <v>5.04</v>
      </c>
      <c r="J332" s="6">
        <v>41.02</v>
      </c>
      <c r="L332" s="6">
        <v>206.76</v>
      </c>
      <c r="W332" s="4">
        <v>3</v>
      </c>
      <c r="Y332" s="6">
        <v>5.66</v>
      </c>
      <c r="AH332" t="s">
        <v>70</v>
      </c>
      <c r="AI332" s="6" t="s">
        <v>70</v>
      </c>
      <c r="AK332" t="s">
        <v>70</v>
      </c>
      <c r="AL332" t="s">
        <v>70</v>
      </c>
      <c r="AM332" s="4">
        <v>3</v>
      </c>
      <c r="AN332" s="4" t="s">
        <v>71</v>
      </c>
      <c r="AO332" s="4" t="s">
        <v>72</v>
      </c>
      <c r="AP332" s="4" t="s">
        <v>386</v>
      </c>
      <c r="AQ332" s="4" t="s">
        <v>629</v>
      </c>
      <c r="AR332" s="4" t="s">
        <v>70</v>
      </c>
      <c r="AS332" s="6">
        <v>1.56</v>
      </c>
      <c r="AT332" s="4" t="e">
        <f t="shared" si="9"/>
        <v>#VALUE!</v>
      </c>
      <c r="AU332" s="6" t="s">
        <v>70</v>
      </c>
      <c r="AV332" s="4" t="s">
        <v>104</v>
      </c>
      <c r="AW332" s="4" t="s">
        <v>105</v>
      </c>
      <c r="AX332" s="4" t="s">
        <v>78</v>
      </c>
      <c r="AY332" s="4" t="s">
        <v>70</v>
      </c>
      <c r="BA332" s="4" t="s">
        <v>71</v>
      </c>
      <c r="BB332" s="4">
        <v>14</v>
      </c>
      <c r="BC332" s="4" t="s">
        <v>241</v>
      </c>
      <c r="BD332" s="4" t="s">
        <v>629</v>
      </c>
      <c r="BE332" s="4" t="s">
        <v>1220</v>
      </c>
      <c r="BF332" s="6">
        <v>1.33</v>
      </c>
      <c r="BG332" s="4">
        <v>120</v>
      </c>
      <c r="BH332" s="6">
        <v>159.6</v>
      </c>
      <c r="BI332" s="4" t="s">
        <v>104</v>
      </c>
      <c r="BJ332" s="4" t="s">
        <v>105</v>
      </c>
      <c r="BK332" s="4" t="s">
        <v>78</v>
      </c>
      <c r="BL332" s="4">
        <v>2.5</v>
      </c>
      <c r="BM332" s="6">
        <v>35</v>
      </c>
      <c r="BO332" s="4" t="s">
        <v>71</v>
      </c>
      <c r="BP332" s="4">
        <v>28</v>
      </c>
      <c r="BQ332" s="4" t="s">
        <v>451</v>
      </c>
      <c r="BR332" s="4" t="s">
        <v>164</v>
      </c>
      <c r="BS332" s="4" t="s">
        <v>382</v>
      </c>
      <c r="BT332" s="6">
        <v>0.24</v>
      </c>
      <c r="BU332" s="4">
        <v>120</v>
      </c>
      <c r="BV332" s="6">
        <v>29.21</v>
      </c>
      <c r="BW332" s="4" t="s">
        <v>93</v>
      </c>
      <c r="BX332" s="4" t="s">
        <v>82</v>
      </c>
      <c r="BY332" s="4" t="s">
        <v>1159</v>
      </c>
      <c r="BZ332" s="4">
        <v>1.25</v>
      </c>
      <c r="CA332" s="6">
        <v>35</v>
      </c>
    </row>
    <row r="333" spans="1:79" x14ac:dyDescent="0.25">
      <c r="A333" t="s">
        <v>1156</v>
      </c>
      <c r="C333" s="4" t="s">
        <v>1222</v>
      </c>
      <c r="D333" s="4" t="s">
        <v>1223</v>
      </c>
      <c r="F333" s="4">
        <v>2800</v>
      </c>
      <c r="H333" s="4" t="s">
        <v>69</v>
      </c>
      <c r="I333" s="4">
        <v>3.4</v>
      </c>
      <c r="J333" s="6">
        <v>58.81</v>
      </c>
      <c r="L333" s="6">
        <v>199.97</v>
      </c>
      <c r="W333" s="4">
        <v>3</v>
      </c>
      <c r="Y333" s="6">
        <v>5.67</v>
      </c>
      <c r="AH333" t="s">
        <v>70</v>
      </c>
      <c r="AI333" s="6" t="s">
        <v>70</v>
      </c>
      <c r="AK333" t="s">
        <v>70</v>
      </c>
      <c r="AL333" t="s">
        <v>70</v>
      </c>
      <c r="AM333" s="4">
        <v>3.5</v>
      </c>
      <c r="AN333" s="4" t="s">
        <v>71</v>
      </c>
      <c r="AO333" s="4" t="s">
        <v>72</v>
      </c>
      <c r="AP333" s="4" t="s">
        <v>408</v>
      </c>
      <c r="AQ333" s="4" t="s">
        <v>629</v>
      </c>
      <c r="AR333" s="4" t="s">
        <v>1224</v>
      </c>
      <c r="AS333" s="6">
        <v>2.08</v>
      </c>
      <c r="AT333" s="4" t="e">
        <f t="shared" si="9"/>
        <v>#VALUE!</v>
      </c>
      <c r="AU333" s="6" t="s">
        <v>70</v>
      </c>
      <c r="AV333" s="4" t="s">
        <v>104</v>
      </c>
      <c r="AW333" s="4" t="s">
        <v>105</v>
      </c>
      <c r="AX333" s="4" t="s">
        <v>78</v>
      </c>
      <c r="AY333" s="4" t="s">
        <v>70</v>
      </c>
      <c r="BA333" s="4" t="s">
        <v>71</v>
      </c>
      <c r="BB333" s="4">
        <v>14</v>
      </c>
      <c r="BC333" s="4" t="s">
        <v>241</v>
      </c>
      <c r="BD333" s="4" t="s">
        <v>629</v>
      </c>
      <c r="BE333" s="4" t="s">
        <v>1225</v>
      </c>
      <c r="BF333" s="6">
        <v>1.29</v>
      </c>
      <c r="BG333" s="4">
        <v>120</v>
      </c>
      <c r="BH333" s="6">
        <v>154.80000000000001</v>
      </c>
      <c r="BI333" s="4" t="s">
        <v>104</v>
      </c>
      <c r="BJ333" s="4" t="s">
        <v>105</v>
      </c>
      <c r="BK333" s="4" t="s">
        <v>78</v>
      </c>
      <c r="BL333" s="4">
        <v>2</v>
      </c>
      <c r="BM333" s="6">
        <v>28</v>
      </c>
      <c r="BO333" s="4" t="s">
        <v>71</v>
      </c>
      <c r="BP333" s="4">
        <v>28</v>
      </c>
      <c r="BQ333" s="4" t="s">
        <v>79</v>
      </c>
      <c r="BR333" s="4" t="s">
        <v>164</v>
      </c>
      <c r="BS333" s="4" t="s">
        <v>382</v>
      </c>
      <c r="BT333" s="6">
        <v>0.28000000000000003</v>
      </c>
      <c r="BU333" s="4">
        <v>120</v>
      </c>
      <c r="BV333" s="6">
        <v>34.08</v>
      </c>
      <c r="BY333" s="4" t="s">
        <v>1159</v>
      </c>
      <c r="BZ333" s="4">
        <v>0.8</v>
      </c>
      <c r="CA333" s="6">
        <v>22.4</v>
      </c>
    </row>
    <row r="334" spans="1:79" x14ac:dyDescent="0.25">
      <c r="A334" t="s">
        <v>1156</v>
      </c>
      <c r="C334" s="4" t="s">
        <v>1226</v>
      </c>
      <c r="D334" s="4" t="s">
        <v>1223</v>
      </c>
      <c r="F334" s="4">
        <v>1100</v>
      </c>
      <c r="H334" s="4" t="s">
        <v>107</v>
      </c>
      <c r="I334" s="4">
        <v>5.35</v>
      </c>
      <c r="J334" s="6">
        <v>41.02</v>
      </c>
      <c r="L334" s="6">
        <v>219.48</v>
      </c>
      <c r="W334" s="4">
        <v>3</v>
      </c>
      <c r="Y334" s="6">
        <v>5.67</v>
      </c>
      <c r="AH334" t="s">
        <v>70</v>
      </c>
      <c r="AI334" s="6" t="s">
        <v>70</v>
      </c>
      <c r="AK334" t="s">
        <v>70</v>
      </c>
      <c r="AL334" t="s">
        <v>70</v>
      </c>
      <c r="AM334" s="4">
        <v>3.5</v>
      </c>
      <c r="AN334" s="4" t="s">
        <v>71</v>
      </c>
      <c r="AO334" s="4" t="s">
        <v>72</v>
      </c>
      <c r="AP334" s="4" t="s">
        <v>408</v>
      </c>
      <c r="AQ334" s="4" t="s">
        <v>629</v>
      </c>
      <c r="AR334" s="4" t="s">
        <v>1224</v>
      </c>
      <c r="AS334" s="6">
        <v>2.08</v>
      </c>
      <c r="AT334" s="4" t="e">
        <f t="shared" si="9"/>
        <v>#VALUE!</v>
      </c>
      <c r="AU334" s="6" t="s">
        <v>70</v>
      </c>
      <c r="AV334" s="4" t="s">
        <v>104</v>
      </c>
      <c r="AW334" s="4" t="s">
        <v>105</v>
      </c>
      <c r="AX334" s="4" t="s">
        <v>78</v>
      </c>
      <c r="AY334" s="4" t="s">
        <v>70</v>
      </c>
      <c r="BA334" s="4" t="s">
        <v>71</v>
      </c>
      <c r="BB334" s="4">
        <v>14</v>
      </c>
      <c r="BC334" s="4" t="s">
        <v>241</v>
      </c>
      <c r="BD334" s="4" t="s">
        <v>629</v>
      </c>
      <c r="BE334" s="4" t="s">
        <v>1225</v>
      </c>
      <c r="BF334" s="6">
        <v>1.29</v>
      </c>
      <c r="BG334" s="4">
        <v>120</v>
      </c>
      <c r="BH334" s="6">
        <v>154.80000000000001</v>
      </c>
      <c r="BI334" s="4" t="s">
        <v>104</v>
      </c>
      <c r="BJ334" s="4" t="s">
        <v>105</v>
      </c>
      <c r="BK334" s="4" t="s">
        <v>78</v>
      </c>
      <c r="BL334" s="4">
        <v>2.5</v>
      </c>
      <c r="BM334" s="6">
        <v>35</v>
      </c>
      <c r="BO334" s="4" t="s">
        <v>71</v>
      </c>
      <c r="BP334" s="4">
        <v>28</v>
      </c>
      <c r="BQ334" s="4" t="s">
        <v>79</v>
      </c>
      <c r="BR334" s="4" t="s">
        <v>164</v>
      </c>
      <c r="BS334" s="4" t="s">
        <v>382</v>
      </c>
      <c r="BT334" s="6">
        <v>0.28000000000000003</v>
      </c>
      <c r="BU334" s="4">
        <v>120</v>
      </c>
      <c r="BV334" s="6">
        <v>34.08</v>
      </c>
      <c r="BY334" s="4" t="s">
        <v>1159</v>
      </c>
      <c r="BZ334" s="4">
        <v>1.25</v>
      </c>
      <c r="CA334" s="6">
        <v>35</v>
      </c>
    </row>
    <row r="335" spans="1:79" x14ac:dyDescent="0.25">
      <c r="A335" t="s">
        <v>1156</v>
      </c>
      <c r="C335" s="4" t="s">
        <v>1227</v>
      </c>
      <c r="D335" s="4" t="s">
        <v>1228</v>
      </c>
      <c r="F335" s="4">
        <v>2800</v>
      </c>
      <c r="H335" s="4" t="s">
        <v>69</v>
      </c>
      <c r="I335" s="4">
        <v>4.2</v>
      </c>
      <c r="J335" s="6">
        <v>58.81</v>
      </c>
      <c r="L335" s="6">
        <v>247.02</v>
      </c>
      <c r="W335" s="4">
        <v>3</v>
      </c>
      <c r="Y335" s="6">
        <v>7.2</v>
      </c>
      <c r="AH335" t="s">
        <v>70</v>
      </c>
      <c r="AI335" s="6" t="s">
        <v>70</v>
      </c>
      <c r="AK335" t="s">
        <v>70</v>
      </c>
      <c r="AL335" t="s">
        <v>70</v>
      </c>
      <c r="AM335" s="4">
        <v>5</v>
      </c>
      <c r="AN335" s="4" t="s">
        <v>71</v>
      </c>
      <c r="AO335" s="4" t="s">
        <v>72</v>
      </c>
      <c r="AP335" s="4" t="s">
        <v>624</v>
      </c>
      <c r="AQ335" s="4" t="s">
        <v>629</v>
      </c>
      <c r="AR335" s="4" t="s">
        <v>1229</v>
      </c>
      <c r="AS335" s="6">
        <v>3.1</v>
      </c>
      <c r="AT335" s="4" t="e">
        <f t="shared" si="9"/>
        <v>#VALUE!</v>
      </c>
      <c r="AU335" s="6" t="s">
        <v>70</v>
      </c>
      <c r="AV335" s="4" t="s">
        <v>104</v>
      </c>
      <c r="AW335" s="4" t="s">
        <v>105</v>
      </c>
      <c r="AX335" s="4" t="s">
        <v>78</v>
      </c>
      <c r="AY335" s="4" t="s">
        <v>70</v>
      </c>
      <c r="BA335" s="4" t="s">
        <v>71</v>
      </c>
      <c r="BB335" s="4">
        <v>12</v>
      </c>
      <c r="BC335" s="4" t="s">
        <v>1230</v>
      </c>
      <c r="BD335" s="4" t="s">
        <v>629</v>
      </c>
      <c r="BE335" s="4" t="s">
        <v>1231</v>
      </c>
      <c r="BF335" s="6">
        <v>1.75</v>
      </c>
      <c r="BG335" s="4">
        <v>120</v>
      </c>
      <c r="BH335" s="6">
        <v>210</v>
      </c>
      <c r="BI335" s="4" t="s">
        <v>104</v>
      </c>
      <c r="BJ335" s="4" t="s">
        <v>105</v>
      </c>
      <c r="BK335" s="4" t="s">
        <v>78</v>
      </c>
      <c r="BL335" s="4">
        <v>2</v>
      </c>
      <c r="BM335" s="6">
        <v>24</v>
      </c>
      <c r="BO335" s="4" t="s">
        <v>71</v>
      </c>
      <c r="BP335" s="4">
        <v>24</v>
      </c>
      <c r="BQ335" s="4" t="s">
        <v>1232</v>
      </c>
      <c r="BR335" s="4" t="s">
        <v>164</v>
      </c>
      <c r="BS335" s="4" t="s">
        <v>369</v>
      </c>
      <c r="BT335" s="6">
        <v>0.32</v>
      </c>
      <c r="BU335" s="4">
        <v>94</v>
      </c>
      <c r="BV335" s="6">
        <v>30.08</v>
      </c>
      <c r="BW335" s="4" t="s">
        <v>93</v>
      </c>
      <c r="BX335" s="4" t="s">
        <v>82</v>
      </c>
      <c r="BY335" s="4" t="s">
        <v>1159</v>
      </c>
      <c r="BZ335" s="4">
        <v>0.8</v>
      </c>
      <c r="CA335" s="6">
        <v>19.2</v>
      </c>
    </row>
    <row r="336" spans="1:79" x14ac:dyDescent="0.25">
      <c r="A336" t="s">
        <v>1156</v>
      </c>
      <c r="C336" s="4" t="s">
        <v>1233</v>
      </c>
      <c r="D336" s="4" t="s">
        <v>70</v>
      </c>
      <c r="F336" s="4">
        <v>1100</v>
      </c>
      <c r="H336" s="4" t="s">
        <v>107</v>
      </c>
      <c r="I336" s="4">
        <v>6.61</v>
      </c>
      <c r="J336" s="6">
        <v>41.02</v>
      </c>
      <c r="L336" s="6">
        <v>271.17</v>
      </c>
      <c r="W336" s="4">
        <v>3</v>
      </c>
      <c r="Y336" s="6">
        <v>7.2</v>
      </c>
      <c r="AH336" t="s">
        <v>70</v>
      </c>
      <c r="AI336" s="6" t="s">
        <v>70</v>
      </c>
      <c r="AK336" t="s">
        <v>70</v>
      </c>
      <c r="AL336" t="s">
        <v>70</v>
      </c>
      <c r="AM336" s="4">
        <v>5</v>
      </c>
      <c r="AN336" s="4" t="s">
        <v>71</v>
      </c>
      <c r="AO336" s="4" t="s">
        <v>72</v>
      </c>
      <c r="AP336" s="4" t="s">
        <v>624</v>
      </c>
      <c r="AQ336" s="4" t="s">
        <v>629</v>
      </c>
      <c r="AR336" s="4" t="s">
        <v>1229</v>
      </c>
      <c r="AS336" s="6">
        <v>3.1</v>
      </c>
      <c r="AT336" s="4" t="e">
        <f t="shared" ref="AT336:AT360" si="10">AO336*AN336</f>
        <v>#VALUE!</v>
      </c>
      <c r="AU336" s="6" t="s">
        <v>70</v>
      </c>
      <c r="AV336" s="4" t="s">
        <v>104</v>
      </c>
      <c r="AW336" s="4" t="s">
        <v>105</v>
      </c>
      <c r="AX336" s="4" t="s">
        <v>78</v>
      </c>
      <c r="AY336" s="4" t="s">
        <v>70</v>
      </c>
      <c r="BA336" s="4" t="s">
        <v>71</v>
      </c>
      <c r="BB336" s="4">
        <v>12</v>
      </c>
      <c r="BC336" s="4" t="s">
        <v>1230</v>
      </c>
      <c r="BD336" s="4" t="s">
        <v>629</v>
      </c>
      <c r="BE336" s="4" t="s">
        <v>1231</v>
      </c>
      <c r="BF336" s="6">
        <v>1.75</v>
      </c>
      <c r="BG336" s="4">
        <v>120</v>
      </c>
      <c r="BH336" s="6">
        <v>210</v>
      </c>
      <c r="BI336" s="4" t="s">
        <v>104</v>
      </c>
      <c r="BJ336" s="4" t="s">
        <v>105</v>
      </c>
      <c r="BK336" s="4" t="s">
        <v>78</v>
      </c>
      <c r="BL336" s="4">
        <v>2.5</v>
      </c>
      <c r="BM336" s="6">
        <v>30</v>
      </c>
      <c r="BO336" s="4" t="s">
        <v>71</v>
      </c>
      <c r="BP336" s="4">
        <v>24</v>
      </c>
      <c r="BQ336" s="4" t="s">
        <v>1232</v>
      </c>
      <c r="BR336" s="4" t="s">
        <v>164</v>
      </c>
      <c r="BS336" s="4" t="s">
        <v>369</v>
      </c>
      <c r="BT336" s="6">
        <v>0.32</v>
      </c>
      <c r="BU336" s="4">
        <v>94</v>
      </c>
      <c r="BV336" s="6">
        <v>30.08</v>
      </c>
      <c r="BW336" s="4" t="s">
        <v>93</v>
      </c>
      <c r="BX336" s="4" t="s">
        <v>82</v>
      </c>
      <c r="BY336" s="4" t="s">
        <v>1159</v>
      </c>
      <c r="BZ336" s="4">
        <v>1.25</v>
      </c>
      <c r="CA336" s="6">
        <v>30</v>
      </c>
    </row>
    <row r="337" spans="1:79" x14ac:dyDescent="0.25">
      <c r="A337" t="s">
        <v>1156</v>
      </c>
      <c r="C337" s="4" t="s">
        <v>1234</v>
      </c>
      <c r="D337" s="4" t="s">
        <v>1235</v>
      </c>
      <c r="F337" s="4">
        <v>2800</v>
      </c>
      <c r="H337" s="4" t="s">
        <v>69</v>
      </c>
      <c r="I337" s="4">
        <v>3.09</v>
      </c>
      <c r="J337" s="6">
        <v>58.81</v>
      </c>
      <c r="L337" s="6">
        <v>181.74</v>
      </c>
      <c r="Y337" s="6">
        <v>2.77</v>
      </c>
      <c r="AH337" t="s">
        <v>70</v>
      </c>
      <c r="AI337" s="6" t="s">
        <v>70</v>
      </c>
      <c r="AK337" t="s">
        <v>70</v>
      </c>
      <c r="AL337" t="s">
        <v>70</v>
      </c>
      <c r="AM337" s="4">
        <v>2</v>
      </c>
      <c r="AN337" s="4" t="s">
        <v>71</v>
      </c>
      <c r="AO337" s="4" t="s">
        <v>72</v>
      </c>
      <c r="AP337" s="4" t="s">
        <v>379</v>
      </c>
      <c r="AQ337" s="4" t="s">
        <v>164</v>
      </c>
      <c r="AR337" s="4" t="s">
        <v>455</v>
      </c>
      <c r="AS337" s="6">
        <v>1.05</v>
      </c>
      <c r="AT337" s="4" t="e">
        <f t="shared" si="10"/>
        <v>#VALUE!</v>
      </c>
      <c r="AU337" s="6" t="s">
        <v>70</v>
      </c>
      <c r="AV337" s="4" t="s">
        <v>104</v>
      </c>
      <c r="AW337" s="4" t="s">
        <v>105</v>
      </c>
      <c r="AX337" s="4" t="s">
        <v>78</v>
      </c>
      <c r="AY337" s="4" t="s">
        <v>70</v>
      </c>
      <c r="BA337" s="4" t="s">
        <v>71</v>
      </c>
      <c r="BB337" s="4">
        <v>16</v>
      </c>
      <c r="BC337" s="4" t="s">
        <v>252</v>
      </c>
      <c r="BD337" s="4" t="s">
        <v>164</v>
      </c>
      <c r="BE337" s="4" t="s">
        <v>515</v>
      </c>
      <c r="BF337" s="6">
        <v>0.87</v>
      </c>
      <c r="BG337" s="4">
        <v>79</v>
      </c>
      <c r="BH337" s="6">
        <v>68.73</v>
      </c>
      <c r="BI337" s="4" t="s">
        <v>93</v>
      </c>
      <c r="BJ337" s="4" t="s">
        <v>82</v>
      </c>
      <c r="BK337" s="4" t="s">
        <v>78</v>
      </c>
      <c r="BL337" s="4">
        <v>0.75</v>
      </c>
      <c r="BM337" s="6">
        <v>12</v>
      </c>
      <c r="BO337" s="4" t="s">
        <v>71</v>
      </c>
      <c r="BP337" s="4">
        <v>2</v>
      </c>
      <c r="BQ337" s="4" t="s">
        <v>580</v>
      </c>
      <c r="BR337" s="4" t="s">
        <v>102</v>
      </c>
      <c r="BS337" s="4" t="s">
        <v>1236</v>
      </c>
      <c r="BT337" s="6">
        <v>0.18</v>
      </c>
      <c r="BU337" s="4">
        <v>131</v>
      </c>
      <c r="BV337" s="6">
        <v>23.58</v>
      </c>
      <c r="BW337" s="4" t="s">
        <v>104</v>
      </c>
      <c r="BX337" s="4" t="s">
        <v>105</v>
      </c>
      <c r="BY337" s="4" t="s">
        <v>914</v>
      </c>
      <c r="BZ337" s="4">
        <v>2</v>
      </c>
      <c r="CA337" s="6">
        <v>4</v>
      </c>
    </row>
    <row r="338" spans="1:79" x14ac:dyDescent="0.25">
      <c r="A338" t="s">
        <v>1156</v>
      </c>
      <c r="C338" s="4" t="s">
        <v>1237</v>
      </c>
      <c r="D338" s="4" t="s">
        <v>1235</v>
      </c>
      <c r="F338" s="4">
        <v>1100</v>
      </c>
      <c r="H338" s="4" t="s">
        <v>107</v>
      </c>
      <c r="I338" s="4">
        <v>4.87</v>
      </c>
      <c r="J338" s="6">
        <v>41.02</v>
      </c>
      <c r="L338" s="6">
        <v>199.79</v>
      </c>
      <c r="Y338" s="6">
        <v>2.77</v>
      </c>
      <c r="AH338" t="s">
        <v>70</v>
      </c>
      <c r="AI338" s="6" t="s">
        <v>70</v>
      </c>
      <c r="AK338" t="s">
        <v>70</v>
      </c>
      <c r="AL338" t="s">
        <v>70</v>
      </c>
      <c r="AM338" s="4">
        <v>2</v>
      </c>
      <c r="AN338" s="4" t="s">
        <v>71</v>
      </c>
      <c r="AO338" s="4" t="s">
        <v>72</v>
      </c>
      <c r="AP338" s="4" t="s">
        <v>379</v>
      </c>
      <c r="AQ338" s="4" t="s">
        <v>164</v>
      </c>
      <c r="AR338" s="4" t="s">
        <v>455</v>
      </c>
      <c r="AS338" s="6">
        <v>1.05</v>
      </c>
      <c r="AT338" s="4" t="e">
        <f t="shared" si="10"/>
        <v>#VALUE!</v>
      </c>
      <c r="AU338" s="6" t="s">
        <v>70</v>
      </c>
      <c r="AV338" s="4" t="s">
        <v>104</v>
      </c>
      <c r="AW338" s="4" t="s">
        <v>105</v>
      </c>
      <c r="AX338" s="4" t="s">
        <v>78</v>
      </c>
      <c r="AY338" s="4" t="s">
        <v>70</v>
      </c>
      <c r="BA338" s="4" t="s">
        <v>71</v>
      </c>
      <c r="BB338" s="4">
        <v>16</v>
      </c>
      <c r="BC338" s="4" t="s">
        <v>252</v>
      </c>
      <c r="BD338" s="4" t="s">
        <v>164</v>
      </c>
      <c r="BE338" s="4" t="s">
        <v>515</v>
      </c>
      <c r="BF338" s="6">
        <v>0.87</v>
      </c>
      <c r="BG338" s="4">
        <v>79</v>
      </c>
      <c r="BH338" s="6">
        <v>68.73</v>
      </c>
      <c r="BI338" s="4" t="s">
        <v>93</v>
      </c>
      <c r="BJ338" s="4" t="s">
        <v>82</v>
      </c>
      <c r="BK338" s="4" t="s">
        <v>78</v>
      </c>
      <c r="BL338" s="4">
        <v>1</v>
      </c>
      <c r="BM338" s="6">
        <v>16</v>
      </c>
      <c r="BO338" s="4" t="s">
        <v>71</v>
      </c>
      <c r="BP338" s="4">
        <v>2</v>
      </c>
      <c r="BQ338" s="4" t="s">
        <v>580</v>
      </c>
      <c r="BR338" s="4" t="s">
        <v>102</v>
      </c>
      <c r="BS338" s="4" t="s">
        <v>1236</v>
      </c>
      <c r="BT338" s="6">
        <v>0.18</v>
      </c>
      <c r="BU338" s="4">
        <v>131</v>
      </c>
      <c r="BV338" s="6">
        <v>23.58</v>
      </c>
      <c r="BW338" s="4" t="s">
        <v>104</v>
      </c>
      <c r="BX338" s="4" t="s">
        <v>105</v>
      </c>
      <c r="BY338" s="4" t="s">
        <v>914</v>
      </c>
      <c r="BZ338" s="4">
        <v>2.5</v>
      </c>
      <c r="CA338" s="6">
        <v>5</v>
      </c>
    </row>
    <row r="339" spans="1:79" x14ac:dyDescent="0.25">
      <c r="A339" t="s">
        <v>1156</v>
      </c>
      <c r="C339" s="4" t="s">
        <v>1238</v>
      </c>
      <c r="D339" s="4" t="s">
        <v>1239</v>
      </c>
      <c r="F339" s="4">
        <v>2800</v>
      </c>
      <c r="H339" s="4" t="s">
        <v>69</v>
      </c>
      <c r="I339" s="4">
        <v>3.52</v>
      </c>
      <c r="J339" s="6">
        <v>58.81</v>
      </c>
      <c r="L339" s="6">
        <v>207.03</v>
      </c>
      <c r="Y339" s="6">
        <v>2.74</v>
      </c>
      <c r="AH339" t="s">
        <v>70</v>
      </c>
      <c r="AI339" s="6" t="s">
        <v>70</v>
      </c>
      <c r="AK339" t="s">
        <v>70</v>
      </c>
      <c r="AL339" t="s">
        <v>70</v>
      </c>
      <c r="AM339" s="4">
        <v>2.5</v>
      </c>
      <c r="AN339" s="4" t="s">
        <v>71</v>
      </c>
      <c r="AO339" s="4" t="s">
        <v>72</v>
      </c>
      <c r="AP339" s="4" t="s">
        <v>386</v>
      </c>
      <c r="AQ339" s="4" t="s">
        <v>164</v>
      </c>
      <c r="AR339" s="4" t="s">
        <v>1240</v>
      </c>
      <c r="AS339" s="6">
        <v>1.56</v>
      </c>
      <c r="AT339" s="4" t="e">
        <f t="shared" si="10"/>
        <v>#VALUE!</v>
      </c>
      <c r="AU339" s="6" t="s">
        <v>70</v>
      </c>
      <c r="AV339" s="4" t="s">
        <v>104</v>
      </c>
      <c r="AW339" s="4" t="s">
        <v>105</v>
      </c>
      <c r="AX339" s="4" t="s">
        <v>78</v>
      </c>
      <c r="AY339" s="4" t="s">
        <v>70</v>
      </c>
      <c r="BA339" s="4" t="s">
        <v>71</v>
      </c>
      <c r="BB339" s="4">
        <v>14</v>
      </c>
      <c r="BC339" s="4" t="s">
        <v>494</v>
      </c>
      <c r="BD339" s="4" t="s">
        <v>164</v>
      </c>
      <c r="BE339" s="4" t="s">
        <v>495</v>
      </c>
      <c r="BF339" s="6">
        <v>0.89</v>
      </c>
      <c r="BG339" s="4">
        <v>79</v>
      </c>
      <c r="BH339" s="6">
        <v>70.31</v>
      </c>
      <c r="BI339" s="4" t="s">
        <v>93</v>
      </c>
      <c r="BJ339" s="4" t="s">
        <v>82</v>
      </c>
      <c r="BK339" s="4" t="s">
        <v>78</v>
      </c>
      <c r="BL339" s="4">
        <v>0.75</v>
      </c>
      <c r="BM339" s="6">
        <v>10.5</v>
      </c>
      <c r="BO339" s="4" t="s">
        <v>71</v>
      </c>
      <c r="BP339" s="4">
        <v>2</v>
      </c>
      <c r="BQ339" s="4" t="s">
        <v>580</v>
      </c>
      <c r="BR339" s="4" t="s">
        <v>102</v>
      </c>
      <c r="BS339" s="4" t="s">
        <v>1236</v>
      </c>
      <c r="BT339" s="6">
        <v>0.16</v>
      </c>
      <c r="BU339" s="4">
        <v>131</v>
      </c>
      <c r="BV339" s="6">
        <v>20.96</v>
      </c>
      <c r="BW339" s="4" t="s">
        <v>104</v>
      </c>
      <c r="BX339" s="4" t="s">
        <v>105</v>
      </c>
      <c r="BY339" s="4" t="s">
        <v>914</v>
      </c>
      <c r="BZ339" s="4">
        <v>2</v>
      </c>
      <c r="CA339" s="6">
        <v>4</v>
      </c>
    </row>
    <row r="340" spans="1:79" x14ac:dyDescent="0.25">
      <c r="A340" t="s">
        <v>1156</v>
      </c>
      <c r="C340" s="4" t="s">
        <v>1241</v>
      </c>
      <c r="D340" s="4" t="s">
        <v>1239</v>
      </c>
      <c r="F340" s="4">
        <v>1100</v>
      </c>
      <c r="H340" s="4" t="s">
        <v>107</v>
      </c>
      <c r="I340" s="4">
        <v>5.54</v>
      </c>
      <c r="J340" s="6">
        <v>41.02</v>
      </c>
      <c r="L340" s="6">
        <v>227.27</v>
      </c>
      <c r="Y340" s="6">
        <v>2.74</v>
      </c>
      <c r="AH340" t="s">
        <v>70</v>
      </c>
      <c r="AI340" s="6" t="s">
        <v>70</v>
      </c>
      <c r="AK340" t="s">
        <v>70</v>
      </c>
      <c r="AL340" t="s">
        <v>70</v>
      </c>
      <c r="AM340" s="4">
        <v>2.5</v>
      </c>
      <c r="AN340" s="4" t="s">
        <v>71</v>
      </c>
      <c r="AO340" s="4" t="s">
        <v>72</v>
      </c>
      <c r="AP340" s="4" t="s">
        <v>386</v>
      </c>
      <c r="AQ340" s="4" t="s">
        <v>164</v>
      </c>
      <c r="AR340" s="4" t="s">
        <v>1240</v>
      </c>
      <c r="AS340" s="6">
        <v>1.56</v>
      </c>
      <c r="AT340" s="4" t="e">
        <f t="shared" si="10"/>
        <v>#VALUE!</v>
      </c>
      <c r="AU340" s="6" t="s">
        <v>70</v>
      </c>
      <c r="AV340" s="4" t="s">
        <v>104</v>
      </c>
      <c r="AW340" s="4" t="s">
        <v>105</v>
      </c>
      <c r="AX340" s="4" t="s">
        <v>78</v>
      </c>
      <c r="AY340" s="4" t="s">
        <v>70</v>
      </c>
      <c r="BA340" s="4" t="s">
        <v>71</v>
      </c>
      <c r="BB340" s="4">
        <v>14</v>
      </c>
      <c r="BC340" s="4" t="s">
        <v>494</v>
      </c>
      <c r="BD340" s="4" t="s">
        <v>164</v>
      </c>
      <c r="BE340" s="4" t="s">
        <v>495</v>
      </c>
      <c r="BF340" s="6">
        <v>0.89</v>
      </c>
      <c r="BG340" s="4">
        <v>79</v>
      </c>
      <c r="BH340" s="6">
        <v>70.31</v>
      </c>
      <c r="BI340" s="4" t="s">
        <v>93</v>
      </c>
      <c r="BJ340" s="4" t="s">
        <v>82</v>
      </c>
      <c r="BK340" s="4" t="s">
        <v>78</v>
      </c>
      <c r="BL340" s="4">
        <v>1</v>
      </c>
      <c r="BM340" s="6">
        <v>14</v>
      </c>
      <c r="BO340" s="4" t="s">
        <v>71</v>
      </c>
      <c r="BP340" s="4">
        <v>2</v>
      </c>
      <c r="BQ340" s="4" t="s">
        <v>580</v>
      </c>
      <c r="BR340" s="4" t="s">
        <v>102</v>
      </c>
      <c r="BS340" s="4" t="s">
        <v>1236</v>
      </c>
      <c r="BT340" s="6">
        <v>0.16</v>
      </c>
      <c r="BU340" s="4">
        <v>131</v>
      </c>
      <c r="BV340" s="6">
        <v>20.96</v>
      </c>
      <c r="BW340" s="4" t="s">
        <v>104</v>
      </c>
      <c r="BX340" s="4" t="s">
        <v>105</v>
      </c>
      <c r="BY340" s="4" t="s">
        <v>914</v>
      </c>
      <c r="BZ340" s="4">
        <v>2.5</v>
      </c>
      <c r="CA340" s="6">
        <v>5</v>
      </c>
    </row>
    <row r="341" spans="1:79" x14ac:dyDescent="0.25">
      <c r="A341" t="s">
        <v>1156</v>
      </c>
      <c r="C341" s="4" t="s">
        <v>1242</v>
      </c>
      <c r="D341" s="4" t="s">
        <v>1243</v>
      </c>
      <c r="F341" s="4">
        <v>2800</v>
      </c>
      <c r="H341" s="4" t="s">
        <v>69</v>
      </c>
      <c r="I341" s="4">
        <v>3.71</v>
      </c>
      <c r="J341" s="6">
        <v>58.81</v>
      </c>
      <c r="L341" s="6">
        <v>218.2</v>
      </c>
      <c r="Y341" s="6">
        <v>2.72</v>
      </c>
      <c r="AH341" t="s">
        <v>70</v>
      </c>
      <c r="AI341" s="6" t="s">
        <v>70</v>
      </c>
      <c r="AK341" t="s">
        <v>70</v>
      </c>
      <c r="AL341" t="s">
        <v>70</v>
      </c>
      <c r="AM341" s="4">
        <v>3</v>
      </c>
      <c r="AN341" s="4" t="s">
        <v>71</v>
      </c>
      <c r="AO341" s="4" t="s">
        <v>72</v>
      </c>
      <c r="AP341" s="4" t="s">
        <v>408</v>
      </c>
      <c r="AQ341" s="4" t="s">
        <v>164</v>
      </c>
      <c r="AR341" s="4" t="s">
        <v>1167</v>
      </c>
      <c r="AS341" s="6">
        <v>2.08</v>
      </c>
      <c r="AT341" s="4" t="e">
        <f t="shared" si="10"/>
        <v>#VALUE!</v>
      </c>
      <c r="AU341" s="6" t="s">
        <v>70</v>
      </c>
      <c r="AV341" s="4" t="s">
        <v>104</v>
      </c>
      <c r="AW341" s="4" t="s">
        <v>105</v>
      </c>
      <c r="AX341" s="4" t="s">
        <v>78</v>
      </c>
      <c r="AY341" s="4" t="s">
        <v>70</v>
      </c>
      <c r="BA341" s="4" t="s">
        <v>71</v>
      </c>
      <c r="BB341" s="4">
        <v>14</v>
      </c>
      <c r="BC341" s="4" t="s">
        <v>494</v>
      </c>
      <c r="BD341" s="4" t="s">
        <v>164</v>
      </c>
      <c r="BE341" s="4" t="s">
        <v>495</v>
      </c>
      <c r="BF341" s="6">
        <v>0.9</v>
      </c>
      <c r="BG341" s="4">
        <v>79</v>
      </c>
      <c r="BH341" s="6">
        <v>71.099999999999994</v>
      </c>
      <c r="BI341" s="4" t="s">
        <v>93</v>
      </c>
      <c r="BJ341" s="4" t="s">
        <v>82</v>
      </c>
      <c r="BK341" s="4" t="s">
        <v>78</v>
      </c>
      <c r="BL341" s="4">
        <v>0.75</v>
      </c>
      <c r="BM341" s="6">
        <v>10.5</v>
      </c>
      <c r="BO341" s="4" t="s">
        <v>71</v>
      </c>
      <c r="BP341" s="4">
        <v>2</v>
      </c>
      <c r="BQ341" s="4" t="s">
        <v>580</v>
      </c>
      <c r="BR341" s="4" t="s">
        <v>102</v>
      </c>
      <c r="BS341" s="4" t="s">
        <v>1236</v>
      </c>
      <c r="BT341" s="6">
        <v>0.15</v>
      </c>
      <c r="BU341" s="4">
        <v>131</v>
      </c>
      <c r="BV341" s="6">
        <v>19.649999999999999</v>
      </c>
      <c r="BW341" s="4" t="s">
        <v>104</v>
      </c>
      <c r="BX341" s="4" t="s">
        <v>105</v>
      </c>
      <c r="BY341" s="4" t="s">
        <v>914</v>
      </c>
      <c r="BZ341" s="4">
        <v>2</v>
      </c>
      <c r="CA341" s="6">
        <v>4</v>
      </c>
    </row>
    <row r="342" spans="1:79" x14ac:dyDescent="0.25">
      <c r="A342" t="s">
        <v>1156</v>
      </c>
      <c r="C342" s="4" t="s">
        <v>1244</v>
      </c>
      <c r="D342" s="4" t="s">
        <v>1243</v>
      </c>
      <c r="F342" s="4">
        <v>1100</v>
      </c>
      <c r="H342" s="4" t="s">
        <v>107</v>
      </c>
      <c r="I342" s="4">
        <v>5.84</v>
      </c>
      <c r="J342" s="6">
        <v>41.02</v>
      </c>
      <c r="L342" s="6">
        <v>239.58</v>
      </c>
      <c r="Y342" s="6">
        <v>2.72</v>
      </c>
      <c r="AH342" t="s">
        <v>70</v>
      </c>
      <c r="AI342" s="6" t="s">
        <v>70</v>
      </c>
      <c r="AK342" t="s">
        <v>70</v>
      </c>
      <c r="AL342" t="s">
        <v>70</v>
      </c>
      <c r="AM342" s="4">
        <v>3</v>
      </c>
      <c r="AN342" s="4" t="s">
        <v>71</v>
      </c>
      <c r="AO342" s="4" t="s">
        <v>72</v>
      </c>
      <c r="AP342" s="4" t="s">
        <v>408</v>
      </c>
      <c r="AQ342" s="4" t="s">
        <v>164</v>
      </c>
      <c r="AR342" s="4" t="s">
        <v>1167</v>
      </c>
      <c r="AS342" s="6">
        <v>2.08</v>
      </c>
      <c r="AT342" s="4" t="e">
        <f t="shared" si="10"/>
        <v>#VALUE!</v>
      </c>
      <c r="AU342" s="6" t="s">
        <v>70</v>
      </c>
      <c r="AV342" s="4" t="s">
        <v>104</v>
      </c>
      <c r="AW342" s="4" t="s">
        <v>105</v>
      </c>
      <c r="AX342" s="4" t="s">
        <v>78</v>
      </c>
      <c r="AY342" s="4" t="s">
        <v>70</v>
      </c>
      <c r="BA342" s="4" t="s">
        <v>71</v>
      </c>
      <c r="BB342" s="4">
        <v>14</v>
      </c>
      <c r="BC342" s="4" t="s">
        <v>494</v>
      </c>
      <c r="BD342" s="4" t="s">
        <v>164</v>
      </c>
      <c r="BE342" s="4" t="s">
        <v>495</v>
      </c>
      <c r="BF342" s="6">
        <v>0.9</v>
      </c>
      <c r="BG342" s="4">
        <v>79</v>
      </c>
      <c r="BH342" s="6">
        <v>71.099999999999994</v>
      </c>
      <c r="BI342" s="4" t="s">
        <v>93</v>
      </c>
      <c r="BJ342" s="4" t="s">
        <v>82</v>
      </c>
      <c r="BK342" s="4" t="s">
        <v>78</v>
      </c>
      <c r="BL342" s="4">
        <v>1</v>
      </c>
      <c r="BM342" s="6">
        <v>14</v>
      </c>
      <c r="BO342" s="4" t="s">
        <v>71</v>
      </c>
      <c r="BP342" s="4">
        <v>2</v>
      </c>
      <c r="BQ342" s="4" t="s">
        <v>580</v>
      </c>
      <c r="BR342" s="4" t="s">
        <v>102</v>
      </c>
      <c r="BS342" s="4" t="s">
        <v>1236</v>
      </c>
      <c r="BT342" s="6">
        <v>0.15</v>
      </c>
      <c r="BU342" s="4">
        <v>131</v>
      </c>
      <c r="BV342" s="6">
        <v>19.649999999999999</v>
      </c>
      <c r="BW342" s="4" t="s">
        <v>104</v>
      </c>
      <c r="BX342" s="4" t="s">
        <v>105</v>
      </c>
      <c r="BY342" s="4" t="s">
        <v>914</v>
      </c>
      <c r="BZ342" s="4">
        <v>2.5</v>
      </c>
      <c r="CA342" s="6">
        <v>5</v>
      </c>
    </row>
    <row r="343" spans="1:79" x14ac:dyDescent="0.25">
      <c r="A343" t="s">
        <v>1156</v>
      </c>
      <c r="C343" s="4" t="s">
        <v>1245</v>
      </c>
      <c r="D343" s="4" t="s">
        <v>1246</v>
      </c>
      <c r="F343" s="4">
        <v>2800</v>
      </c>
      <c r="H343" s="4" t="s">
        <v>69</v>
      </c>
      <c r="I343" s="4">
        <v>5.23</v>
      </c>
      <c r="J343" s="6">
        <v>58.81</v>
      </c>
      <c r="L343" s="6">
        <v>307.60000000000002</v>
      </c>
      <c r="Y343" s="6">
        <v>4.25</v>
      </c>
      <c r="AH343" t="s">
        <v>70</v>
      </c>
      <c r="AI343" s="6" t="s">
        <v>70</v>
      </c>
      <c r="AK343" t="s">
        <v>70</v>
      </c>
      <c r="AL343" t="s">
        <v>70</v>
      </c>
      <c r="AM343" s="4">
        <v>4.5</v>
      </c>
      <c r="AN343" s="4" t="s">
        <v>71</v>
      </c>
      <c r="AO343" s="4" t="s">
        <v>72</v>
      </c>
      <c r="AP343" s="4" t="s">
        <v>624</v>
      </c>
      <c r="AQ343" s="4" t="s">
        <v>164</v>
      </c>
      <c r="AR343" s="4" t="s">
        <v>1171</v>
      </c>
      <c r="AS343" s="6">
        <v>3.1</v>
      </c>
      <c r="AT343" s="4" t="e">
        <f t="shared" si="10"/>
        <v>#VALUE!</v>
      </c>
      <c r="AU343" s="6" t="s">
        <v>70</v>
      </c>
      <c r="AV343" s="4" t="s">
        <v>104</v>
      </c>
      <c r="AW343" s="4" t="s">
        <v>105</v>
      </c>
      <c r="AX343" s="4" t="s">
        <v>78</v>
      </c>
      <c r="AY343" s="4" t="s">
        <v>70</v>
      </c>
      <c r="BA343" s="4" t="s">
        <v>71</v>
      </c>
      <c r="BB343" s="4">
        <v>12</v>
      </c>
      <c r="BC343" s="4" t="s">
        <v>656</v>
      </c>
      <c r="BD343" s="4" t="s">
        <v>164</v>
      </c>
      <c r="BE343" s="4" t="s">
        <v>207</v>
      </c>
      <c r="BF343" s="6">
        <v>1.34</v>
      </c>
      <c r="BG343" s="4">
        <v>85</v>
      </c>
      <c r="BH343" s="6">
        <v>113.9</v>
      </c>
      <c r="BI343" s="4" t="s">
        <v>93</v>
      </c>
      <c r="BJ343" s="4" t="s">
        <v>82</v>
      </c>
      <c r="BK343" s="4" t="s">
        <v>78</v>
      </c>
      <c r="BL343" s="4">
        <v>2</v>
      </c>
      <c r="BM343" s="6">
        <v>24</v>
      </c>
      <c r="BO343" s="4" t="s">
        <v>71</v>
      </c>
      <c r="BP343" s="4">
        <v>2</v>
      </c>
      <c r="BQ343" s="4" t="s">
        <v>241</v>
      </c>
      <c r="BR343" s="4" t="s">
        <v>102</v>
      </c>
      <c r="BS343" s="4" t="s">
        <v>1247</v>
      </c>
      <c r="BT343" s="6">
        <v>0.23</v>
      </c>
      <c r="BU343" s="4">
        <v>120</v>
      </c>
      <c r="BV343" s="6">
        <v>27.6</v>
      </c>
      <c r="BW343" s="4" t="s">
        <v>104</v>
      </c>
      <c r="BX343" s="4" t="s">
        <v>105</v>
      </c>
      <c r="BY343" s="4" t="s">
        <v>914</v>
      </c>
      <c r="BZ343" s="4">
        <v>2</v>
      </c>
      <c r="CA343" s="6">
        <v>4</v>
      </c>
    </row>
    <row r="344" spans="1:79" x14ac:dyDescent="0.25">
      <c r="A344" t="s">
        <v>1156</v>
      </c>
      <c r="C344" s="4" t="s">
        <v>1248</v>
      </c>
      <c r="D344" s="4" t="s">
        <v>1246</v>
      </c>
      <c r="F344" s="4">
        <v>1100</v>
      </c>
      <c r="H344" s="4" t="s">
        <v>107</v>
      </c>
      <c r="I344" s="4">
        <v>8.24</v>
      </c>
      <c r="J344" s="6">
        <v>41.02</v>
      </c>
      <c r="L344" s="6">
        <v>338.04</v>
      </c>
      <c r="Y344" s="6">
        <v>4.25</v>
      </c>
      <c r="AH344" t="s">
        <v>70</v>
      </c>
      <c r="AI344" s="6" t="s">
        <v>70</v>
      </c>
      <c r="AK344" t="s">
        <v>70</v>
      </c>
      <c r="AL344" t="s">
        <v>70</v>
      </c>
      <c r="AM344" s="4">
        <v>4.5</v>
      </c>
      <c r="AN344" s="4" t="s">
        <v>71</v>
      </c>
      <c r="AO344" s="4" t="s">
        <v>72</v>
      </c>
      <c r="AP344" s="4" t="s">
        <v>624</v>
      </c>
      <c r="AQ344" s="4" t="s">
        <v>164</v>
      </c>
      <c r="AR344" s="4" t="s">
        <v>1171</v>
      </c>
      <c r="AS344" s="6">
        <v>3.1</v>
      </c>
      <c r="AT344" s="4" t="e">
        <f t="shared" si="10"/>
        <v>#VALUE!</v>
      </c>
      <c r="AU344" s="6" t="s">
        <v>70</v>
      </c>
      <c r="AV344" s="4" t="s">
        <v>104</v>
      </c>
      <c r="AW344" s="4" t="s">
        <v>105</v>
      </c>
      <c r="AX344" s="4" t="s">
        <v>78</v>
      </c>
      <c r="AY344" s="4" t="s">
        <v>70</v>
      </c>
      <c r="BA344" s="4" t="s">
        <v>71</v>
      </c>
      <c r="BB344" s="4">
        <v>12</v>
      </c>
      <c r="BC344" s="4" t="s">
        <v>656</v>
      </c>
      <c r="BD344" s="4" t="s">
        <v>164</v>
      </c>
      <c r="BE344" s="4" t="s">
        <v>207</v>
      </c>
      <c r="BF344" s="6">
        <v>1.34</v>
      </c>
      <c r="BG344" s="4">
        <v>85</v>
      </c>
      <c r="BH344" s="6">
        <v>113.9</v>
      </c>
      <c r="BI344" s="4" t="s">
        <v>93</v>
      </c>
      <c r="BJ344" s="4" t="s">
        <v>82</v>
      </c>
      <c r="BK344" s="4" t="s">
        <v>78</v>
      </c>
      <c r="BL344" s="4">
        <v>2.5</v>
      </c>
      <c r="BM344" s="6">
        <v>30</v>
      </c>
      <c r="BO344" s="4" t="s">
        <v>71</v>
      </c>
      <c r="BP344" s="4">
        <v>2</v>
      </c>
      <c r="BQ344" s="4" t="s">
        <v>241</v>
      </c>
      <c r="BR344" s="4" t="s">
        <v>102</v>
      </c>
      <c r="BS344" s="4" t="s">
        <v>1247</v>
      </c>
      <c r="BT344" s="6">
        <v>0.23</v>
      </c>
      <c r="BU344" s="4">
        <v>120</v>
      </c>
      <c r="BV344" s="6">
        <v>27.6</v>
      </c>
      <c r="BW344" s="4" t="s">
        <v>104</v>
      </c>
      <c r="BX344" s="4" t="s">
        <v>105</v>
      </c>
      <c r="BY344" s="4" t="s">
        <v>914</v>
      </c>
      <c r="BZ344" s="4">
        <v>2.5</v>
      </c>
      <c r="CA344" s="6">
        <v>5</v>
      </c>
    </row>
    <row r="345" spans="1:79" x14ac:dyDescent="0.25">
      <c r="A345" t="s">
        <v>1156</v>
      </c>
      <c r="C345" s="4" t="s">
        <v>1249</v>
      </c>
      <c r="D345" s="4" t="s">
        <v>1250</v>
      </c>
      <c r="F345" s="4">
        <v>2800</v>
      </c>
      <c r="H345" s="4" t="s">
        <v>69</v>
      </c>
      <c r="I345" s="4">
        <v>3.33</v>
      </c>
      <c r="J345" s="6">
        <v>58.81</v>
      </c>
      <c r="L345" s="6">
        <v>195.85</v>
      </c>
      <c r="Y345" s="6">
        <v>3.83</v>
      </c>
      <c r="AH345" t="s">
        <v>70</v>
      </c>
      <c r="AI345" s="6" t="s">
        <v>70</v>
      </c>
      <c r="AK345" t="s">
        <v>70</v>
      </c>
      <c r="AL345" t="s">
        <v>70</v>
      </c>
      <c r="AM345" s="4">
        <v>2</v>
      </c>
      <c r="AN345" s="4" t="s">
        <v>71</v>
      </c>
      <c r="AO345" s="4" t="s">
        <v>72</v>
      </c>
      <c r="AP345" s="4" t="s">
        <v>379</v>
      </c>
      <c r="AQ345" s="4" t="s">
        <v>143</v>
      </c>
      <c r="AR345" s="4" t="s">
        <v>1251</v>
      </c>
      <c r="AS345" s="6">
        <v>1.05</v>
      </c>
      <c r="AT345" s="4" t="e">
        <f t="shared" si="10"/>
        <v>#VALUE!</v>
      </c>
      <c r="AU345" s="6" t="s">
        <v>70</v>
      </c>
      <c r="AV345" s="4" t="s">
        <v>104</v>
      </c>
      <c r="AW345" s="4" t="s">
        <v>105</v>
      </c>
      <c r="AX345" s="4" t="s">
        <v>78</v>
      </c>
      <c r="AY345" s="4" t="s">
        <v>70</v>
      </c>
      <c r="BA345" s="4" t="s">
        <v>71</v>
      </c>
      <c r="BB345" s="4">
        <v>10</v>
      </c>
      <c r="BC345" s="4" t="s">
        <v>241</v>
      </c>
      <c r="BD345" s="4" t="s">
        <v>143</v>
      </c>
      <c r="BE345" s="4" t="s">
        <v>1252</v>
      </c>
      <c r="BF345" s="6">
        <v>0.91</v>
      </c>
      <c r="BG345" s="4">
        <v>120</v>
      </c>
      <c r="BH345" s="6">
        <v>109.2</v>
      </c>
      <c r="BI345" s="4" t="s">
        <v>104</v>
      </c>
      <c r="BJ345" s="4" t="s">
        <v>105</v>
      </c>
      <c r="BK345" s="4" t="s">
        <v>78</v>
      </c>
      <c r="BL345" s="4">
        <v>2</v>
      </c>
      <c r="BM345" s="6">
        <v>20</v>
      </c>
      <c r="BO345" s="4" t="s">
        <v>71</v>
      </c>
      <c r="BP345" s="4">
        <v>2</v>
      </c>
      <c r="BQ345" s="4" t="s">
        <v>580</v>
      </c>
      <c r="BR345" s="4" t="s">
        <v>102</v>
      </c>
      <c r="BS345" s="4" t="s">
        <v>1236</v>
      </c>
      <c r="BT345" s="6">
        <v>0.14000000000000001</v>
      </c>
      <c r="BU345" s="4">
        <v>131</v>
      </c>
      <c r="BV345" s="6">
        <v>18.34</v>
      </c>
      <c r="BW345" s="4" t="s">
        <v>104</v>
      </c>
      <c r="BX345" s="4" t="s">
        <v>105</v>
      </c>
      <c r="BY345" s="4" t="s">
        <v>914</v>
      </c>
      <c r="BZ345" s="4">
        <v>2</v>
      </c>
      <c r="CA345" s="6">
        <v>4</v>
      </c>
    </row>
    <row r="346" spans="1:79" x14ac:dyDescent="0.25">
      <c r="A346" t="s">
        <v>1156</v>
      </c>
      <c r="C346" s="4" t="s">
        <v>1253</v>
      </c>
      <c r="D346" s="4" t="s">
        <v>1250</v>
      </c>
      <c r="F346" s="4">
        <v>1100</v>
      </c>
      <c r="H346" s="4" t="s">
        <v>107</v>
      </c>
      <c r="I346" s="4">
        <v>5.24</v>
      </c>
      <c r="J346" s="6">
        <v>41.02</v>
      </c>
      <c r="L346" s="6">
        <v>214.97</v>
      </c>
      <c r="Y346" s="6">
        <v>3.83</v>
      </c>
      <c r="AH346" t="s">
        <v>70</v>
      </c>
      <c r="AI346" s="6" t="s">
        <v>70</v>
      </c>
      <c r="AK346" t="s">
        <v>70</v>
      </c>
      <c r="AL346" t="s">
        <v>70</v>
      </c>
      <c r="AM346" s="4">
        <v>2</v>
      </c>
      <c r="AN346" s="4" t="s">
        <v>71</v>
      </c>
      <c r="AO346" s="4" t="s">
        <v>72</v>
      </c>
      <c r="AP346" s="4" t="s">
        <v>379</v>
      </c>
      <c r="AQ346" s="4" t="s">
        <v>143</v>
      </c>
      <c r="AR346" s="4" t="s">
        <v>1251</v>
      </c>
      <c r="AS346" s="6">
        <v>1.05</v>
      </c>
      <c r="AT346" s="4" t="e">
        <f t="shared" si="10"/>
        <v>#VALUE!</v>
      </c>
      <c r="AU346" s="6" t="s">
        <v>70</v>
      </c>
      <c r="AV346" s="4" t="s">
        <v>104</v>
      </c>
      <c r="AW346" s="4" t="s">
        <v>105</v>
      </c>
      <c r="AX346" s="4" t="s">
        <v>78</v>
      </c>
      <c r="AY346" s="4" t="s">
        <v>70</v>
      </c>
      <c r="BA346" s="4" t="s">
        <v>71</v>
      </c>
      <c r="BB346" s="4">
        <v>10</v>
      </c>
      <c r="BC346" s="4" t="s">
        <v>241</v>
      </c>
      <c r="BD346" s="4" t="s">
        <v>143</v>
      </c>
      <c r="BE346" s="4" t="s">
        <v>1252</v>
      </c>
      <c r="BF346" s="6">
        <v>0.91</v>
      </c>
      <c r="BG346" s="4">
        <v>120</v>
      </c>
      <c r="BH346" s="6">
        <v>109.2</v>
      </c>
      <c r="BI346" s="4" t="s">
        <v>104</v>
      </c>
      <c r="BJ346" s="4" t="s">
        <v>105</v>
      </c>
      <c r="BK346" s="4" t="s">
        <v>78</v>
      </c>
      <c r="BL346" s="4">
        <v>2.5</v>
      </c>
      <c r="BM346" s="6">
        <v>25</v>
      </c>
      <c r="BO346" s="4" t="s">
        <v>71</v>
      </c>
      <c r="BP346" s="4">
        <v>2</v>
      </c>
      <c r="BQ346" s="4" t="s">
        <v>580</v>
      </c>
      <c r="BR346" s="4" t="s">
        <v>102</v>
      </c>
      <c r="BS346" s="4" t="s">
        <v>1236</v>
      </c>
      <c r="BT346" s="6">
        <v>0.14000000000000001</v>
      </c>
      <c r="BU346" s="4">
        <v>131</v>
      </c>
      <c r="BV346" s="6">
        <v>18.34</v>
      </c>
      <c r="BW346" s="4" t="s">
        <v>104</v>
      </c>
      <c r="BX346" s="4" t="s">
        <v>105</v>
      </c>
      <c r="BY346" s="4" t="s">
        <v>914</v>
      </c>
      <c r="BZ346" s="4">
        <v>2.5</v>
      </c>
      <c r="CA346" s="6">
        <v>5</v>
      </c>
    </row>
    <row r="347" spans="1:79" x14ac:dyDescent="0.25">
      <c r="A347" t="s">
        <v>1156</v>
      </c>
      <c r="C347" s="4" t="s">
        <v>1254</v>
      </c>
      <c r="D347" s="4" t="s">
        <v>1255</v>
      </c>
      <c r="F347" s="4">
        <v>2800</v>
      </c>
      <c r="H347" s="4" t="s">
        <v>69</v>
      </c>
      <c r="I347" s="4">
        <v>3.71</v>
      </c>
      <c r="J347" s="6">
        <v>58.81</v>
      </c>
      <c r="L347" s="6">
        <v>218.2</v>
      </c>
      <c r="Y347" s="6">
        <v>4.8099999999999996</v>
      </c>
      <c r="AH347" t="s">
        <v>70</v>
      </c>
      <c r="AI347" s="6" t="s">
        <v>70</v>
      </c>
      <c r="AK347" t="s">
        <v>70</v>
      </c>
      <c r="AL347" t="s">
        <v>70</v>
      </c>
      <c r="AM347" s="4">
        <v>2.75</v>
      </c>
      <c r="AN347" s="4" t="s">
        <v>71</v>
      </c>
      <c r="AO347" s="4" t="s">
        <v>72</v>
      </c>
      <c r="AP347" s="4" t="s">
        <v>386</v>
      </c>
      <c r="AQ347" s="4" t="s">
        <v>143</v>
      </c>
      <c r="AR347" s="4" t="s">
        <v>1256</v>
      </c>
      <c r="AS347" s="6">
        <v>1.56</v>
      </c>
      <c r="AT347" s="4" t="e">
        <f t="shared" si="10"/>
        <v>#VALUE!</v>
      </c>
      <c r="AU347" s="6" t="s">
        <v>70</v>
      </c>
      <c r="AV347" s="4" t="s">
        <v>104</v>
      </c>
      <c r="AW347" s="4" t="s">
        <v>105</v>
      </c>
      <c r="AX347" s="4" t="s">
        <v>78</v>
      </c>
      <c r="AY347" s="4" t="s">
        <v>70</v>
      </c>
      <c r="BA347" s="4" t="s">
        <v>71</v>
      </c>
      <c r="BB347" s="4">
        <v>10</v>
      </c>
      <c r="BC347" s="4" t="s">
        <v>151</v>
      </c>
      <c r="BD347" s="4" t="s">
        <v>143</v>
      </c>
      <c r="BE347" s="4" t="s">
        <v>1257</v>
      </c>
      <c r="BF347" s="6">
        <v>1.1399999999999999</v>
      </c>
      <c r="BG347" s="4">
        <v>120</v>
      </c>
      <c r="BH347" s="6">
        <v>136.80000000000001</v>
      </c>
      <c r="BI347" s="4" t="s">
        <v>104</v>
      </c>
      <c r="BJ347" s="4" t="s">
        <v>105</v>
      </c>
      <c r="BK347" s="4" t="s">
        <v>78</v>
      </c>
      <c r="BL347" s="4">
        <v>2</v>
      </c>
      <c r="BM347" s="6">
        <v>20</v>
      </c>
      <c r="BO347" s="4" t="s">
        <v>71</v>
      </c>
      <c r="BP347" s="4">
        <v>2</v>
      </c>
      <c r="BQ347" s="4" t="s">
        <v>580</v>
      </c>
      <c r="BR347" s="4" t="s">
        <v>102</v>
      </c>
      <c r="BS347" s="4" t="s">
        <v>1258</v>
      </c>
      <c r="BT347" s="6">
        <v>0.18</v>
      </c>
      <c r="BU347" s="4">
        <v>131</v>
      </c>
      <c r="BV347" s="6">
        <v>23.58</v>
      </c>
      <c r="BW347" s="4" t="s">
        <v>104</v>
      </c>
      <c r="BX347" s="4" t="s">
        <v>105</v>
      </c>
      <c r="BY347" s="4" t="s">
        <v>914</v>
      </c>
      <c r="BZ347" s="4">
        <v>2</v>
      </c>
      <c r="CA347" s="6">
        <v>4</v>
      </c>
    </row>
    <row r="348" spans="1:79" x14ac:dyDescent="0.25">
      <c r="A348" t="s">
        <v>1156</v>
      </c>
      <c r="C348" s="4" t="s">
        <v>1259</v>
      </c>
      <c r="D348" s="4" t="s">
        <v>1260</v>
      </c>
      <c r="F348" s="4">
        <v>1100</v>
      </c>
      <c r="H348" s="4" t="s">
        <v>107</v>
      </c>
      <c r="I348" s="4">
        <v>5.84</v>
      </c>
      <c r="J348" s="6">
        <v>41.02</v>
      </c>
      <c r="L348" s="6">
        <v>239.58</v>
      </c>
      <c r="Y348" s="6">
        <v>4.8099999999999996</v>
      </c>
      <c r="AH348" t="s">
        <v>70</v>
      </c>
      <c r="AI348" s="6" t="s">
        <v>70</v>
      </c>
      <c r="AK348" t="s">
        <v>70</v>
      </c>
      <c r="AL348" t="s">
        <v>70</v>
      </c>
      <c r="AM348" s="4">
        <v>2.75</v>
      </c>
      <c r="AN348" s="4" t="s">
        <v>71</v>
      </c>
      <c r="AO348" s="4" t="s">
        <v>72</v>
      </c>
      <c r="AP348" s="4" t="s">
        <v>386</v>
      </c>
      <c r="AQ348" s="4" t="s">
        <v>143</v>
      </c>
      <c r="AR348" s="4" t="s">
        <v>1256</v>
      </c>
      <c r="AS348" s="6">
        <v>1.56</v>
      </c>
      <c r="AT348" s="4" t="e">
        <f t="shared" si="10"/>
        <v>#VALUE!</v>
      </c>
      <c r="AU348" s="6" t="s">
        <v>70</v>
      </c>
      <c r="AV348" s="4" t="s">
        <v>104</v>
      </c>
      <c r="AW348" s="4" t="s">
        <v>105</v>
      </c>
      <c r="AX348" s="4" t="s">
        <v>78</v>
      </c>
      <c r="AY348" s="4" t="s">
        <v>70</v>
      </c>
      <c r="BA348" s="4" t="s">
        <v>71</v>
      </c>
      <c r="BB348" s="4">
        <v>10</v>
      </c>
      <c r="BC348" s="4" t="s">
        <v>151</v>
      </c>
      <c r="BD348" s="4" t="s">
        <v>143</v>
      </c>
      <c r="BE348" s="4" t="s">
        <v>1257</v>
      </c>
      <c r="BF348" s="6">
        <v>1.1399999999999999</v>
      </c>
      <c r="BG348" s="4">
        <v>120</v>
      </c>
      <c r="BH348" s="6">
        <v>136.80000000000001</v>
      </c>
      <c r="BI348" s="4" t="s">
        <v>104</v>
      </c>
      <c r="BJ348" s="4" t="s">
        <v>105</v>
      </c>
      <c r="BK348" s="4" t="s">
        <v>78</v>
      </c>
      <c r="BL348" s="4">
        <v>2.5</v>
      </c>
      <c r="BM348" s="6">
        <v>25</v>
      </c>
      <c r="BO348" s="4" t="s">
        <v>71</v>
      </c>
      <c r="BP348" s="4">
        <v>2</v>
      </c>
      <c r="BQ348" s="4" t="s">
        <v>580</v>
      </c>
      <c r="BR348" s="4" t="s">
        <v>102</v>
      </c>
      <c r="BS348" s="4" t="s">
        <v>1258</v>
      </c>
      <c r="BT348" s="6">
        <v>0.18</v>
      </c>
      <c r="BU348" s="4">
        <v>131</v>
      </c>
      <c r="BV348" s="6">
        <v>23.58</v>
      </c>
      <c r="BW348" s="4" t="s">
        <v>104</v>
      </c>
      <c r="BX348" s="4" t="s">
        <v>105</v>
      </c>
      <c r="BY348" s="4" t="s">
        <v>914</v>
      </c>
      <c r="BZ348" s="4">
        <v>2.5</v>
      </c>
      <c r="CA348" s="6">
        <v>5</v>
      </c>
    </row>
    <row r="349" spans="1:79" x14ac:dyDescent="0.25">
      <c r="A349" t="s">
        <v>1156</v>
      </c>
      <c r="C349" s="4" t="s">
        <v>1261</v>
      </c>
      <c r="D349" s="4" t="s">
        <v>1262</v>
      </c>
      <c r="F349" s="4">
        <v>2800</v>
      </c>
      <c r="H349" s="4" t="s">
        <v>69</v>
      </c>
      <c r="I349" s="4">
        <v>4.2300000000000004</v>
      </c>
      <c r="J349" s="6">
        <v>58.81</v>
      </c>
      <c r="L349" s="6">
        <v>248.78</v>
      </c>
      <c r="Y349" s="6">
        <v>5.72</v>
      </c>
      <c r="AH349" t="s">
        <v>70</v>
      </c>
      <c r="AI349" s="6" t="s">
        <v>70</v>
      </c>
      <c r="AK349" t="s">
        <v>70</v>
      </c>
      <c r="AL349" t="s">
        <v>70</v>
      </c>
      <c r="AM349" s="4">
        <v>3.5</v>
      </c>
      <c r="AN349" s="4" t="s">
        <v>71</v>
      </c>
      <c r="AO349" s="4" t="s">
        <v>72</v>
      </c>
      <c r="AP349" s="4" t="s">
        <v>408</v>
      </c>
      <c r="AQ349" s="4" t="s">
        <v>143</v>
      </c>
      <c r="AR349" s="4" t="s">
        <v>1263</v>
      </c>
      <c r="AS349" s="6">
        <v>2.08</v>
      </c>
      <c r="AT349" s="4" t="e">
        <f t="shared" si="10"/>
        <v>#VALUE!</v>
      </c>
      <c r="AU349" s="6" t="s">
        <v>70</v>
      </c>
      <c r="AV349" s="4" t="s">
        <v>104</v>
      </c>
      <c r="AW349" s="4" t="s">
        <v>105</v>
      </c>
      <c r="AX349" s="4" t="s">
        <v>78</v>
      </c>
      <c r="AY349" s="4" t="s">
        <v>70</v>
      </c>
      <c r="BA349" s="4" t="s">
        <v>71</v>
      </c>
      <c r="BB349" s="4">
        <v>10</v>
      </c>
      <c r="BC349" s="4" t="s">
        <v>800</v>
      </c>
      <c r="BD349" s="4" t="s">
        <v>143</v>
      </c>
      <c r="BE349" s="4" t="s">
        <v>1264</v>
      </c>
      <c r="BF349" s="6">
        <v>1.36</v>
      </c>
      <c r="BG349" s="4">
        <v>120</v>
      </c>
      <c r="BH349" s="6">
        <v>163.19999999999999</v>
      </c>
      <c r="BI349" s="4" t="s">
        <v>104</v>
      </c>
      <c r="BJ349" s="4" t="s">
        <v>105</v>
      </c>
      <c r="BK349" s="4" t="s">
        <v>78</v>
      </c>
      <c r="BL349" s="4">
        <v>2</v>
      </c>
      <c r="BM349" s="6">
        <v>20</v>
      </c>
      <c r="BO349" s="4" t="s">
        <v>71</v>
      </c>
      <c r="BP349" s="4">
        <v>2</v>
      </c>
      <c r="BQ349" s="4" t="s">
        <v>191</v>
      </c>
      <c r="BR349" s="4" t="s">
        <v>102</v>
      </c>
      <c r="BS349" s="4" t="s">
        <v>1265</v>
      </c>
      <c r="BT349" s="6">
        <v>0.21</v>
      </c>
      <c r="BU349" s="4">
        <v>131</v>
      </c>
      <c r="BV349" s="6">
        <v>27.51</v>
      </c>
      <c r="BW349" s="4" t="s">
        <v>104</v>
      </c>
      <c r="BX349" s="4" t="s">
        <v>105</v>
      </c>
      <c r="BY349" s="4" t="s">
        <v>914</v>
      </c>
      <c r="BZ349" s="4">
        <v>2</v>
      </c>
      <c r="CA349" s="6">
        <v>4</v>
      </c>
    </row>
    <row r="350" spans="1:79" x14ac:dyDescent="0.25">
      <c r="A350" t="s">
        <v>1156</v>
      </c>
      <c r="C350" s="4" t="s">
        <v>1266</v>
      </c>
      <c r="D350" s="4" t="s">
        <v>1262</v>
      </c>
      <c r="F350" s="4">
        <v>1100</v>
      </c>
      <c r="H350" s="4" t="s">
        <v>107</v>
      </c>
      <c r="I350" s="4">
        <v>6.66</v>
      </c>
      <c r="J350" s="6">
        <v>41.02</v>
      </c>
      <c r="L350" s="6">
        <v>273.22000000000003</v>
      </c>
      <c r="Y350" s="6">
        <v>5.72</v>
      </c>
      <c r="AH350" t="s">
        <v>70</v>
      </c>
      <c r="AI350" s="6" t="s">
        <v>70</v>
      </c>
      <c r="AK350" t="s">
        <v>70</v>
      </c>
      <c r="AL350" t="s">
        <v>70</v>
      </c>
      <c r="AM350" s="4">
        <v>3.5</v>
      </c>
      <c r="AN350" s="4" t="s">
        <v>71</v>
      </c>
      <c r="AO350" s="4" t="s">
        <v>72</v>
      </c>
      <c r="AP350" s="4" t="s">
        <v>408</v>
      </c>
      <c r="AQ350" s="4" t="s">
        <v>143</v>
      </c>
      <c r="AR350" s="4" t="s">
        <v>1263</v>
      </c>
      <c r="AS350" s="6">
        <v>2.08</v>
      </c>
      <c r="AT350" s="4" t="e">
        <f t="shared" si="10"/>
        <v>#VALUE!</v>
      </c>
      <c r="AU350" s="6" t="s">
        <v>70</v>
      </c>
      <c r="AV350" s="4" t="s">
        <v>104</v>
      </c>
      <c r="AW350" s="4" t="s">
        <v>105</v>
      </c>
      <c r="AX350" s="4" t="s">
        <v>78</v>
      </c>
      <c r="AY350" s="4" t="s">
        <v>70</v>
      </c>
      <c r="BA350" s="4" t="s">
        <v>71</v>
      </c>
      <c r="BB350" s="4">
        <v>10</v>
      </c>
      <c r="BC350" s="4" t="s">
        <v>800</v>
      </c>
      <c r="BD350" s="4" t="s">
        <v>143</v>
      </c>
      <c r="BE350" s="4" t="s">
        <v>1264</v>
      </c>
      <c r="BF350" s="6">
        <v>1.36</v>
      </c>
      <c r="BG350" s="4">
        <v>120</v>
      </c>
      <c r="BH350" s="6">
        <v>163.19999999999999</v>
      </c>
      <c r="BI350" s="4" t="s">
        <v>104</v>
      </c>
      <c r="BJ350" s="4" t="s">
        <v>105</v>
      </c>
      <c r="BK350" s="4" t="s">
        <v>78</v>
      </c>
      <c r="BL350" s="4">
        <v>2.5</v>
      </c>
      <c r="BM350" s="6">
        <v>25</v>
      </c>
      <c r="BO350" s="4" t="s">
        <v>71</v>
      </c>
      <c r="BP350" s="4">
        <v>2</v>
      </c>
      <c r="BQ350" s="4" t="s">
        <v>191</v>
      </c>
      <c r="BR350" s="4" t="s">
        <v>102</v>
      </c>
      <c r="BS350" s="4" t="s">
        <v>1265</v>
      </c>
      <c r="BT350" s="6">
        <v>0.21</v>
      </c>
      <c r="BU350" s="4">
        <v>131</v>
      </c>
      <c r="BV350" s="6">
        <v>27.51</v>
      </c>
      <c r="BW350" s="4" t="s">
        <v>104</v>
      </c>
      <c r="BX350" s="4" t="s">
        <v>105</v>
      </c>
      <c r="BY350" s="4" t="s">
        <v>914</v>
      </c>
      <c r="BZ350" s="4">
        <v>2.5</v>
      </c>
      <c r="CA350" s="6">
        <v>5</v>
      </c>
    </row>
    <row r="351" spans="1:79" x14ac:dyDescent="0.25">
      <c r="A351" t="s">
        <v>1156</v>
      </c>
      <c r="C351" s="4" t="s">
        <v>1267</v>
      </c>
      <c r="D351" s="4" t="s">
        <v>1268</v>
      </c>
      <c r="F351" s="4">
        <v>2800</v>
      </c>
      <c r="H351" s="4" t="s">
        <v>69</v>
      </c>
      <c r="I351" s="4">
        <v>4.5599999999999996</v>
      </c>
      <c r="J351" s="6">
        <v>58.81</v>
      </c>
      <c r="L351" s="6">
        <v>268.19</v>
      </c>
      <c r="Y351" s="6">
        <v>5.72</v>
      </c>
      <c r="AH351" t="s">
        <v>70</v>
      </c>
      <c r="AI351" s="6" t="s">
        <v>70</v>
      </c>
      <c r="AK351" t="s">
        <v>70</v>
      </c>
      <c r="AL351" t="s">
        <v>70</v>
      </c>
      <c r="AM351" s="4">
        <v>4.5</v>
      </c>
      <c r="AN351" s="4" t="s">
        <v>71</v>
      </c>
      <c r="AO351" s="4" t="s">
        <v>72</v>
      </c>
      <c r="AP351" s="4" t="s">
        <v>624</v>
      </c>
      <c r="AQ351" s="4" t="s">
        <v>143</v>
      </c>
      <c r="AR351" s="4" t="s">
        <v>1269</v>
      </c>
      <c r="AS351" s="6">
        <v>3.1</v>
      </c>
      <c r="AT351" s="4" t="e">
        <f t="shared" si="10"/>
        <v>#VALUE!</v>
      </c>
      <c r="AU351" s="6" t="s">
        <v>70</v>
      </c>
      <c r="AV351" s="4" t="s">
        <v>104</v>
      </c>
      <c r="AW351" s="4" t="s">
        <v>105</v>
      </c>
      <c r="AX351" s="4" t="s">
        <v>78</v>
      </c>
      <c r="AY351" s="4" t="s">
        <v>70</v>
      </c>
      <c r="BA351" s="4" t="s">
        <v>71</v>
      </c>
      <c r="BB351" s="4">
        <v>10</v>
      </c>
      <c r="BC351" s="4" t="s">
        <v>800</v>
      </c>
      <c r="BD351" s="4" t="s">
        <v>143</v>
      </c>
      <c r="BE351" s="4" t="s">
        <v>1264</v>
      </c>
      <c r="BF351" s="6">
        <v>1.36</v>
      </c>
      <c r="BG351" s="4">
        <v>120</v>
      </c>
      <c r="BH351" s="6">
        <v>163.19999999999999</v>
      </c>
      <c r="BI351" s="4" t="s">
        <v>104</v>
      </c>
      <c r="BJ351" s="4" t="s">
        <v>105</v>
      </c>
      <c r="BK351" s="4" t="s">
        <v>78</v>
      </c>
      <c r="BL351" s="4">
        <v>2</v>
      </c>
      <c r="BM351" s="6">
        <v>20</v>
      </c>
      <c r="BO351" s="4" t="s">
        <v>71</v>
      </c>
      <c r="BP351" s="4">
        <v>2</v>
      </c>
      <c r="BQ351" s="4" t="s">
        <v>191</v>
      </c>
      <c r="BR351" s="4" t="s">
        <v>102</v>
      </c>
      <c r="BS351" s="4" t="s">
        <v>1265</v>
      </c>
      <c r="BT351" s="6">
        <v>0.21</v>
      </c>
      <c r="BU351" s="4">
        <v>131</v>
      </c>
      <c r="BV351" s="6">
        <v>27.51</v>
      </c>
      <c r="BW351" s="4" t="s">
        <v>104</v>
      </c>
      <c r="BX351" s="4" t="s">
        <v>105</v>
      </c>
      <c r="BY351" s="4" t="s">
        <v>914</v>
      </c>
      <c r="BZ351" s="4">
        <v>2</v>
      </c>
      <c r="CA351" s="6">
        <v>4</v>
      </c>
    </row>
    <row r="352" spans="1:79" x14ac:dyDescent="0.25">
      <c r="A352" t="s">
        <v>1156</v>
      </c>
      <c r="C352" s="4" t="s">
        <v>1270</v>
      </c>
      <c r="D352" s="4" t="s">
        <v>1268</v>
      </c>
      <c r="F352" s="4">
        <v>1100</v>
      </c>
      <c r="H352" s="4" t="s">
        <v>107</v>
      </c>
      <c r="I352" s="4">
        <v>7.18</v>
      </c>
      <c r="J352" s="6">
        <v>41.02</v>
      </c>
      <c r="L352" s="6">
        <v>294.55</v>
      </c>
      <c r="Y352" s="6">
        <v>5.72</v>
      </c>
      <c r="AH352" t="s">
        <v>70</v>
      </c>
      <c r="AI352" s="6" t="s">
        <v>70</v>
      </c>
      <c r="AK352" t="s">
        <v>70</v>
      </c>
      <c r="AL352" t="s">
        <v>70</v>
      </c>
      <c r="AM352" s="4">
        <v>4.5</v>
      </c>
      <c r="AN352" s="4" t="s">
        <v>71</v>
      </c>
      <c r="AO352" s="4" t="s">
        <v>72</v>
      </c>
      <c r="AP352" s="4" t="s">
        <v>624</v>
      </c>
      <c r="AQ352" s="4" t="s">
        <v>143</v>
      </c>
      <c r="AR352" s="4" t="s">
        <v>1269</v>
      </c>
      <c r="AS352" s="6">
        <v>3.1</v>
      </c>
      <c r="AT352" s="4" t="e">
        <f t="shared" si="10"/>
        <v>#VALUE!</v>
      </c>
      <c r="AU352" s="6" t="s">
        <v>70</v>
      </c>
      <c r="AV352" s="4" t="s">
        <v>104</v>
      </c>
      <c r="AW352" s="4" t="s">
        <v>105</v>
      </c>
      <c r="AX352" s="4" t="s">
        <v>78</v>
      </c>
      <c r="AY352" s="4" t="s">
        <v>70</v>
      </c>
      <c r="BA352" s="4" t="s">
        <v>71</v>
      </c>
      <c r="BB352" s="4">
        <v>10</v>
      </c>
      <c r="BC352" s="4" t="s">
        <v>800</v>
      </c>
      <c r="BD352" s="4" t="s">
        <v>143</v>
      </c>
      <c r="BE352" s="4" t="s">
        <v>1264</v>
      </c>
      <c r="BF352" s="6">
        <v>1.36</v>
      </c>
      <c r="BG352" s="4">
        <v>120</v>
      </c>
      <c r="BH352" s="6">
        <v>163.19999999999999</v>
      </c>
      <c r="BI352" s="4" t="s">
        <v>104</v>
      </c>
      <c r="BJ352" s="4" t="s">
        <v>105</v>
      </c>
      <c r="BK352" s="4" t="s">
        <v>78</v>
      </c>
      <c r="BL352" s="4">
        <v>2.5</v>
      </c>
      <c r="BM352" s="6">
        <v>25</v>
      </c>
      <c r="BO352" s="4" t="s">
        <v>71</v>
      </c>
      <c r="BP352" s="4">
        <v>2</v>
      </c>
      <c r="BQ352" s="4" t="s">
        <v>191</v>
      </c>
      <c r="BR352" s="4" t="s">
        <v>102</v>
      </c>
      <c r="BS352" s="4" t="s">
        <v>1265</v>
      </c>
      <c r="BT352" s="6">
        <v>0.21</v>
      </c>
      <c r="BU352" s="4">
        <v>131</v>
      </c>
      <c r="BV352" s="6">
        <v>27.51</v>
      </c>
      <c r="BW352" s="4" t="s">
        <v>104</v>
      </c>
      <c r="BX352" s="4" t="s">
        <v>105</v>
      </c>
      <c r="BY352" s="4" t="s">
        <v>914</v>
      </c>
      <c r="BZ352" s="4">
        <v>2.5</v>
      </c>
      <c r="CA352" s="6">
        <v>5</v>
      </c>
    </row>
    <row r="353" spans="1:79" x14ac:dyDescent="0.25">
      <c r="A353" t="s">
        <v>1156</v>
      </c>
      <c r="C353" s="4" t="s">
        <v>1271</v>
      </c>
      <c r="D353" s="4" t="s">
        <v>1272</v>
      </c>
      <c r="F353" s="4">
        <v>2800</v>
      </c>
      <c r="H353" s="4" t="s">
        <v>69</v>
      </c>
      <c r="I353" s="4">
        <v>3.14</v>
      </c>
      <c r="J353" s="6">
        <v>58.81</v>
      </c>
      <c r="L353" s="6">
        <v>184.68</v>
      </c>
      <c r="W353" s="4">
        <v>3</v>
      </c>
      <c r="Y353" s="6">
        <v>5.15</v>
      </c>
      <c r="AH353" t="s">
        <v>70</v>
      </c>
      <c r="AI353" s="6" t="s">
        <v>70</v>
      </c>
      <c r="AK353" t="s">
        <v>70</v>
      </c>
      <c r="AL353" t="s">
        <v>70</v>
      </c>
      <c r="AM353" s="4">
        <v>2.25</v>
      </c>
      <c r="AN353" s="4" t="s">
        <v>71</v>
      </c>
      <c r="AO353" s="4" t="s">
        <v>72</v>
      </c>
      <c r="AP353" s="4" t="s">
        <v>379</v>
      </c>
      <c r="AQ353" s="4" t="s">
        <v>629</v>
      </c>
      <c r="AR353" s="4" t="s">
        <v>1273</v>
      </c>
      <c r="AS353" s="6">
        <v>1.05</v>
      </c>
      <c r="AT353" s="4" t="e">
        <f t="shared" si="10"/>
        <v>#VALUE!</v>
      </c>
      <c r="AU353" s="6" t="s">
        <v>70</v>
      </c>
      <c r="AV353" s="4" t="s">
        <v>104</v>
      </c>
      <c r="AW353" s="4" t="s">
        <v>105</v>
      </c>
      <c r="AX353" s="4" t="s">
        <v>78</v>
      </c>
      <c r="AY353" s="4" t="s">
        <v>70</v>
      </c>
      <c r="BA353" s="4" t="s">
        <v>71</v>
      </c>
      <c r="BB353" s="4">
        <v>14</v>
      </c>
      <c r="BC353" s="4" t="s">
        <v>191</v>
      </c>
      <c r="BD353" s="4" t="s">
        <v>629</v>
      </c>
      <c r="BE353" s="4" t="s">
        <v>1274</v>
      </c>
      <c r="BF353" s="6">
        <v>1.1599999999999999</v>
      </c>
      <c r="BG353" s="4">
        <v>131</v>
      </c>
      <c r="BH353" s="6">
        <v>151.96</v>
      </c>
      <c r="BI353" s="4" t="s">
        <v>104</v>
      </c>
      <c r="BJ353" s="4" t="s">
        <v>105</v>
      </c>
      <c r="BK353" s="4" t="s">
        <v>78</v>
      </c>
      <c r="BL353" s="4">
        <v>2</v>
      </c>
      <c r="BM353" s="6">
        <v>28</v>
      </c>
      <c r="BO353" s="4" t="s">
        <v>71</v>
      </c>
      <c r="BP353" s="4">
        <v>2</v>
      </c>
      <c r="BQ353" s="4" t="s">
        <v>580</v>
      </c>
      <c r="BR353" s="4" t="s">
        <v>102</v>
      </c>
      <c r="BS353" s="4" t="s">
        <v>1275</v>
      </c>
      <c r="BT353" s="6">
        <v>0.15</v>
      </c>
      <c r="BU353" s="4">
        <v>131</v>
      </c>
      <c r="BV353" s="6">
        <v>19.649999999999999</v>
      </c>
      <c r="BW353" s="4" t="s">
        <v>104</v>
      </c>
      <c r="BX353" s="4" t="s">
        <v>105</v>
      </c>
      <c r="BY353" s="4" t="s">
        <v>914</v>
      </c>
      <c r="BZ353" s="4">
        <v>2</v>
      </c>
      <c r="CA353" s="6">
        <v>4</v>
      </c>
    </row>
    <row r="354" spans="1:79" x14ac:dyDescent="0.25">
      <c r="A354" t="s">
        <v>1156</v>
      </c>
      <c r="C354" s="4" t="s">
        <v>1276</v>
      </c>
      <c r="D354" s="4" t="s">
        <v>1272</v>
      </c>
      <c r="F354" s="4">
        <v>1100</v>
      </c>
      <c r="H354" s="4" t="s">
        <v>107</v>
      </c>
      <c r="I354" s="4">
        <v>4.9400000000000004</v>
      </c>
      <c r="J354" s="6">
        <v>41.02</v>
      </c>
      <c r="L354" s="6">
        <v>202.66</v>
      </c>
      <c r="W354" s="4">
        <v>3</v>
      </c>
      <c r="Y354" s="6">
        <v>5.15</v>
      </c>
      <c r="AH354" t="s">
        <v>70</v>
      </c>
      <c r="AI354" s="6" t="s">
        <v>70</v>
      </c>
      <c r="AK354" t="s">
        <v>70</v>
      </c>
      <c r="AL354" t="s">
        <v>70</v>
      </c>
      <c r="AM354" s="4">
        <v>2.25</v>
      </c>
      <c r="AN354" s="4" t="s">
        <v>71</v>
      </c>
      <c r="AO354" s="4" t="s">
        <v>72</v>
      </c>
      <c r="AP354" s="4" t="s">
        <v>379</v>
      </c>
      <c r="AQ354" s="4" t="s">
        <v>629</v>
      </c>
      <c r="AR354" s="4" t="s">
        <v>1273</v>
      </c>
      <c r="AS354" s="6">
        <v>1.05</v>
      </c>
      <c r="AT354" s="4" t="e">
        <f t="shared" si="10"/>
        <v>#VALUE!</v>
      </c>
      <c r="AU354" s="6" t="s">
        <v>70</v>
      </c>
      <c r="AV354" s="4" t="s">
        <v>104</v>
      </c>
      <c r="AW354" s="4" t="s">
        <v>105</v>
      </c>
      <c r="AX354" s="4" t="s">
        <v>78</v>
      </c>
      <c r="AY354" s="4" t="s">
        <v>70</v>
      </c>
      <c r="BA354" s="4" t="s">
        <v>71</v>
      </c>
      <c r="BB354" s="4">
        <v>14</v>
      </c>
      <c r="BC354" s="4" t="s">
        <v>191</v>
      </c>
      <c r="BD354" s="4" t="s">
        <v>629</v>
      </c>
      <c r="BE354" s="4" t="s">
        <v>1274</v>
      </c>
      <c r="BF354" s="6">
        <v>1.1599999999999999</v>
      </c>
      <c r="BG354" s="4">
        <v>131</v>
      </c>
      <c r="BH354" s="6">
        <v>151.96</v>
      </c>
      <c r="BI354" s="4" t="s">
        <v>104</v>
      </c>
      <c r="BJ354" s="4" t="s">
        <v>105</v>
      </c>
      <c r="BK354" s="4" t="s">
        <v>78</v>
      </c>
      <c r="BL354" s="4">
        <v>2.5</v>
      </c>
      <c r="BM354" s="6">
        <v>35</v>
      </c>
      <c r="BO354" s="4" t="s">
        <v>71</v>
      </c>
      <c r="BP354" s="4">
        <v>2</v>
      </c>
      <c r="BQ354" s="4" t="s">
        <v>580</v>
      </c>
      <c r="BR354" s="4" t="s">
        <v>102</v>
      </c>
      <c r="BS354" s="4" t="s">
        <v>1275</v>
      </c>
      <c r="BT354" s="6">
        <v>0.15</v>
      </c>
      <c r="BU354" s="4">
        <v>131</v>
      </c>
      <c r="BV354" s="6">
        <v>19.649999999999999</v>
      </c>
      <c r="BW354" s="4" t="s">
        <v>104</v>
      </c>
      <c r="BX354" s="4" t="s">
        <v>105</v>
      </c>
      <c r="BY354" s="4" t="s">
        <v>1159</v>
      </c>
      <c r="BZ354" s="4">
        <v>2.5</v>
      </c>
      <c r="CA354" s="6">
        <v>5</v>
      </c>
    </row>
    <row r="355" spans="1:79" x14ac:dyDescent="0.25">
      <c r="A355" t="s">
        <v>1156</v>
      </c>
      <c r="C355" s="4" t="s">
        <v>1277</v>
      </c>
      <c r="D355" s="4" t="s">
        <v>1278</v>
      </c>
      <c r="F355" s="4">
        <v>2800</v>
      </c>
      <c r="H355" s="4" t="s">
        <v>69</v>
      </c>
      <c r="I355" s="4">
        <v>3.8</v>
      </c>
      <c r="J355" s="6">
        <v>58.81</v>
      </c>
      <c r="L355" s="6">
        <v>223.49</v>
      </c>
      <c r="W355" s="4">
        <v>3</v>
      </c>
      <c r="Y355" s="6">
        <v>5.7</v>
      </c>
      <c r="AH355" t="s">
        <v>70</v>
      </c>
      <c r="AI355" s="6" t="s">
        <v>70</v>
      </c>
      <c r="AK355" t="s">
        <v>70</v>
      </c>
      <c r="AL355" t="s">
        <v>70</v>
      </c>
      <c r="AM355" s="4">
        <v>3</v>
      </c>
      <c r="AN355" s="4" t="s">
        <v>71</v>
      </c>
      <c r="AO355" s="4" t="s">
        <v>72</v>
      </c>
      <c r="AP355" s="4" t="s">
        <v>386</v>
      </c>
      <c r="AQ355" s="4" t="s">
        <v>629</v>
      </c>
      <c r="AR355" s="4" t="s">
        <v>1279</v>
      </c>
      <c r="AS355" s="6">
        <v>1.56</v>
      </c>
      <c r="AT355" s="4" t="e">
        <f t="shared" si="10"/>
        <v>#VALUE!</v>
      </c>
      <c r="AU355" s="6" t="s">
        <v>70</v>
      </c>
      <c r="AV355" s="4" t="s">
        <v>104</v>
      </c>
      <c r="AW355" s="4" t="s">
        <v>105</v>
      </c>
      <c r="AX355" s="4" t="s">
        <v>78</v>
      </c>
      <c r="AY355" s="4" t="s">
        <v>70</v>
      </c>
      <c r="BA355" s="4" t="s">
        <v>71</v>
      </c>
      <c r="BB355" s="4">
        <v>12</v>
      </c>
      <c r="BC355" s="4" t="s">
        <v>151</v>
      </c>
      <c r="BD355" s="4" t="s">
        <v>629</v>
      </c>
      <c r="BE355" s="4" t="s">
        <v>1280</v>
      </c>
      <c r="BF355" s="6">
        <v>1.41</v>
      </c>
      <c r="BG355" s="4">
        <v>120</v>
      </c>
      <c r="BH355" s="6">
        <v>169.2</v>
      </c>
      <c r="BI355" s="4" t="s">
        <v>104</v>
      </c>
      <c r="BJ355" s="4" t="s">
        <v>105</v>
      </c>
      <c r="BK355" s="4" t="s">
        <v>78</v>
      </c>
      <c r="BL355" s="4">
        <v>2</v>
      </c>
      <c r="BM355" s="6">
        <v>24</v>
      </c>
      <c r="BO355" s="4" t="s">
        <v>71</v>
      </c>
      <c r="BP355" s="4">
        <v>2</v>
      </c>
      <c r="BQ355" s="4" t="s">
        <v>580</v>
      </c>
      <c r="BR355" s="4" t="s">
        <v>102</v>
      </c>
      <c r="BS355" s="4" t="s">
        <v>1275</v>
      </c>
      <c r="BT355" s="6">
        <v>0.16</v>
      </c>
      <c r="BU355" s="4">
        <v>131</v>
      </c>
      <c r="BV355" s="6">
        <v>20.96</v>
      </c>
      <c r="BW355" s="4" t="s">
        <v>104</v>
      </c>
      <c r="BX355" s="4" t="s">
        <v>105</v>
      </c>
      <c r="BY355" s="4" t="s">
        <v>914</v>
      </c>
      <c r="BZ355" s="4">
        <v>2</v>
      </c>
      <c r="CA355" s="6">
        <v>4</v>
      </c>
    </row>
    <row r="356" spans="1:79" x14ac:dyDescent="0.25">
      <c r="A356" t="s">
        <v>1156</v>
      </c>
      <c r="C356" s="4" t="s">
        <v>1281</v>
      </c>
      <c r="D356" s="4" t="s">
        <v>1278</v>
      </c>
      <c r="F356" s="4">
        <v>1100</v>
      </c>
      <c r="H356" s="4" t="s">
        <v>107</v>
      </c>
      <c r="I356" s="4">
        <v>5.98</v>
      </c>
      <c r="J356" s="6">
        <v>41.02</v>
      </c>
      <c r="L356" s="6">
        <v>245.33</v>
      </c>
      <c r="W356" s="4">
        <v>3</v>
      </c>
      <c r="Y356" s="6">
        <v>5.7</v>
      </c>
      <c r="AH356" t="s">
        <v>70</v>
      </c>
      <c r="AI356" s="6" t="s">
        <v>70</v>
      </c>
      <c r="AK356" t="s">
        <v>70</v>
      </c>
      <c r="AL356" t="s">
        <v>70</v>
      </c>
      <c r="AM356" s="4">
        <v>3</v>
      </c>
      <c r="AN356" s="4" t="s">
        <v>71</v>
      </c>
      <c r="AO356" s="4" t="s">
        <v>72</v>
      </c>
      <c r="AP356" s="4" t="s">
        <v>386</v>
      </c>
      <c r="AQ356" s="4" t="s">
        <v>629</v>
      </c>
      <c r="AR356" s="4" t="s">
        <v>1273</v>
      </c>
      <c r="AS356" s="6">
        <v>1.56</v>
      </c>
      <c r="AT356" s="4" t="e">
        <f t="shared" si="10"/>
        <v>#VALUE!</v>
      </c>
      <c r="AU356" s="6" t="s">
        <v>70</v>
      </c>
      <c r="AV356" s="4" t="s">
        <v>104</v>
      </c>
      <c r="AW356" s="4" t="s">
        <v>105</v>
      </c>
      <c r="AX356" s="4" t="s">
        <v>78</v>
      </c>
      <c r="AY356" s="4" t="s">
        <v>70</v>
      </c>
      <c r="BA356" s="4" t="s">
        <v>71</v>
      </c>
      <c r="BB356" s="4">
        <v>12</v>
      </c>
      <c r="BC356" s="4" t="s">
        <v>151</v>
      </c>
      <c r="BD356" s="4" t="s">
        <v>629</v>
      </c>
      <c r="BE356" s="4" t="s">
        <v>1274</v>
      </c>
      <c r="BF356" s="6">
        <v>1.41</v>
      </c>
      <c r="BG356" s="4">
        <v>120</v>
      </c>
      <c r="BH356" s="6">
        <v>169.2</v>
      </c>
      <c r="BI356" s="4" t="s">
        <v>104</v>
      </c>
      <c r="BJ356" s="4" t="s">
        <v>105</v>
      </c>
      <c r="BK356" s="4" t="s">
        <v>78</v>
      </c>
      <c r="BL356" s="4">
        <v>2.5</v>
      </c>
      <c r="BM356" s="6">
        <v>30</v>
      </c>
      <c r="BO356" s="4" t="s">
        <v>71</v>
      </c>
      <c r="BP356" s="4">
        <v>2</v>
      </c>
      <c r="BQ356" s="4" t="s">
        <v>580</v>
      </c>
      <c r="BR356" s="4" t="s">
        <v>102</v>
      </c>
      <c r="BS356" s="4" t="s">
        <v>1275</v>
      </c>
      <c r="BT356" s="6">
        <v>0.16</v>
      </c>
      <c r="BU356" s="4">
        <v>131</v>
      </c>
      <c r="BV356" s="6">
        <v>20.96</v>
      </c>
      <c r="BW356" s="4" t="s">
        <v>104</v>
      </c>
      <c r="BX356" s="4" t="s">
        <v>105</v>
      </c>
      <c r="BY356" s="4" t="s">
        <v>1159</v>
      </c>
      <c r="BZ356" s="4">
        <v>2.5</v>
      </c>
      <c r="CA356" s="6">
        <v>5</v>
      </c>
    </row>
    <row r="357" spans="1:79" x14ac:dyDescent="0.25">
      <c r="A357" t="s">
        <v>1156</v>
      </c>
      <c r="C357" s="4" t="s">
        <v>1282</v>
      </c>
      <c r="D357" s="4" t="s">
        <v>1283</v>
      </c>
      <c r="F357" s="4">
        <v>2800</v>
      </c>
      <c r="H357" s="4" t="s">
        <v>69</v>
      </c>
      <c r="I357" s="4">
        <v>4.04</v>
      </c>
      <c r="J357" s="6">
        <v>58.81</v>
      </c>
      <c r="L357" s="6">
        <v>237.61</v>
      </c>
      <c r="Y357" s="6">
        <v>5.71</v>
      </c>
      <c r="AH357" t="s">
        <v>70</v>
      </c>
      <c r="AI357" s="6" t="s">
        <v>70</v>
      </c>
      <c r="AK357" t="s">
        <v>70</v>
      </c>
      <c r="AL357" t="s">
        <v>70</v>
      </c>
      <c r="AM357" s="4">
        <v>3.5</v>
      </c>
      <c r="AN357" s="4" t="s">
        <v>71</v>
      </c>
      <c r="AO357" s="4" t="s">
        <v>72</v>
      </c>
      <c r="AP357" s="4" t="s">
        <v>408</v>
      </c>
      <c r="AQ357" s="4" t="s">
        <v>629</v>
      </c>
      <c r="AR357" s="4" t="s">
        <v>1284</v>
      </c>
      <c r="AS357" s="6">
        <v>2.08</v>
      </c>
      <c r="AT357" s="4" t="e">
        <f t="shared" si="10"/>
        <v>#VALUE!</v>
      </c>
      <c r="AU357" s="6" t="s">
        <v>70</v>
      </c>
      <c r="AV357" s="4" t="s">
        <v>104</v>
      </c>
      <c r="AW357" s="4" t="s">
        <v>105</v>
      </c>
      <c r="AX357" s="4" t="s">
        <v>78</v>
      </c>
      <c r="AY357" s="4" t="s">
        <v>70</v>
      </c>
      <c r="BA357" s="4" t="s">
        <v>71</v>
      </c>
      <c r="BB357" s="4">
        <v>12</v>
      </c>
      <c r="BC357" s="4" t="s">
        <v>151</v>
      </c>
      <c r="BD357" s="4" t="s">
        <v>629</v>
      </c>
      <c r="BE357" s="4" t="s">
        <v>1285</v>
      </c>
      <c r="BF357" s="6">
        <v>1.4</v>
      </c>
      <c r="BG357" s="4">
        <v>120</v>
      </c>
      <c r="BH357" s="6">
        <v>168</v>
      </c>
      <c r="BI357" s="4" t="s">
        <v>104</v>
      </c>
      <c r="BJ357" s="4" t="s">
        <v>105</v>
      </c>
      <c r="BK357" s="4" t="s">
        <v>78</v>
      </c>
      <c r="BL357" s="4">
        <v>2</v>
      </c>
      <c r="BM357" s="6">
        <v>24</v>
      </c>
      <c r="BO357" s="4" t="s">
        <v>71</v>
      </c>
      <c r="BP357" s="4">
        <v>2</v>
      </c>
      <c r="BQ357" s="4" t="s">
        <v>580</v>
      </c>
      <c r="BR357" s="4" t="s">
        <v>102</v>
      </c>
      <c r="BS357" s="4" t="s">
        <v>1236</v>
      </c>
      <c r="BT357" s="6">
        <v>0.17</v>
      </c>
      <c r="BU357" s="4">
        <v>131</v>
      </c>
      <c r="BV357" s="6">
        <v>22.27</v>
      </c>
      <c r="BW357" s="4" t="s">
        <v>104</v>
      </c>
      <c r="BX357" s="4" t="s">
        <v>105</v>
      </c>
      <c r="BY357" s="4" t="s">
        <v>914</v>
      </c>
      <c r="BZ357" s="4">
        <v>2</v>
      </c>
      <c r="CA357" s="6">
        <v>4</v>
      </c>
    </row>
    <row r="358" spans="1:79" x14ac:dyDescent="0.25">
      <c r="A358" t="s">
        <v>1156</v>
      </c>
      <c r="C358" s="4" t="s">
        <v>1286</v>
      </c>
      <c r="D358" s="4" t="s">
        <v>1283</v>
      </c>
      <c r="F358" s="4">
        <v>1100</v>
      </c>
      <c r="H358" s="4" t="s">
        <v>107</v>
      </c>
      <c r="I358" s="4">
        <v>6.36</v>
      </c>
      <c r="J358" s="6">
        <v>41.02</v>
      </c>
      <c r="L358" s="6">
        <v>260.91000000000003</v>
      </c>
      <c r="Y358" s="6">
        <v>5.71</v>
      </c>
      <c r="AH358" t="s">
        <v>70</v>
      </c>
      <c r="AI358" s="6" t="s">
        <v>70</v>
      </c>
      <c r="AK358" t="s">
        <v>70</v>
      </c>
      <c r="AL358" t="s">
        <v>70</v>
      </c>
      <c r="AM358" s="4">
        <v>3.5</v>
      </c>
      <c r="AN358" s="4" t="s">
        <v>71</v>
      </c>
      <c r="AO358" s="4" t="s">
        <v>72</v>
      </c>
      <c r="AP358" s="4" t="s">
        <v>408</v>
      </c>
      <c r="AQ358" s="4" t="s">
        <v>629</v>
      </c>
      <c r="AR358" s="4" t="s">
        <v>1284</v>
      </c>
      <c r="AS358" s="6">
        <v>2.08</v>
      </c>
      <c r="AT358" s="4" t="e">
        <f t="shared" si="10"/>
        <v>#VALUE!</v>
      </c>
      <c r="AU358" s="6" t="s">
        <v>70</v>
      </c>
      <c r="AV358" s="4" t="s">
        <v>104</v>
      </c>
      <c r="AW358" s="4" t="s">
        <v>105</v>
      </c>
      <c r="AX358" s="4" t="s">
        <v>78</v>
      </c>
      <c r="AY358" s="4" t="s">
        <v>70</v>
      </c>
      <c r="BA358" s="4" t="s">
        <v>71</v>
      </c>
      <c r="BB358" s="4">
        <v>12</v>
      </c>
      <c r="BC358" s="4" t="s">
        <v>151</v>
      </c>
      <c r="BD358" s="4" t="s">
        <v>629</v>
      </c>
      <c r="BE358" s="4" t="s">
        <v>1285</v>
      </c>
      <c r="BF358" s="6">
        <v>1.4</v>
      </c>
      <c r="BG358" s="4">
        <v>120</v>
      </c>
      <c r="BH358" s="6">
        <v>168</v>
      </c>
      <c r="BI358" s="4" t="s">
        <v>104</v>
      </c>
      <c r="BJ358" s="4" t="s">
        <v>105</v>
      </c>
      <c r="BK358" s="4" t="s">
        <v>78</v>
      </c>
      <c r="BL358" s="4">
        <v>2.5</v>
      </c>
      <c r="BM358" s="6">
        <v>30</v>
      </c>
      <c r="BO358" s="4" t="s">
        <v>71</v>
      </c>
      <c r="BP358" s="4">
        <v>2</v>
      </c>
      <c r="BQ358" s="4" t="s">
        <v>580</v>
      </c>
      <c r="BR358" s="4" t="s">
        <v>102</v>
      </c>
      <c r="BS358" s="4" t="s">
        <v>1236</v>
      </c>
      <c r="BT358" s="6">
        <v>0.17</v>
      </c>
      <c r="BU358" s="4">
        <v>131</v>
      </c>
      <c r="BV358" s="6">
        <v>22.27</v>
      </c>
      <c r="BW358" s="4" t="s">
        <v>104</v>
      </c>
      <c r="BX358" s="4" t="s">
        <v>105</v>
      </c>
      <c r="BY358" s="4" t="s">
        <v>914</v>
      </c>
      <c r="BZ358" s="4">
        <v>2.5</v>
      </c>
      <c r="CA358" s="6">
        <v>5</v>
      </c>
    </row>
    <row r="359" spans="1:79" x14ac:dyDescent="0.25">
      <c r="A359" t="s">
        <v>1156</v>
      </c>
      <c r="C359" s="4" t="s">
        <v>1287</v>
      </c>
      <c r="D359" s="4" t="s">
        <v>1288</v>
      </c>
      <c r="F359" s="4">
        <v>2800</v>
      </c>
      <c r="H359" s="4" t="s">
        <v>69</v>
      </c>
      <c r="I359" s="4">
        <v>4.47</v>
      </c>
      <c r="J359" s="6">
        <v>58.81</v>
      </c>
      <c r="L359" s="6">
        <v>262.89999999999998</v>
      </c>
      <c r="W359" s="4">
        <v>3</v>
      </c>
      <c r="Y359" s="6">
        <v>5.7</v>
      </c>
      <c r="AH359" t="s">
        <v>70</v>
      </c>
      <c r="AI359" s="6" t="s">
        <v>70</v>
      </c>
      <c r="AK359" t="s">
        <v>70</v>
      </c>
      <c r="AL359" t="s">
        <v>70</v>
      </c>
      <c r="AM359" s="4">
        <v>4.5</v>
      </c>
      <c r="AN359" s="4" t="s">
        <v>71</v>
      </c>
      <c r="AO359" s="4" t="s">
        <v>72</v>
      </c>
      <c r="AP359" s="4" t="s">
        <v>624</v>
      </c>
      <c r="AQ359" s="4" t="s">
        <v>629</v>
      </c>
      <c r="AR359" s="4" t="s">
        <v>1289</v>
      </c>
      <c r="AS359" s="6">
        <v>3.1</v>
      </c>
      <c r="AT359" s="4" t="e">
        <f t="shared" si="10"/>
        <v>#VALUE!</v>
      </c>
      <c r="AU359" s="6" t="s">
        <v>70</v>
      </c>
      <c r="AV359" s="4" t="s">
        <v>104</v>
      </c>
      <c r="AW359" s="4" t="s">
        <v>105</v>
      </c>
      <c r="AX359" s="4" t="s">
        <v>78</v>
      </c>
      <c r="AY359" s="4" t="s">
        <v>70</v>
      </c>
      <c r="BA359" s="4" t="s">
        <v>71</v>
      </c>
      <c r="BB359" s="4">
        <v>12</v>
      </c>
      <c r="BC359" s="4" t="s">
        <v>151</v>
      </c>
      <c r="BD359" s="4" t="s">
        <v>629</v>
      </c>
      <c r="BE359" s="4" t="s">
        <v>1290</v>
      </c>
      <c r="BF359" s="6">
        <v>1.41</v>
      </c>
      <c r="BG359" s="4">
        <v>120</v>
      </c>
      <c r="BH359" s="6">
        <v>169.2</v>
      </c>
      <c r="BI359" s="4" t="s">
        <v>104</v>
      </c>
      <c r="BJ359" s="4" t="s">
        <v>105</v>
      </c>
      <c r="BK359" s="4" t="s">
        <v>78</v>
      </c>
      <c r="BL359" s="4">
        <v>2</v>
      </c>
      <c r="BM359" s="6">
        <v>24</v>
      </c>
      <c r="BO359" s="4" t="s">
        <v>71</v>
      </c>
      <c r="BP359" s="4">
        <v>2</v>
      </c>
      <c r="BQ359" s="4" t="s">
        <v>580</v>
      </c>
      <c r="BR359" s="4" t="s">
        <v>102</v>
      </c>
      <c r="BS359" s="4" t="s">
        <v>1291</v>
      </c>
      <c r="BT359" s="6">
        <v>0.16</v>
      </c>
      <c r="BU359" s="4">
        <v>131</v>
      </c>
      <c r="BV359" s="6">
        <v>20.96</v>
      </c>
      <c r="BW359" s="4" t="s">
        <v>104</v>
      </c>
      <c r="BX359" s="4" t="s">
        <v>105</v>
      </c>
      <c r="BY359" s="4" t="s">
        <v>914</v>
      </c>
      <c r="BZ359" s="4">
        <v>2</v>
      </c>
      <c r="CA359" s="6">
        <v>4</v>
      </c>
    </row>
    <row r="360" spans="1:79" x14ac:dyDescent="0.25">
      <c r="A360" t="s">
        <v>1156</v>
      </c>
      <c r="C360" s="4" t="s">
        <v>1292</v>
      </c>
      <c r="D360" s="4" t="s">
        <v>1288</v>
      </c>
      <c r="F360" s="4">
        <v>1100</v>
      </c>
      <c r="H360" s="4" t="s">
        <v>107</v>
      </c>
      <c r="I360" s="4">
        <v>7.04</v>
      </c>
      <c r="J360" s="6">
        <v>41.02</v>
      </c>
      <c r="L360" s="6">
        <v>288.81</v>
      </c>
      <c r="W360" s="4">
        <v>3</v>
      </c>
      <c r="Y360" s="6">
        <v>5.7</v>
      </c>
      <c r="AH360" t="s">
        <v>70</v>
      </c>
      <c r="AI360" s="6" t="s">
        <v>70</v>
      </c>
      <c r="AK360" t="s">
        <v>70</v>
      </c>
      <c r="AL360" t="s">
        <v>70</v>
      </c>
      <c r="AM360" s="4">
        <v>4.5</v>
      </c>
      <c r="AN360" s="4" t="s">
        <v>71</v>
      </c>
      <c r="AO360" s="4" t="s">
        <v>72</v>
      </c>
      <c r="AP360" s="4" t="s">
        <v>624</v>
      </c>
      <c r="AQ360" s="4" t="s">
        <v>629</v>
      </c>
      <c r="AR360" s="4" t="s">
        <v>1289</v>
      </c>
      <c r="AS360" s="6">
        <v>3.1</v>
      </c>
      <c r="AT360" s="4" t="e">
        <f t="shared" si="10"/>
        <v>#VALUE!</v>
      </c>
      <c r="AU360" s="6" t="s">
        <v>70</v>
      </c>
      <c r="AV360" s="4" t="s">
        <v>104</v>
      </c>
      <c r="AW360" s="4" t="s">
        <v>105</v>
      </c>
      <c r="AX360" s="4" t="s">
        <v>78</v>
      </c>
      <c r="AY360" s="4" t="s">
        <v>70</v>
      </c>
      <c r="BA360" s="4" t="s">
        <v>71</v>
      </c>
      <c r="BB360" s="4">
        <v>12</v>
      </c>
      <c r="BC360" s="4" t="s">
        <v>151</v>
      </c>
      <c r="BD360" s="4" t="s">
        <v>629</v>
      </c>
      <c r="BE360" s="4" t="s">
        <v>1290</v>
      </c>
      <c r="BF360" s="6">
        <v>1.41</v>
      </c>
      <c r="BG360" s="4">
        <v>120</v>
      </c>
      <c r="BH360" s="6">
        <v>169.2</v>
      </c>
      <c r="BI360" s="4" t="s">
        <v>104</v>
      </c>
      <c r="BJ360" s="4" t="s">
        <v>105</v>
      </c>
      <c r="BK360" s="4" t="s">
        <v>78</v>
      </c>
      <c r="BL360" s="4">
        <v>2.5</v>
      </c>
      <c r="BM360" s="6">
        <v>30</v>
      </c>
      <c r="BO360" s="4" t="s">
        <v>71</v>
      </c>
      <c r="BP360" s="4">
        <v>2</v>
      </c>
      <c r="BQ360" s="4" t="s">
        <v>580</v>
      </c>
      <c r="BR360" s="4" t="s">
        <v>102</v>
      </c>
      <c r="BS360" s="4" t="s">
        <v>1291</v>
      </c>
      <c r="BT360" s="6">
        <v>0.16</v>
      </c>
      <c r="BU360" s="4">
        <v>131</v>
      </c>
      <c r="BV360" s="6">
        <v>20.96</v>
      </c>
      <c r="BW360" s="4" t="s">
        <v>104</v>
      </c>
      <c r="BX360" s="4" t="s">
        <v>105</v>
      </c>
      <c r="BY360" s="4" t="s">
        <v>914</v>
      </c>
      <c r="BZ360" s="4">
        <v>2.5</v>
      </c>
      <c r="CA360" s="6">
        <v>5</v>
      </c>
    </row>
    <row r="361" spans="1:79" x14ac:dyDescent="0.25">
      <c r="A361" t="s">
        <v>1156</v>
      </c>
      <c r="C361" s="4" t="s">
        <v>70</v>
      </c>
      <c r="D361" s="4" t="s">
        <v>70</v>
      </c>
      <c r="F361" s="4">
        <v>2800</v>
      </c>
      <c r="H361" s="4" t="s">
        <v>69</v>
      </c>
      <c r="I361" s="4">
        <v>3.45</v>
      </c>
      <c r="J361" s="6">
        <v>58.81</v>
      </c>
      <c r="L361" s="6">
        <v>202.91</v>
      </c>
      <c r="Y361" s="6">
        <v>3.85</v>
      </c>
      <c r="AH361" t="s">
        <v>70</v>
      </c>
      <c r="AI361" s="6" t="s">
        <v>70</v>
      </c>
      <c r="AK361" t="s">
        <v>70</v>
      </c>
      <c r="AL361" t="s">
        <v>70</v>
      </c>
      <c r="AM361" s="4">
        <v>0</v>
      </c>
      <c r="BA361" s="4" t="s">
        <v>71</v>
      </c>
      <c r="BB361" s="4">
        <v>17</v>
      </c>
      <c r="BC361" s="4" t="s">
        <v>292</v>
      </c>
      <c r="BD361" s="4" t="s">
        <v>164</v>
      </c>
      <c r="BE361" s="4" t="s">
        <v>540</v>
      </c>
      <c r="BF361" s="6">
        <v>1.1499999999999999</v>
      </c>
      <c r="BG361" s="4">
        <v>79</v>
      </c>
      <c r="BH361" s="6">
        <v>91.32</v>
      </c>
      <c r="BI361" s="4" t="s">
        <v>93</v>
      </c>
      <c r="BJ361" s="4" t="s">
        <v>82</v>
      </c>
      <c r="BK361" s="4" t="s">
        <v>95</v>
      </c>
      <c r="BL361" s="4">
        <v>0.75</v>
      </c>
      <c r="BM361" s="6">
        <v>12.75</v>
      </c>
      <c r="BO361" s="4" t="s">
        <v>71</v>
      </c>
      <c r="BP361" s="4">
        <v>34</v>
      </c>
      <c r="BQ361" s="4" t="s">
        <v>265</v>
      </c>
      <c r="BR361" s="4" t="s">
        <v>164</v>
      </c>
      <c r="BS361" s="4" t="s">
        <v>383</v>
      </c>
      <c r="BT361" s="6">
        <v>0.39</v>
      </c>
      <c r="BU361" s="4">
        <v>94</v>
      </c>
      <c r="BV361" s="6">
        <v>37.04</v>
      </c>
      <c r="BW361" s="4" t="s">
        <v>93</v>
      </c>
      <c r="BX361" s="4" t="s">
        <v>82</v>
      </c>
      <c r="BY361" s="4" t="s">
        <v>1159</v>
      </c>
      <c r="BZ361" s="4">
        <v>0.8</v>
      </c>
      <c r="CA361" s="6">
        <v>27.2</v>
      </c>
    </row>
    <row r="362" spans="1:79" x14ac:dyDescent="0.25">
      <c r="A362" t="s">
        <v>1156</v>
      </c>
      <c r="C362" s="4" t="s">
        <v>1293</v>
      </c>
      <c r="D362" s="4" t="s">
        <v>1294</v>
      </c>
      <c r="F362" s="4">
        <v>1100</v>
      </c>
      <c r="H362" s="4" t="s">
        <v>107</v>
      </c>
      <c r="I362" s="4">
        <v>5.43</v>
      </c>
      <c r="J362" s="6">
        <v>41.02</v>
      </c>
      <c r="L362" s="6">
        <v>222.76</v>
      </c>
      <c r="Y362" s="6">
        <v>3.85</v>
      </c>
      <c r="AH362" t="s">
        <v>70</v>
      </c>
      <c r="AI362" s="6" t="s">
        <v>70</v>
      </c>
      <c r="AK362" t="s">
        <v>70</v>
      </c>
      <c r="AL362" t="s">
        <v>70</v>
      </c>
      <c r="AM362" s="4">
        <v>1.5</v>
      </c>
      <c r="BA362" s="4" t="s">
        <v>71</v>
      </c>
      <c r="BB362" s="4">
        <v>17</v>
      </c>
      <c r="BC362" s="4" t="s">
        <v>292</v>
      </c>
      <c r="BD362" s="4" t="s">
        <v>164</v>
      </c>
      <c r="BE362" s="4" t="s">
        <v>540</v>
      </c>
      <c r="BF362" s="6">
        <v>1.1499999999999999</v>
      </c>
      <c r="BG362" s="4">
        <v>79</v>
      </c>
      <c r="BH362" s="6">
        <v>91.32</v>
      </c>
      <c r="BI362" s="4" t="s">
        <v>93</v>
      </c>
      <c r="BJ362" s="4" t="s">
        <v>82</v>
      </c>
      <c r="BK362" s="4" t="s">
        <v>95</v>
      </c>
      <c r="BL362" s="4">
        <v>1</v>
      </c>
      <c r="BM362" s="6">
        <v>17</v>
      </c>
      <c r="BO362" s="4" t="s">
        <v>71</v>
      </c>
      <c r="BP362" s="4">
        <v>34</v>
      </c>
      <c r="BQ362" s="4" t="s">
        <v>265</v>
      </c>
      <c r="BR362" s="4" t="s">
        <v>164</v>
      </c>
      <c r="BS362" s="4" t="s">
        <v>383</v>
      </c>
      <c r="BT362" s="6">
        <v>0.39</v>
      </c>
      <c r="BU362" s="4">
        <v>94</v>
      </c>
      <c r="BV362" s="6">
        <v>37.04</v>
      </c>
      <c r="BW362" s="4" t="s">
        <v>93</v>
      </c>
      <c r="BX362" s="4" t="s">
        <v>82</v>
      </c>
      <c r="BY362" s="4" t="s">
        <v>1159</v>
      </c>
      <c r="BZ362" s="4">
        <v>1.25</v>
      </c>
      <c r="CA362" s="6">
        <v>42.5</v>
      </c>
    </row>
    <row r="363" spans="1:79" x14ac:dyDescent="0.25">
      <c r="A363" t="s">
        <v>1156</v>
      </c>
      <c r="C363" s="4" t="s">
        <v>1295</v>
      </c>
      <c r="D363" s="4" t="s">
        <v>1296</v>
      </c>
      <c r="F363" s="4">
        <v>2800</v>
      </c>
      <c r="H363" s="4" t="s">
        <v>69</v>
      </c>
      <c r="I363" s="4">
        <v>3.6</v>
      </c>
      <c r="J363" s="6">
        <v>58.81</v>
      </c>
      <c r="L363" s="6">
        <v>211.73</v>
      </c>
      <c r="W363" s="4">
        <v>3</v>
      </c>
      <c r="Y363" s="6">
        <v>5.58</v>
      </c>
      <c r="AH363" t="s">
        <v>70</v>
      </c>
      <c r="AI363" s="6" t="s">
        <v>70</v>
      </c>
      <c r="AK363" t="s">
        <v>70</v>
      </c>
      <c r="AL363" t="s">
        <v>70</v>
      </c>
      <c r="AM363" s="4">
        <v>1.5</v>
      </c>
      <c r="BA363" s="4" t="s">
        <v>71</v>
      </c>
      <c r="BB363" s="4">
        <v>13</v>
      </c>
      <c r="BC363" s="4" t="s">
        <v>335</v>
      </c>
      <c r="BD363" s="4" t="s">
        <v>1176</v>
      </c>
      <c r="BE363" s="4" t="s">
        <v>1186</v>
      </c>
      <c r="BF363" s="6">
        <v>1.32</v>
      </c>
      <c r="BG363" s="4">
        <v>120</v>
      </c>
      <c r="BH363" s="6">
        <v>158.4</v>
      </c>
      <c r="BI363" s="4" t="s">
        <v>104</v>
      </c>
      <c r="BJ363" s="4" t="s">
        <v>105</v>
      </c>
      <c r="BK363" s="4" t="s">
        <v>78</v>
      </c>
      <c r="BL363" s="4">
        <v>2</v>
      </c>
      <c r="BM363" s="6">
        <v>26</v>
      </c>
      <c r="BO363" s="4" t="s">
        <v>71</v>
      </c>
      <c r="BP363" s="4">
        <v>26</v>
      </c>
      <c r="BQ363" s="4" t="s">
        <v>79</v>
      </c>
      <c r="BR363" s="4" t="s">
        <v>164</v>
      </c>
      <c r="BS363" s="4" t="s">
        <v>382</v>
      </c>
      <c r="BT363" s="6">
        <v>0.23</v>
      </c>
      <c r="BU363" s="4">
        <v>120</v>
      </c>
      <c r="BV363" s="6">
        <v>27.6</v>
      </c>
      <c r="BW363" s="4" t="s">
        <v>93</v>
      </c>
      <c r="BX363" s="4" t="s">
        <v>82</v>
      </c>
      <c r="BY363" s="4" t="s">
        <v>1159</v>
      </c>
      <c r="BZ363" s="4">
        <v>0.8</v>
      </c>
      <c r="CA363" s="6">
        <v>20.8</v>
      </c>
    </row>
    <row r="364" spans="1:79" x14ac:dyDescent="0.25">
      <c r="A364" t="s">
        <v>1156</v>
      </c>
      <c r="C364" s="4" t="s">
        <v>1297</v>
      </c>
      <c r="D364" s="4" t="s">
        <v>1296</v>
      </c>
      <c r="F364" s="4">
        <v>1100</v>
      </c>
      <c r="H364" s="4" t="s">
        <v>107</v>
      </c>
      <c r="I364" s="4">
        <v>5.67</v>
      </c>
      <c r="J364" s="6">
        <v>41.02</v>
      </c>
      <c r="L364" s="6">
        <v>232.61</v>
      </c>
      <c r="W364" s="4">
        <v>3</v>
      </c>
      <c r="Y364" s="6">
        <v>5.58</v>
      </c>
      <c r="AH364" t="s">
        <v>70</v>
      </c>
      <c r="AI364" s="6" t="s">
        <v>70</v>
      </c>
      <c r="AK364" t="s">
        <v>70</v>
      </c>
      <c r="AL364" t="s">
        <v>70</v>
      </c>
      <c r="AM364" s="4">
        <v>1.5</v>
      </c>
      <c r="BA364" s="4" t="s">
        <v>71</v>
      </c>
      <c r="BB364" s="4">
        <v>13</v>
      </c>
      <c r="BC364" s="4" t="s">
        <v>335</v>
      </c>
      <c r="BD364" s="4" t="s">
        <v>1176</v>
      </c>
      <c r="BE364" s="4" t="s">
        <v>1186</v>
      </c>
      <c r="BF364" s="6">
        <v>1.32</v>
      </c>
      <c r="BG364" s="4">
        <v>120</v>
      </c>
      <c r="BH364" s="6">
        <v>158.4</v>
      </c>
      <c r="BI364" s="4" t="s">
        <v>104</v>
      </c>
      <c r="BJ364" s="4" t="s">
        <v>105</v>
      </c>
      <c r="BK364" s="4" t="s">
        <v>78</v>
      </c>
      <c r="BL364" s="4">
        <v>2.5</v>
      </c>
      <c r="BM364" s="6">
        <v>32.5</v>
      </c>
      <c r="BO364" s="4" t="s">
        <v>71</v>
      </c>
      <c r="BP364" s="4">
        <v>26</v>
      </c>
      <c r="BQ364" s="4" t="s">
        <v>79</v>
      </c>
      <c r="BR364" s="4" t="s">
        <v>164</v>
      </c>
      <c r="BS364" s="4" t="s">
        <v>382</v>
      </c>
      <c r="BT364" s="6">
        <v>0.23</v>
      </c>
      <c r="BU364" s="4">
        <v>120</v>
      </c>
      <c r="BV364" s="6">
        <v>27.6</v>
      </c>
      <c r="BW364" s="4" t="s">
        <v>93</v>
      </c>
      <c r="BX364" s="4" t="s">
        <v>82</v>
      </c>
      <c r="BY364" s="4" t="s">
        <v>1159</v>
      </c>
      <c r="BZ364" s="4">
        <v>1.25</v>
      </c>
      <c r="CA364" s="6">
        <v>32.5</v>
      </c>
    </row>
    <row r="365" spans="1:79" x14ac:dyDescent="0.25">
      <c r="A365" t="s">
        <v>1156</v>
      </c>
      <c r="C365" s="4" t="s">
        <v>1298</v>
      </c>
      <c r="D365" s="4" t="s">
        <v>1299</v>
      </c>
      <c r="F365" s="4">
        <v>2800</v>
      </c>
      <c r="H365" s="4" t="s">
        <v>69</v>
      </c>
      <c r="I365" s="4">
        <v>3.2</v>
      </c>
      <c r="J365" s="6">
        <v>58.81</v>
      </c>
      <c r="L365" s="6">
        <v>188.21</v>
      </c>
      <c r="W365" s="4">
        <v>3</v>
      </c>
      <c r="Y365" s="6">
        <v>5.72</v>
      </c>
      <c r="AH365" t="s">
        <v>70</v>
      </c>
      <c r="AI365" s="6" t="s">
        <v>70</v>
      </c>
      <c r="AK365" t="s">
        <v>70</v>
      </c>
      <c r="AL365" t="s">
        <v>70</v>
      </c>
      <c r="AM365" s="4">
        <v>1.5</v>
      </c>
      <c r="BA365" s="4" t="s">
        <v>71</v>
      </c>
      <c r="BB365" s="4">
        <v>15</v>
      </c>
      <c r="BC365" s="4" t="s">
        <v>241</v>
      </c>
      <c r="BD365" s="4" t="s">
        <v>1106</v>
      </c>
      <c r="BE365" s="4" t="s">
        <v>1300</v>
      </c>
      <c r="BF365" s="6">
        <v>1.36</v>
      </c>
      <c r="BG365" s="4">
        <v>120</v>
      </c>
      <c r="BH365" s="6">
        <v>163.19999999999999</v>
      </c>
      <c r="BI365" s="4" t="s">
        <v>104</v>
      </c>
      <c r="BJ365" s="4" t="s">
        <v>105</v>
      </c>
      <c r="BK365" s="4" t="s">
        <v>78</v>
      </c>
      <c r="BL365" s="4">
        <v>2</v>
      </c>
      <c r="BM365" s="6">
        <v>30</v>
      </c>
      <c r="BO365" s="4" t="s">
        <v>71</v>
      </c>
      <c r="BP365" s="4">
        <v>30</v>
      </c>
      <c r="BQ365" s="4" t="s">
        <v>193</v>
      </c>
      <c r="BR365" s="4" t="s">
        <v>164</v>
      </c>
      <c r="BS365" s="4" t="s">
        <v>415</v>
      </c>
      <c r="BT365" s="6">
        <v>0.19</v>
      </c>
      <c r="BU365" s="4">
        <v>145</v>
      </c>
      <c r="BV365" s="6">
        <v>27.55</v>
      </c>
      <c r="BW365" s="4" t="s">
        <v>93</v>
      </c>
      <c r="BX365" s="4" t="s">
        <v>82</v>
      </c>
      <c r="BY365" s="4" t="s">
        <v>1159</v>
      </c>
      <c r="BZ365" s="4">
        <v>0.8</v>
      </c>
      <c r="CA365" s="6">
        <v>24</v>
      </c>
    </row>
    <row r="366" spans="1:79" x14ac:dyDescent="0.25">
      <c r="A366" t="s">
        <v>1156</v>
      </c>
      <c r="C366" s="4" t="s">
        <v>1301</v>
      </c>
      <c r="D366" s="4" t="s">
        <v>1299</v>
      </c>
      <c r="F366" s="4">
        <v>1100</v>
      </c>
      <c r="H366" s="4" t="s">
        <v>107</v>
      </c>
      <c r="I366" s="4">
        <v>5.04</v>
      </c>
      <c r="J366" s="6">
        <v>41.02</v>
      </c>
      <c r="L366" s="6">
        <v>206.76</v>
      </c>
      <c r="W366" s="4">
        <v>3</v>
      </c>
      <c r="Y366" s="6">
        <v>5.72</v>
      </c>
      <c r="AH366" t="s">
        <v>70</v>
      </c>
      <c r="AI366" s="6" t="s">
        <v>70</v>
      </c>
      <c r="AK366" t="s">
        <v>70</v>
      </c>
      <c r="AL366" t="s">
        <v>70</v>
      </c>
      <c r="AM366" s="4">
        <v>1.5</v>
      </c>
      <c r="BA366" s="4" t="s">
        <v>71</v>
      </c>
      <c r="BB366" s="4">
        <v>15</v>
      </c>
      <c r="BC366" s="4" t="s">
        <v>241</v>
      </c>
      <c r="BD366" s="4" t="s">
        <v>1106</v>
      </c>
      <c r="BE366" s="4" t="s">
        <v>1300</v>
      </c>
      <c r="BF366" s="6">
        <v>1.36</v>
      </c>
      <c r="BG366" s="4">
        <v>120</v>
      </c>
      <c r="BH366" s="6">
        <v>163.19999999999999</v>
      </c>
      <c r="BI366" s="4" t="s">
        <v>104</v>
      </c>
      <c r="BJ366" s="4" t="s">
        <v>105</v>
      </c>
      <c r="BK366" s="4" t="s">
        <v>78</v>
      </c>
      <c r="BL366" s="4">
        <v>2.5</v>
      </c>
      <c r="BM366" s="6">
        <v>37.5</v>
      </c>
      <c r="BO366" s="4" t="s">
        <v>71</v>
      </c>
      <c r="BP366" s="4">
        <v>30</v>
      </c>
      <c r="BQ366" s="4" t="s">
        <v>193</v>
      </c>
      <c r="BR366" s="4" t="s">
        <v>164</v>
      </c>
      <c r="BS366" s="4" t="s">
        <v>415</v>
      </c>
      <c r="BT366" s="6">
        <v>0.19</v>
      </c>
      <c r="BU366" s="4">
        <v>145</v>
      </c>
      <c r="BV366" s="6">
        <v>27.55</v>
      </c>
      <c r="BW366" s="4" t="s">
        <v>93</v>
      </c>
      <c r="BX366" s="4" t="s">
        <v>82</v>
      </c>
      <c r="BY366" s="4" t="s">
        <v>1159</v>
      </c>
      <c r="BZ366" s="4">
        <v>1.25</v>
      </c>
      <c r="CA366" s="6">
        <v>37.5</v>
      </c>
    </row>
    <row r="367" spans="1:79" x14ac:dyDescent="0.25">
      <c r="A367" t="s">
        <v>1156</v>
      </c>
      <c r="C367" s="4" t="s">
        <v>1302</v>
      </c>
      <c r="D367" s="4" t="s">
        <v>1303</v>
      </c>
      <c r="F367" s="4">
        <v>2800</v>
      </c>
      <c r="H367" s="4" t="s">
        <v>69</v>
      </c>
      <c r="I367" s="4">
        <v>3.3</v>
      </c>
      <c r="J367" s="6">
        <v>58.81</v>
      </c>
      <c r="L367" s="6">
        <v>194.09</v>
      </c>
      <c r="W367" s="4">
        <v>3</v>
      </c>
      <c r="Y367" s="6">
        <v>5.72</v>
      </c>
      <c r="AH367" t="s">
        <v>70</v>
      </c>
      <c r="AI367" s="6" t="s">
        <v>70</v>
      </c>
      <c r="AK367" t="s">
        <v>70</v>
      </c>
      <c r="AL367" t="s">
        <v>70</v>
      </c>
      <c r="AM367" s="4">
        <v>1.5</v>
      </c>
      <c r="BA367" s="4" t="s">
        <v>71</v>
      </c>
      <c r="BB367" s="4">
        <v>15</v>
      </c>
      <c r="BC367" s="4" t="s">
        <v>241</v>
      </c>
      <c r="BD367" s="4" t="s">
        <v>629</v>
      </c>
      <c r="BE367" s="4" t="s">
        <v>1220</v>
      </c>
      <c r="BF367" s="6">
        <v>1.36</v>
      </c>
      <c r="BG367" s="4">
        <v>120</v>
      </c>
      <c r="BH367" s="6">
        <v>163.19999999999999</v>
      </c>
      <c r="BI367" s="4" t="s">
        <v>104</v>
      </c>
      <c r="BJ367" s="4" t="s">
        <v>105</v>
      </c>
      <c r="BK367" s="4" t="s">
        <v>78</v>
      </c>
      <c r="BL367" s="4">
        <v>2</v>
      </c>
      <c r="BM367" s="6">
        <v>30</v>
      </c>
      <c r="BO367" s="4" t="s">
        <v>71</v>
      </c>
      <c r="BP367" s="4">
        <v>30</v>
      </c>
      <c r="BQ367" s="4" t="s">
        <v>193</v>
      </c>
      <c r="BR367" s="4" t="s">
        <v>164</v>
      </c>
      <c r="BS367" s="4" t="s">
        <v>415</v>
      </c>
      <c r="BT367" s="6">
        <v>0.19</v>
      </c>
      <c r="BU367" s="4">
        <v>145</v>
      </c>
      <c r="BV367" s="6">
        <v>27.55</v>
      </c>
      <c r="BY367" s="4" t="s">
        <v>1159</v>
      </c>
      <c r="BZ367" s="4">
        <v>0.8</v>
      </c>
      <c r="CA367" s="6">
        <v>24</v>
      </c>
    </row>
    <row r="368" spans="1:79" x14ac:dyDescent="0.25">
      <c r="A368" t="s">
        <v>1156</v>
      </c>
      <c r="C368" s="4" t="s">
        <v>1304</v>
      </c>
      <c r="D368" s="4" t="s">
        <v>1303</v>
      </c>
      <c r="F368" s="4">
        <v>1100</v>
      </c>
      <c r="H368" s="4" t="s">
        <v>107</v>
      </c>
      <c r="I368" s="4">
        <v>5.2</v>
      </c>
      <c r="J368" s="6">
        <v>41.02</v>
      </c>
      <c r="L368" s="6">
        <v>213.33</v>
      </c>
      <c r="W368" s="4">
        <v>3</v>
      </c>
      <c r="Y368" s="6">
        <v>5.72</v>
      </c>
      <c r="AH368" t="s">
        <v>70</v>
      </c>
      <c r="AI368" s="6" t="s">
        <v>70</v>
      </c>
      <c r="AK368" t="s">
        <v>70</v>
      </c>
      <c r="AL368" t="s">
        <v>70</v>
      </c>
      <c r="AM368" s="4">
        <v>1.5</v>
      </c>
      <c r="BA368" s="4" t="s">
        <v>71</v>
      </c>
      <c r="BB368" s="4">
        <v>15</v>
      </c>
      <c r="BC368" s="4" t="s">
        <v>241</v>
      </c>
      <c r="BD368" s="4" t="s">
        <v>629</v>
      </c>
      <c r="BE368" s="4" t="s">
        <v>1220</v>
      </c>
      <c r="BF368" s="6">
        <v>1.36</v>
      </c>
      <c r="BG368" s="4">
        <v>120</v>
      </c>
      <c r="BH368" s="6">
        <v>163.19999999999999</v>
      </c>
      <c r="BI368" s="4" t="s">
        <v>104</v>
      </c>
      <c r="BJ368" s="4" t="s">
        <v>105</v>
      </c>
      <c r="BK368" s="4" t="s">
        <v>78</v>
      </c>
      <c r="BL368" s="4">
        <v>2.5</v>
      </c>
      <c r="BM368" s="6">
        <v>37.5</v>
      </c>
      <c r="BO368" s="4" t="s">
        <v>71</v>
      </c>
      <c r="BP368" s="4">
        <v>30</v>
      </c>
      <c r="BQ368" s="4" t="s">
        <v>193</v>
      </c>
      <c r="BR368" s="4" t="s">
        <v>164</v>
      </c>
      <c r="BS368" s="4" t="s">
        <v>415</v>
      </c>
      <c r="BT368" s="6">
        <v>0.19</v>
      </c>
      <c r="BU368" s="4">
        <v>145</v>
      </c>
      <c r="BV368" s="6">
        <v>27.55</v>
      </c>
      <c r="BY368" s="4" t="s">
        <v>1159</v>
      </c>
      <c r="BZ368" s="4">
        <v>1.25</v>
      </c>
      <c r="CA368" s="6">
        <v>37.5</v>
      </c>
    </row>
    <row r="369" spans="1:149" x14ac:dyDescent="0.25">
      <c r="A369" t="s">
        <v>1156</v>
      </c>
      <c r="C369" s="4" t="s">
        <v>1305</v>
      </c>
      <c r="D369" s="4" t="s">
        <v>1306</v>
      </c>
      <c r="F369" s="4">
        <v>2800</v>
      </c>
      <c r="H369" s="4" t="s">
        <v>69</v>
      </c>
      <c r="I369" s="4">
        <v>2.85</v>
      </c>
      <c r="J369" s="6">
        <v>58.81</v>
      </c>
      <c r="L369" s="6">
        <v>167.62</v>
      </c>
      <c r="Y369" s="6">
        <v>2.4900000000000002</v>
      </c>
      <c r="AH369" t="s">
        <v>70</v>
      </c>
      <c r="AI369" s="6" t="s">
        <v>70</v>
      </c>
      <c r="AK369" t="s">
        <v>70</v>
      </c>
      <c r="AL369" t="s">
        <v>70</v>
      </c>
      <c r="AM369" s="4">
        <v>1</v>
      </c>
      <c r="BA369" s="4" t="s">
        <v>71</v>
      </c>
      <c r="BB369" s="4">
        <v>16</v>
      </c>
      <c r="BC369" s="4" t="s">
        <v>494</v>
      </c>
      <c r="BD369" s="4" t="s">
        <v>164</v>
      </c>
      <c r="BE369" s="4" t="s">
        <v>495</v>
      </c>
      <c r="BF369" s="6">
        <v>1.05</v>
      </c>
      <c r="BG369" s="4">
        <v>79</v>
      </c>
      <c r="BH369" s="6">
        <v>82.95</v>
      </c>
      <c r="BI369" s="4" t="s">
        <v>93</v>
      </c>
      <c r="BJ369" s="4" t="s">
        <v>82</v>
      </c>
      <c r="BK369" s="4" t="s">
        <v>78</v>
      </c>
      <c r="BL369" s="4">
        <v>0.75</v>
      </c>
      <c r="BM369" s="6">
        <v>12</v>
      </c>
    </row>
    <row r="370" spans="1:149" x14ac:dyDescent="0.25">
      <c r="A370" t="s">
        <v>1156</v>
      </c>
      <c r="C370" s="4" t="s">
        <v>1307</v>
      </c>
      <c r="D370" s="4" t="s">
        <v>1243</v>
      </c>
      <c r="F370" s="4">
        <v>1100</v>
      </c>
      <c r="H370" s="4" t="s">
        <v>107</v>
      </c>
      <c r="I370" s="4">
        <v>4.49</v>
      </c>
      <c r="J370" s="6">
        <v>41.02</v>
      </c>
      <c r="L370" s="6">
        <v>184.2</v>
      </c>
      <c r="Y370" s="6">
        <v>2.4900000000000002</v>
      </c>
      <c r="AH370" t="s">
        <v>70</v>
      </c>
      <c r="AI370" s="6" t="s">
        <v>70</v>
      </c>
      <c r="AK370" t="s">
        <v>70</v>
      </c>
      <c r="AL370" t="s">
        <v>70</v>
      </c>
      <c r="AM370" s="4">
        <v>1</v>
      </c>
      <c r="BA370" s="4" t="s">
        <v>71</v>
      </c>
      <c r="BB370" s="4">
        <v>16</v>
      </c>
      <c r="BC370" s="4" t="s">
        <v>494</v>
      </c>
      <c r="BD370" s="4" t="s">
        <v>164</v>
      </c>
      <c r="BE370" s="4" t="s">
        <v>495</v>
      </c>
      <c r="BF370" s="6">
        <v>1.05</v>
      </c>
      <c r="BG370" s="4">
        <v>79</v>
      </c>
      <c r="BH370" s="6">
        <v>82.95</v>
      </c>
      <c r="BI370" s="4" t="s">
        <v>93</v>
      </c>
      <c r="BJ370" s="4" t="s">
        <v>82</v>
      </c>
      <c r="BK370" s="4" t="s">
        <v>78</v>
      </c>
      <c r="BL370" s="4">
        <v>1</v>
      </c>
      <c r="BM370" s="6">
        <v>16</v>
      </c>
    </row>
    <row r="371" spans="1:149" x14ac:dyDescent="0.25">
      <c r="A371" t="s">
        <v>1156</v>
      </c>
      <c r="C371" s="4" t="s">
        <v>1308</v>
      </c>
      <c r="D371" s="4" t="s">
        <v>1309</v>
      </c>
      <c r="F371" s="4">
        <v>2800</v>
      </c>
      <c r="H371" s="4" t="s">
        <v>69</v>
      </c>
      <c r="I371" s="4">
        <v>3.33</v>
      </c>
      <c r="J371" s="6">
        <v>58.81</v>
      </c>
      <c r="L371" s="6">
        <v>195.85</v>
      </c>
      <c r="Y371" s="6">
        <v>4.9000000000000004</v>
      </c>
      <c r="AH371" t="s">
        <v>70</v>
      </c>
      <c r="AI371" s="6" t="s">
        <v>70</v>
      </c>
      <c r="AK371" t="s">
        <v>70</v>
      </c>
      <c r="AL371" t="s">
        <v>70</v>
      </c>
      <c r="AM371" s="4">
        <v>1.3</v>
      </c>
      <c r="BA371" s="4" t="s">
        <v>71</v>
      </c>
      <c r="BB371" s="4">
        <v>11</v>
      </c>
      <c r="BC371" s="4" t="s">
        <v>363</v>
      </c>
      <c r="BD371" s="4" t="s">
        <v>143</v>
      </c>
      <c r="BE371" s="4" t="s">
        <v>1310</v>
      </c>
      <c r="BF371" s="6">
        <v>1.36</v>
      </c>
      <c r="BG371" s="4">
        <v>120</v>
      </c>
      <c r="BH371" s="6">
        <v>163.19999999999999</v>
      </c>
      <c r="BI371" s="4" t="s">
        <v>104</v>
      </c>
      <c r="BJ371" s="4" t="s">
        <v>105</v>
      </c>
      <c r="BK371" s="4" t="s">
        <v>78</v>
      </c>
      <c r="BL371" s="4">
        <v>2</v>
      </c>
      <c r="BM371" s="6">
        <v>22</v>
      </c>
    </row>
    <row r="372" spans="1:149" x14ac:dyDescent="0.25">
      <c r="A372" t="s">
        <v>1156</v>
      </c>
      <c r="C372" s="4" t="s">
        <v>1311</v>
      </c>
      <c r="D372" s="4" t="s">
        <v>1262</v>
      </c>
      <c r="F372" s="4">
        <v>1100</v>
      </c>
      <c r="H372" s="4" t="s">
        <v>107</v>
      </c>
      <c r="I372" s="4">
        <v>5.24</v>
      </c>
      <c r="J372" s="6">
        <v>41.02</v>
      </c>
      <c r="L372" s="6">
        <v>214.97</v>
      </c>
      <c r="Y372" s="6">
        <v>4.9000000000000004</v>
      </c>
      <c r="AH372" t="s">
        <v>70</v>
      </c>
      <c r="AI372" s="6" t="s">
        <v>70</v>
      </c>
      <c r="AK372" t="s">
        <v>70</v>
      </c>
      <c r="AL372" t="s">
        <v>70</v>
      </c>
      <c r="AM372" s="4">
        <v>1.3</v>
      </c>
      <c r="BA372" s="4" t="s">
        <v>71</v>
      </c>
      <c r="BB372" s="4">
        <v>11</v>
      </c>
      <c r="BC372" s="4" t="s">
        <v>363</v>
      </c>
      <c r="BD372" s="4" t="s">
        <v>143</v>
      </c>
      <c r="BE372" s="4" t="s">
        <v>1310</v>
      </c>
      <c r="BF372" s="6">
        <v>1.36</v>
      </c>
      <c r="BG372" s="4">
        <v>120</v>
      </c>
      <c r="BH372" s="6">
        <v>163.19999999999999</v>
      </c>
      <c r="BI372" s="4" t="s">
        <v>104</v>
      </c>
      <c r="BJ372" s="4" t="s">
        <v>105</v>
      </c>
      <c r="BK372" s="4" t="s">
        <v>78</v>
      </c>
      <c r="BL372" s="4">
        <v>2.5</v>
      </c>
      <c r="BM372" s="6">
        <v>27.5</v>
      </c>
    </row>
    <row r="373" spans="1:149" x14ac:dyDescent="0.25">
      <c r="A373" t="s">
        <v>1156</v>
      </c>
      <c r="C373" s="4" t="s">
        <v>1312</v>
      </c>
      <c r="D373" s="4" t="s">
        <v>1313</v>
      </c>
      <c r="F373" s="4">
        <v>2800</v>
      </c>
      <c r="H373" s="4" t="s">
        <v>69</v>
      </c>
      <c r="I373" s="4">
        <v>3.14</v>
      </c>
      <c r="J373" s="6">
        <v>58.81</v>
      </c>
      <c r="L373" s="6">
        <v>184.68</v>
      </c>
      <c r="Y373" s="6">
        <v>5.65</v>
      </c>
      <c r="AH373" t="s">
        <v>70</v>
      </c>
      <c r="AI373" s="6" t="s">
        <v>70</v>
      </c>
      <c r="AK373" t="s">
        <v>70</v>
      </c>
      <c r="AL373" t="s">
        <v>70</v>
      </c>
      <c r="AM373" s="4">
        <v>1.5</v>
      </c>
      <c r="BA373" s="4" t="s">
        <v>71</v>
      </c>
      <c r="BB373" s="4">
        <v>13</v>
      </c>
      <c r="BC373" s="4" t="s">
        <v>363</v>
      </c>
      <c r="BD373" s="4" t="s">
        <v>629</v>
      </c>
      <c r="BE373" s="4" t="s">
        <v>1314</v>
      </c>
      <c r="BF373" s="6">
        <v>1.57</v>
      </c>
      <c r="BG373" s="4">
        <v>120</v>
      </c>
      <c r="BH373" s="6">
        <v>188.4</v>
      </c>
      <c r="BI373" s="4" t="s">
        <v>104</v>
      </c>
      <c r="BJ373" s="4" t="s">
        <v>105</v>
      </c>
      <c r="BK373" s="4" t="s">
        <v>78</v>
      </c>
      <c r="BL373" s="4">
        <v>2</v>
      </c>
      <c r="BM373" s="6">
        <v>26</v>
      </c>
    </row>
    <row r="374" spans="1:149" x14ac:dyDescent="0.25">
      <c r="A374" t="s">
        <v>1156</v>
      </c>
      <c r="C374" s="4" t="s">
        <v>1315</v>
      </c>
      <c r="D374" s="4" t="s">
        <v>1313</v>
      </c>
      <c r="F374" s="4">
        <v>1100</v>
      </c>
      <c r="H374" s="4" t="s">
        <v>107</v>
      </c>
      <c r="I374" s="4">
        <v>4.9400000000000004</v>
      </c>
      <c r="J374" s="6">
        <v>41.02</v>
      </c>
      <c r="L374" s="6">
        <v>202.66</v>
      </c>
      <c r="Y374" s="6">
        <v>5.65</v>
      </c>
      <c r="AH374" t="s">
        <v>70</v>
      </c>
      <c r="AI374" s="6" t="s">
        <v>70</v>
      </c>
      <c r="AK374" t="s">
        <v>70</v>
      </c>
      <c r="AL374" t="s">
        <v>70</v>
      </c>
      <c r="AM374" s="4">
        <v>1.5</v>
      </c>
      <c r="BA374" s="4" t="s">
        <v>71</v>
      </c>
      <c r="BB374" s="4">
        <v>13</v>
      </c>
      <c r="BC374" s="4" t="s">
        <v>363</v>
      </c>
      <c r="BD374" s="4" t="s">
        <v>629</v>
      </c>
      <c r="BE374" s="4" t="s">
        <v>1314</v>
      </c>
      <c r="BF374" s="6">
        <v>1.57</v>
      </c>
      <c r="BG374" s="4">
        <v>120</v>
      </c>
      <c r="BH374" s="6">
        <v>188.4</v>
      </c>
      <c r="BI374" s="4" t="s">
        <v>104</v>
      </c>
      <c r="BJ374" s="4" t="s">
        <v>105</v>
      </c>
      <c r="BK374" s="4" t="s">
        <v>78</v>
      </c>
      <c r="BL374" s="4">
        <v>2.5</v>
      </c>
      <c r="BM374" s="6">
        <v>32.5</v>
      </c>
    </row>
    <row r="375" spans="1:149" x14ac:dyDescent="0.25">
      <c r="A375" t="s">
        <v>1316</v>
      </c>
      <c r="C375" s="4" t="s">
        <v>1317</v>
      </c>
      <c r="D375" s="4" t="s">
        <v>1318</v>
      </c>
      <c r="F375" s="4">
        <v>2800</v>
      </c>
      <c r="H375" s="4" t="s">
        <v>1319</v>
      </c>
      <c r="I375" s="4">
        <v>3.84</v>
      </c>
      <c r="J375" s="6">
        <v>58.81</v>
      </c>
      <c r="L375" s="6">
        <v>225.85</v>
      </c>
      <c r="Q375" s="25">
        <v>50</v>
      </c>
      <c r="V375" s="4">
        <v>10.1</v>
      </c>
      <c r="W375" s="4">
        <v>3</v>
      </c>
      <c r="Y375" s="6">
        <v>1.65</v>
      </c>
      <c r="Z375" s="4">
        <v>1.65</v>
      </c>
      <c r="AH375" t="s">
        <v>70</v>
      </c>
      <c r="AI375" s="6" t="s">
        <v>70</v>
      </c>
      <c r="AK375" t="s">
        <v>70</v>
      </c>
      <c r="AL375" t="s">
        <v>70</v>
      </c>
      <c r="AM375" s="4">
        <v>1.28</v>
      </c>
      <c r="AN375" s="4" t="s">
        <v>71</v>
      </c>
      <c r="AO375" s="4" t="s">
        <v>72</v>
      </c>
      <c r="AP375" s="4" t="s">
        <v>428</v>
      </c>
      <c r="AQ375" s="4" t="s">
        <v>1320</v>
      </c>
      <c r="AR375" s="4" t="s">
        <v>70</v>
      </c>
      <c r="AT375" s="4" t="e">
        <f>AO375*AN375</f>
        <v>#VALUE!</v>
      </c>
      <c r="AU375" s="6" t="s">
        <v>70</v>
      </c>
      <c r="AX375" s="4" t="s">
        <v>78</v>
      </c>
      <c r="AY375" s="4" t="s">
        <v>468</v>
      </c>
      <c r="BA375" s="4" t="s">
        <v>71</v>
      </c>
      <c r="BB375" s="4">
        <v>16</v>
      </c>
      <c r="BC375" s="4" t="s">
        <v>328</v>
      </c>
      <c r="BD375" s="4" t="s">
        <v>74</v>
      </c>
      <c r="BE375" s="4" t="s">
        <v>202</v>
      </c>
      <c r="BF375" s="6">
        <v>0.24</v>
      </c>
      <c r="BG375" s="4">
        <v>88</v>
      </c>
      <c r="BH375" s="6">
        <v>21.12</v>
      </c>
      <c r="BI375" s="4" t="s">
        <v>93</v>
      </c>
      <c r="BJ375" s="4" t="s">
        <v>82</v>
      </c>
      <c r="BK375" s="4" t="s">
        <v>178</v>
      </c>
      <c r="BL375" s="4">
        <v>0.5</v>
      </c>
      <c r="BM375" s="6">
        <v>8</v>
      </c>
      <c r="BO375" s="4" t="s">
        <v>71</v>
      </c>
      <c r="BP375" s="4">
        <v>8</v>
      </c>
      <c r="BQ375" s="4" t="s">
        <v>1321</v>
      </c>
      <c r="BR375" s="4" t="s">
        <v>74</v>
      </c>
      <c r="BS375" s="4" t="s">
        <v>182</v>
      </c>
      <c r="BT375" s="6">
        <v>7.0000000000000007E-2</v>
      </c>
      <c r="BU375" s="4">
        <v>120</v>
      </c>
      <c r="BV375" s="6">
        <v>8.83</v>
      </c>
      <c r="BW375" s="4" t="s">
        <v>93</v>
      </c>
      <c r="BX375" s="4" t="s">
        <v>82</v>
      </c>
      <c r="BY375" s="4" t="s">
        <v>178</v>
      </c>
      <c r="BZ375" s="4">
        <v>0.5</v>
      </c>
      <c r="CA375" s="6">
        <v>4</v>
      </c>
      <c r="CC375" s="4" t="s">
        <v>71</v>
      </c>
      <c r="CD375" s="4">
        <v>8</v>
      </c>
      <c r="CE375" s="4" t="s">
        <v>190</v>
      </c>
      <c r="CF375" s="4" t="s">
        <v>74</v>
      </c>
      <c r="CG375" s="4" t="s">
        <v>199</v>
      </c>
      <c r="CH375" s="6">
        <v>0.09</v>
      </c>
      <c r="CI375" s="4">
        <v>94</v>
      </c>
      <c r="CJ375" s="6">
        <v>9.02</v>
      </c>
      <c r="CK375" s="4" t="s">
        <v>93</v>
      </c>
      <c r="CL375" s="4" t="s">
        <v>82</v>
      </c>
      <c r="CM375" s="4" t="s">
        <v>178</v>
      </c>
      <c r="CN375" s="4">
        <v>0.5</v>
      </c>
      <c r="CO375" s="6">
        <v>4</v>
      </c>
      <c r="CQ375" s="4" t="s">
        <v>71</v>
      </c>
      <c r="CR375" s="4">
        <v>2</v>
      </c>
      <c r="CS375" s="4" t="s">
        <v>194</v>
      </c>
      <c r="CT375" s="4" t="s">
        <v>74</v>
      </c>
      <c r="CU375" s="4" t="s">
        <v>195</v>
      </c>
      <c r="CV375" s="6">
        <v>0.03</v>
      </c>
      <c r="CW375" s="4">
        <v>88</v>
      </c>
      <c r="CX375" s="6">
        <v>3.17</v>
      </c>
      <c r="CY375" s="4" t="s">
        <v>93</v>
      </c>
      <c r="CZ375" s="4" t="s">
        <v>82</v>
      </c>
      <c r="DA375" s="4" t="s">
        <v>178</v>
      </c>
      <c r="DB375" s="4">
        <v>0.5</v>
      </c>
      <c r="DC375" s="6">
        <v>1</v>
      </c>
      <c r="DE375" s="4" t="s">
        <v>71</v>
      </c>
      <c r="DF375" s="4">
        <v>2</v>
      </c>
      <c r="DG375" s="4" t="s">
        <v>210</v>
      </c>
      <c r="DH375" s="4" t="s">
        <v>74</v>
      </c>
      <c r="DI375" s="4" t="s">
        <v>211</v>
      </c>
      <c r="DJ375" s="6">
        <v>0.04</v>
      </c>
      <c r="DK375" s="4">
        <v>88</v>
      </c>
      <c r="DL375" s="6">
        <v>3.7</v>
      </c>
      <c r="DM375" s="4" t="s">
        <v>93</v>
      </c>
      <c r="DN375" s="4" t="s">
        <v>82</v>
      </c>
      <c r="DO375" s="4" t="s">
        <v>178</v>
      </c>
      <c r="DP375" s="4">
        <v>0.5</v>
      </c>
      <c r="DQ375" s="6">
        <v>1</v>
      </c>
      <c r="DS375" s="4" t="s">
        <v>71</v>
      </c>
      <c r="DT375" s="4">
        <v>2</v>
      </c>
      <c r="DU375" s="4" t="s">
        <v>208</v>
      </c>
      <c r="DV375" s="4" t="s">
        <v>74</v>
      </c>
      <c r="DW375" s="4" t="s">
        <v>209</v>
      </c>
      <c r="DX375" s="6">
        <v>0.05</v>
      </c>
      <c r="DY375" s="4">
        <v>79</v>
      </c>
      <c r="DZ375" s="6">
        <v>3.95</v>
      </c>
      <c r="EA375" s="4" t="s">
        <v>93</v>
      </c>
      <c r="EB375" s="4" t="s">
        <v>82</v>
      </c>
      <c r="EC375" s="4" t="s">
        <v>178</v>
      </c>
      <c r="ED375" s="4">
        <v>0.5</v>
      </c>
      <c r="EE375" s="6">
        <v>1</v>
      </c>
      <c r="EG375" s="4" t="s">
        <v>71</v>
      </c>
      <c r="EH375" s="4">
        <v>2</v>
      </c>
      <c r="EI375" s="4" t="s">
        <v>277</v>
      </c>
      <c r="EJ375" s="4" t="s">
        <v>74</v>
      </c>
      <c r="EK375" s="4" t="s">
        <v>221</v>
      </c>
      <c r="EL375" s="6">
        <v>0.06</v>
      </c>
      <c r="EM375" s="4">
        <v>79</v>
      </c>
      <c r="EN375" s="6">
        <v>5.0599999999999996</v>
      </c>
      <c r="EO375" s="4" t="s">
        <v>93</v>
      </c>
      <c r="EP375" s="4" t="s">
        <v>82</v>
      </c>
      <c r="EQ375" s="4" t="s">
        <v>178</v>
      </c>
      <c r="ER375" s="4">
        <v>0.5</v>
      </c>
      <c r="ES375" s="6">
        <v>1</v>
      </c>
    </row>
    <row r="376" spans="1:149" x14ac:dyDescent="0.25">
      <c r="A376" t="s">
        <v>1322</v>
      </c>
      <c r="C376" s="4" t="s">
        <v>1323</v>
      </c>
      <c r="D376" s="4" t="s">
        <v>1324</v>
      </c>
      <c r="F376" s="4">
        <v>2800</v>
      </c>
      <c r="H376" s="4" t="s">
        <v>69</v>
      </c>
      <c r="I376" s="4">
        <v>2.7</v>
      </c>
      <c r="J376" s="6">
        <v>58.81</v>
      </c>
      <c r="L376" s="6">
        <v>158.80000000000001</v>
      </c>
      <c r="V376" s="4">
        <v>10.1</v>
      </c>
      <c r="W376" s="4">
        <v>2</v>
      </c>
      <c r="Y376" s="6">
        <v>2.0099999999999998</v>
      </c>
      <c r="AH376" t="s">
        <v>70</v>
      </c>
      <c r="AI376" s="6" t="s">
        <v>70</v>
      </c>
      <c r="AK376" t="s">
        <v>70</v>
      </c>
      <c r="AL376" t="s">
        <v>70</v>
      </c>
      <c r="AM376" s="4">
        <v>1.7</v>
      </c>
      <c r="AN376" s="4" t="s">
        <v>71</v>
      </c>
      <c r="AO376" s="4" t="s">
        <v>72</v>
      </c>
      <c r="AP376" s="4" t="s">
        <v>466</v>
      </c>
      <c r="AQ376" s="4" t="s">
        <v>1325</v>
      </c>
      <c r="AR376" s="4" t="s">
        <v>1326</v>
      </c>
      <c r="AT376" s="4" t="e">
        <f>AO376*AN376</f>
        <v>#VALUE!</v>
      </c>
      <c r="AU376" s="6" t="s">
        <v>70</v>
      </c>
      <c r="AX376" s="4" t="s">
        <v>78</v>
      </c>
      <c r="AY376" s="4" t="s">
        <v>70</v>
      </c>
      <c r="BA376" s="4" t="s">
        <v>71</v>
      </c>
      <c r="BB376" s="4">
        <v>12</v>
      </c>
      <c r="BC376" s="4" t="s">
        <v>580</v>
      </c>
      <c r="BD376" s="4" t="s">
        <v>164</v>
      </c>
      <c r="BE376" s="4" t="s">
        <v>540</v>
      </c>
      <c r="BF376" s="6">
        <v>0.85</v>
      </c>
      <c r="BG376" s="4">
        <v>79</v>
      </c>
      <c r="BH376" s="6">
        <v>67.150000000000006</v>
      </c>
      <c r="BI376" s="4" t="s">
        <v>93</v>
      </c>
      <c r="BJ376" s="4" t="s">
        <v>82</v>
      </c>
      <c r="BK376" s="4" t="s">
        <v>178</v>
      </c>
      <c r="BL376" s="4">
        <v>0.75</v>
      </c>
      <c r="BM376" s="6">
        <v>9</v>
      </c>
    </row>
    <row r="377" spans="1:149" x14ac:dyDescent="0.25">
      <c r="A377" t="s">
        <v>1327</v>
      </c>
      <c r="C377" s="4" t="s">
        <v>1323</v>
      </c>
      <c r="D377" s="4" t="s">
        <v>1324</v>
      </c>
      <c r="F377" s="4">
        <v>2100</v>
      </c>
      <c r="H377" s="4" t="s">
        <v>69</v>
      </c>
      <c r="I377" s="4">
        <v>2.7</v>
      </c>
      <c r="J377" s="6">
        <v>44.11</v>
      </c>
      <c r="L377" s="6">
        <v>119.1</v>
      </c>
      <c r="V377" s="4">
        <v>10.1</v>
      </c>
      <c r="W377" s="4">
        <v>2</v>
      </c>
      <c r="Y377" s="6">
        <v>3.14</v>
      </c>
      <c r="AH377" t="s">
        <v>70</v>
      </c>
      <c r="AI377" s="6" t="s">
        <v>70</v>
      </c>
      <c r="AK377" t="s">
        <v>70</v>
      </c>
      <c r="AL377" t="s">
        <v>70</v>
      </c>
      <c r="AM377" s="4">
        <v>1.7</v>
      </c>
      <c r="AN377" s="4" t="s">
        <v>71</v>
      </c>
      <c r="AO377" s="4" t="s">
        <v>72</v>
      </c>
      <c r="AP377" s="4" t="s">
        <v>466</v>
      </c>
      <c r="AQ377" s="4" t="s">
        <v>1320</v>
      </c>
      <c r="AR377" s="4" t="s">
        <v>1326</v>
      </c>
      <c r="AT377" s="4" t="e">
        <f>AO377*AN377</f>
        <v>#VALUE!</v>
      </c>
      <c r="AU377" s="6" t="s">
        <v>70</v>
      </c>
      <c r="AV377" s="4" t="s">
        <v>350</v>
      </c>
      <c r="AW377" s="4" t="s">
        <v>82</v>
      </c>
      <c r="AX377" s="4" t="s">
        <v>78</v>
      </c>
      <c r="AY377" s="4" t="s">
        <v>70</v>
      </c>
      <c r="BA377" s="4" t="s">
        <v>71</v>
      </c>
      <c r="BB377" s="4">
        <v>12</v>
      </c>
      <c r="BC377" s="4" t="s">
        <v>932</v>
      </c>
      <c r="BD377" s="4" t="s">
        <v>164</v>
      </c>
      <c r="BE377" s="4" t="s">
        <v>540</v>
      </c>
      <c r="BF377" s="6">
        <v>0.85</v>
      </c>
      <c r="BG377" s="4">
        <v>123</v>
      </c>
      <c r="BH377" s="6">
        <v>104.55</v>
      </c>
      <c r="BI377" s="4" t="s">
        <v>350</v>
      </c>
      <c r="BJ377" s="4" t="s">
        <v>323</v>
      </c>
      <c r="BK377" s="4" t="s">
        <v>178</v>
      </c>
      <c r="BL377" s="4">
        <v>0.75</v>
      </c>
      <c r="BM377" s="6">
        <v>9</v>
      </c>
    </row>
    <row r="378" spans="1:149" x14ac:dyDescent="0.25">
      <c r="A378" t="s">
        <v>1327</v>
      </c>
      <c r="C378" s="4" t="s">
        <v>1328</v>
      </c>
      <c r="D378" s="4" t="s">
        <v>1324</v>
      </c>
      <c r="F378" s="4">
        <v>2100</v>
      </c>
      <c r="H378" s="4" t="s">
        <v>69</v>
      </c>
      <c r="I378" s="4">
        <v>2.7</v>
      </c>
      <c r="J378" s="6">
        <v>44.11</v>
      </c>
      <c r="L378" s="6">
        <v>119.1</v>
      </c>
      <c r="V378" s="4">
        <v>10.1</v>
      </c>
      <c r="W378" s="4">
        <v>2</v>
      </c>
      <c r="Y378" s="6">
        <v>3.14</v>
      </c>
      <c r="AH378" t="s">
        <v>70</v>
      </c>
      <c r="AI378" s="6" t="s">
        <v>70</v>
      </c>
      <c r="AK378" t="s">
        <v>70</v>
      </c>
      <c r="AL378" t="s">
        <v>70</v>
      </c>
      <c r="AM378" s="4">
        <v>1.8</v>
      </c>
      <c r="BA378" s="4" t="s">
        <v>71</v>
      </c>
      <c r="BB378" s="4">
        <v>12</v>
      </c>
      <c r="BC378" s="4" t="s">
        <v>932</v>
      </c>
      <c r="BD378" s="4" t="s">
        <v>164</v>
      </c>
      <c r="BE378" s="4" t="s">
        <v>540</v>
      </c>
      <c r="BF378" s="6">
        <v>0.85</v>
      </c>
      <c r="BG378" s="4">
        <v>123</v>
      </c>
      <c r="BH378" s="6">
        <v>104.55</v>
      </c>
      <c r="BI378" s="4" t="s">
        <v>350</v>
      </c>
      <c r="BJ378" s="4" t="s">
        <v>323</v>
      </c>
      <c r="BK378" s="4" t="s">
        <v>178</v>
      </c>
      <c r="BL378" s="4">
        <v>0.75</v>
      </c>
      <c r="BM378" s="6">
        <v>9</v>
      </c>
    </row>
    <row r="379" spans="1:149" x14ac:dyDescent="0.25">
      <c r="A379" t="s">
        <v>1329</v>
      </c>
      <c r="C379" s="4" t="s">
        <v>1330</v>
      </c>
      <c r="D379" s="4" t="s">
        <v>1331</v>
      </c>
      <c r="F379" s="4">
        <v>2800</v>
      </c>
      <c r="H379" s="4" t="s">
        <v>69</v>
      </c>
      <c r="I379" s="4">
        <v>4.8</v>
      </c>
      <c r="J379" s="6">
        <v>58.81</v>
      </c>
      <c r="L379" s="6">
        <v>282.31</v>
      </c>
      <c r="V379" s="4">
        <v>10.1</v>
      </c>
      <c r="W379" s="4">
        <v>2</v>
      </c>
      <c r="Y379" s="6">
        <v>2.6</v>
      </c>
      <c r="AH379" t="s">
        <v>70</v>
      </c>
      <c r="AI379" s="6" t="s">
        <v>70</v>
      </c>
      <c r="AK379" t="s">
        <v>70</v>
      </c>
      <c r="AL379" t="s">
        <v>70</v>
      </c>
      <c r="AM379" s="4">
        <v>1</v>
      </c>
      <c r="AN379" s="4" t="s">
        <v>71</v>
      </c>
      <c r="AO379" s="4" t="s">
        <v>72</v>
      </c>
      <c r="AP379" s="4" t="s">
        <v>408</v>
      </c>
      <c r="AQ379" s="4" t="s">
        <v>1332</v>
      </c>
      <c r="AR379" s="4" t="s">
        <v>1333</v>
      </c>
      <c r="AT379" s="4" t="e">
        <f>AO379*AN379</f>
        <v>#VALUE!</v>
      </c>
      <c r="AX379" s="4" t="s">
        <v>78</v>
      </c>
      <c r="AY379" s="4" t="s">
        <v>70</v>
      </c>
      <c r="BA379" s="4" t="s">
        <v>71</v>
      </c>
      <c r="BB379" s="4">
        <v>16</v>
      </c>
      <c r="BC379" s="4" t="s">
        <v>324</v>
      </c>
      <c r="BD379" s="4" t="s">
        <v>74</v>
      </c>
      <c r="BE379" s="4" t="s">
        <v>211</v>
      </c>
      <c r="BF379" s="6">
        <v>0.32</v>
      </c>
      <c r="BG379" s="4">
        <v>88</v>
      </c>
      <c r="BH379" s="6">
        <v>28.16</v>
      </c>
      <c r="BI379" s="4" t="s">
        <v>93</v>
      </c>
      <c r="BJ379" s="4" t="s">
        <v>82</v>
      </c>
      <c r="BK379" s="4" t="s">
        <v>178</v>
      </c>
      <c r="BL379" s="4">
        <v>0.5</v>
      </c>
      <c r="BM379" s="6">
        <v>8</v>
      </c>
      <c r="BO379" s="4" t="s">
        <v>71</v>
      </c>
      <c r="BP379" s="4">
        <v>2</v>
      </c>
      <c r="BQ379" s="4" t="s">
        <v>260</v>
      </c>
      <c r="BR379" s="4" t="s">
        <v>74</v>
      </c>
      <c r="BS379" s="4" t="s">
        <v>269</v>
      </c>
      <c r="BT379" s="6">
        <v>0.26</v>
      </c>
      <c r="BU379" s="4">
        <v>85</v>
      </c>
      <c r="BV379" s="6">
        <v>22.78</v>
      </c>
      <c r="BW379" s="4" t="s">
        <v>93</v>
      </c>
      <c r="BX379" s="4" t="s">
        <v>82</v>
      </c>
      <c r="BY379" s="4" t="s">
        <v>178</v>
      </c>
      <c r="BZ379" s="4">
        <v>2</v>
      </c>
      <c r="CA379" s="6">
        <v>4</v>
      </c>
      <c r="CC379" s="4" t="s">
        <v>71</v>
      </c>
      <c r="CD379" s="4">
        <v>2</v>
      </c>
      <c r="CE379" s="4" t="s">
        <v>231</v>
      </c>
      <c r="CF379" s="4" t="s">
        <v>74</v>
      </c>
      <c r="CG379" s="4" t="s">
        <v>184</v>
      </c>
      <c r="CH379" s="6">
        <v>0.15</v>
      </c>
      <c r="CI379" s="4">
        <v>79</v>
      </c>
      <c r="CJ379" s="6">
        <v>11.85</v>
      </c>
      <c r="CK379" s="4" t="s">
        <v>93</v>
      </c>
      <c r="CL379" s="4" t="s">
        <v>82</v>
      </c>
      <c r="CM379" s="4" t="s">
        <v>178</v>
      </c>
      <c r="CN379" s="4">
        <v>0.75</v>
      </c>
      <c r="CO379" s="6">
        <v>1.5</v>
      </c>
      <c r="CQ379" s="4" t="s">
        <v>71</v>
      </c>
      <c r="CR379" s="4">
        <v>2</v>
      </c>
      <c r="CS379" s="4" t="s">
        <v>326</v>
      </c>
      <c r="CT379" s="4" t="s">
        <v>74</v>
      </c>
      <c r="CU379" s="4" t="s">
        <v>237</v>
      </c>
      <c r="CV379" s="6">
        <v>0.13</v>
      </c>
      <c r="CW379" s="4">
        <v>79</v>
      </c>
      <c r="CX379" s="6">
        <v>10.43</v>
      </c>
      <c r="CY379" s="4" t="s">
        <v>93</v>
      </c>
      <c r="CZ379" s="4" t="s">
        <v>82</v>
      </c>
      <c r="DA379" s="4" t="s">
        <v>178</v>
      </c>
      <c r="DB379" s="4">
        <v>0.75</v>
      </c>
      <c r="DC379" s="6">
        <v>1.5</v>
      </c>
      <c r="DE379" s="4" t="s">
        <v>71</v>
      </c>
      <c r="DF379" s="4">
        <v>2</v>
      </c>
      <c r="DG379" s="4" t="s">
        <v>229</v>
      </c>
      <c r="DH379" s="4" t="s">
        <v>74</v>
      </c>
      <c r="DI379" s="4" t="s">
        <v>253</v>
      </c>
      <c r="DJ379" s="6">
        <v>0.1</v>
      </c>
      <c r="DK379" s="4">
        <v>79</v>
      </c>
      <c r="DL379" s="6">
        <v>7.9</v>
      </c>
      <c r="DM379" s="4" t="s">
        <v>93</v>
      </c>
      <c r="DN379" s="4" t="s">
        <v>82</v>
      </c>
      <c r="DO379" s="4" t="s">
        <v>178</v>
      </c>
      <c r="DP379" s="4">
        <v>0.5</v>
      </c>
      <c r="DQ379" s="6">
        <v>1</v>
      </c>
      <c r="DS379" s="4" t="s">
        <v>71</v>
      </c>
      <c r="DT379" s="4">
        <v>2</v>
      </c>
      <c r="DU379" s="4" t="s">
        <v>220</v>
      </c>
      <c r="DV379" s="4" t="s">
        <v>74</v>
      </c>
      <c r="DW379" s="4" t="s">
        <v>221</v>
      </c>
      <c r="DX379" s="6">
        <v>7.0000000000000007E-2</v>
      </c>
      <c r="DY379" s="4">
        <v>79</v>
      </c>
      <c r="DZ379" s="6">
        <v>5.53</v>
      </c>
      <c r="EA379" s="4" t="s">
        <v>93</v>
      </c>
      <c r="EB379" s="4" t="s">
        <v>82</v>
      </c>
      <c r="EC379" s="4" t="s">
        <v>178</v>
      </c>
      <c r="ED379" s="4">
        <v>0.5</v>
      </c>
      <c r="EE379" s="6">
        <v>1</v>
      </c>
    </row>
    <row r="380" spans="1:149" x14ac:dyDescent="0.25">
      <c r="A380" t="s">
        <v>1334</v>
      </c>
      <c r="D380" s="4" t="s">
        <v>965</v>
      </c>
      <c r="F380" s="4">
        <v>2000</v>
      </c>
      <c r="H380" s="4" t="s">
        <v>69</v>
      </c>
      <c r="I380" s="4">
        <v>1.5</v>
      </c>
      <c r="J380" s="6">
        <v>42.01</v>
      </c>
      <c r="L380" s="6">
        <v>63.02</v>
      </c>
      <c r="V380" s="4">
        <v>10.1</v>
      </c>
      <c r="W380" s="4">
        <v>2</v>
      </c>
      <c r="Y380" s="6">
        <v>0.53</v>
      </c>
      <c r="AH380" t="s">
        <v>70</v>
      </c>
      <c r="AI380" s="6" t="s">
        <v>70</v>
      </c>
      <c r="AK380" t="s">
        <v>70</v>
      </c>
      <c r="AL380" t="s">
        <v>70</v>
      </c>
      <c r="AM380" s="4">
        <v>0.09</v>
      </c>
      <c r="BA380" s="4" t="s">
        <v>71</v>
      </c>
      <c r="BB380" s="4">
        <v>11</v>
      </c>
      <c r="BC380" s="4" t="s">
        <v>204</v>
      </c>
      <c r="BD380" s="4" t="s">
        <v>74</v>
      </c>
      <c r="BE380" s="4" t="s">
        <v>205</v>
      </c>
      <c r="BF380" s="6">
        <v>0.11</v>
      </c>
      <c r="BG380" s="4">
        <v>161</v>
      </c>
      <c r="BH380" s="6">
        <v>17.71</v>
      </c>
      <c r="BI380" s="4" t="s">
        <v>350</v>
      </c>
      <c r="BJ380" s="4" t="s">
        <v>966</v>
      </c>
      <c r="BK380" s="4" t="s">
        <v>86</v>
      </c>
      <c r="BL380" s="4">
        <v>0.5</v>
      </c>
      <c r="BM380" s="6">
        <v>5.5</v>
      </c>
    </row>
    <row r="381" spans="1:149" x14ac:dyDescent="0.25">
      <c r="A381" t="s">
        <v>1334</v>
      </c>
      <c r="D381" s="4" t="s">
        <v>967</v>
      </c>
      <c r="F381" s="4">
        <v>2000</v>
      </c>
      <c r="H381" s="4" t="s">
        <v>69</v>
      </c>
      <c r="I381" s="4">
        <v>2</v>
      </c>
      <c r="J381" s="6">
        <v>42.01</v>
      </c>
      <c r="L381" s="6">
        <v>84.02</v>
      </c>
      <c r="V381" s="4">
        <v>10.1</v>
      </c>
      <c r="W381" s="4">
        <v>2</v>
      </c>
      <c r="Y381" s="6">
        <v>1.3</v>
      </c>
      <c r="AH381" t="s">
        <v>70</v>
      </c>
      <c r="AI381" s="6" t="s">
        <v>70</v>
      </c>
      <c r="AK381" t="s">
        <v>70</v>
      </c>
      <c r="AL381" t="s">
        <v>70</v>
      </c>
      <c r="AM381" s="4">
        <v>0.23</v>
      </c>
      <c r="BA381" s="4" t="s">
        <v>71</v>
      </c>
      <c r="BB381" s="4">
        <v>11</v>
      </c>
      <c r="BC381" s="4" t="s">
        <v>272</v>
      </c>
      <c r="BD381" s="4" t="s">
        <v>74</v>
      </c>
      <c r="BE381" s="4" t="s">
        <v>457</v>
      </c>
      <c r="BF381" s="6">
        <v>0.26</v>
      </c>
      <c r="BG381" s="4">
        <v>167</v>
      </c>
      <c r="BH381" s="6">
        <v>43.42</v>
      </c>
      <c r="BI381" s="4" t="s">
        <v>350</v>
      </c>
      <c r="BJ381" s="4" t="s">
        <v>966</v>
      </c>
      <c r="BK381" s="4" t="s">
        <v>86</v>
      </c>
      <c r="BL381" s="4">
        <v>0.5</v>
      </c>
      <c r="BM381" s="6">
        <v>5.5</v>
      </c>
    </row>
    <row r="382" spans="1:149" x14ac:dyDescent="0.25">
      <c r="A382" t="s">
        <v>1334</v>
      </c>
      <c r="D382" s="4" t="s">
        <v>968</v>
      </c>
      <c r="F382" s="4">
        <v>2000</v>
      </c>
      <c r="H382" s="4" t="s">
        <v>69</v>
      </c>
      <c r="I382" s="4">
        <v>2.2000000000000002</v>
      </c>
      <c r="J382" s="6">
        <v>42.01</v>
      </c>
      <c r="L382" s="6">
        <v>92.42</v>
      </c>
      <c r="V382" s="4">
        <v>10.1</v>
      </c>
      <c r="W382" s="4">
        <v>2</v>
      </c>
      <c r="Y382" s="6">
        <v>1.92</v>
      </c>
      <c r="AH382" t="s">
        <v>70</v>
      </c>
      <c r="AI382" s="6" t="s">
        <v>70</v>
      </c>
      <c r="AK382" t="s">
        <v>70</v>
      </c>
      <c r="AL382" t="s">
        <v>70</v>
      </c>
      <c r="AM382" s="4">
        <v>0.3</v>
      </c>
      <c r="BA382" s="4" t="s">
        <v>71</v>
      </c>
      <c r="BB382" s="4">
        <v>11</v>
      </c>
      <c r="BC382" s="4" t="s">
        <v>218</v>
      </c>
      <c r="BD382" s="4" t="s">
        <v>74</v>
      </c>
      <c r="BE382" s="4" t="s">
        <v>219</v>
      </c>
      <c r="BF382" s="6">
        <v>0.33</v>
      </c>
      <c r="BG382" s="4">
        <v>194</v>
      </c>
      <c r="BH382" s="6">
        <v>64.02</v>
      </c>
      <c r="BI382" s="4" t="s">
        <v>350</v>
      </c>
      <c r="BJ382" s="4" t="s">
        <v>966</v>
      </c>
      <c r="BK382" s="4" t="s">
        <v>86</v>
      </c>
      <c r="BL382" s="4">
        <v>0.5</v>
      </c>
      <c r="BM382" s="6">
        <v>5.5</v>
      </c>
    </row>
    <row r="383" spans="1:149" x14ac:dyDescent="0.25">
      <c r="A383" t="s">
        <v>1334</v>
      </c>
      <c r="D383" s="4" t="s">
        <v>969</v>
      </c>
      <c r="F383" s="4">
        <v>2000</v>
      </c>
      <c r="H383" s="4" t="s">
        <v>69</v>
      </c>
      <c r="I383" s="4">
        <v>2.64</v>
      </c>
      <c r="J383" s="6">
        <v>42.01</v>
      </c>
      <c r="L383" s="6">
        <v>110.91</v>
      </c>
      <c r="V383" s="4">
        <v>10.1</v>
      </c>
      <c r="W383" s="4">
        <v>2</v>
      </c>
      <c r="Y383" s="6">
        <v>3.06</v>
      </c>
      <c r="AH383" t="s">
        <v>70</v>
      </c>
      <c r="AI383" s="6" t="s">
        <v>70</v>
      </c>
      <c r="AK383" t="s">
        <v>70</v>
      </c>
      <c r="AL383" t="s">
        <v>70</v>
      </c>
      <c r="AM383" s="4">
        <v>0.46</v>
      </c>
      <c r="BA383" s="4" t="s">
        <v>71</v>
      </c>
      <c r="BB383" s="4">
        <v>11</v>
      </c>
      <c r="BC383" s="4" t="s">
        <v>327</v>
      </c>
      <c r="BD383" s="4" t="s">
        <v>74</v>
      </c>
      <c r="BE383" s="4" t="s">
        <v>230</v>
      </c>
      <c r="BF383" s="6">
        <v>0.52</v>
      </c>
      <c r="BG383" s="4">
        <v>194</v>
      </c>
      <c r="BH383" s="6">
        <v>101.85</v>
      </c>
      <c r="BI383" s="4" t="s">
        <v>350</v>
      </c>
      <c r="BJ383" s="4" t="s">
        <v>966</v>
      </c>
      <c r="BK383" s="4" t="s">
        <v>86</v>
      </c>
      <c r="BL383" s="4">
        <v>0.5</v>
      </c>
      <c r="BM383" s="6">
        <v>5.5</v>
      </c>
    </row>
    <row r="384" spans="1:149" x14ac:dyDescent="0.25">
      <c r="A384" t="s">
        <v>1334</v>
      </c>
      <c r="D384" s="4" t="s">
        <v>970</v>
      </c>
      <c r="F384" s="4">
        <v>2000</v>
      </c>
      <c r="H384" s="4" t="s">
        <v>69</v>
      </c>
      <c r="I384" s="4">
        <v>2.5299999999999998</v>
      </c>
      <c r="J384" s="6">
        <v>42.01</v>
      </c>
      <c r="L384" s="6">
        <v>106.29</v>
      </c>
      <c r="V384" s="4">
        <v>10.1</v>
      </c>
      <c r="W384" s="4">
        <v>2</v>
      </c>
      <c r="Y384" s="6">
        <v>4.93</v>
      </c>
      <c r="AH384" t="s">
        <v>70</v>
      </c>
      <c r="AI384" s="6" t="s">
        <v>70</v>
      </c>
      <c r="AK384" t="s">
        <v>70</v>
      </c>
      <c r="AL384" t="s">
        <v>70</v>
      </c>
      <c r="AM384" s="4">
        <v>0.7</v>
      </c>
      <c r="BA384" s="4" t="s">
        <v>71</v>
      </c>
      <c r="BB384" s="4">
        <v>11</v>
      </c>
      <c r="BC384" s="4" t="s">
        <v>691</v>
      </c>
      <c r="BD384" s="4" t="s">
        <v>74</v>
      </c>
      <c r="BE384" s="4" t="s">
        <v>971</v>
      </c>
      <c r="BF384" s="6">
        <v>0.74</v>
      </c>
      <c r="BG384" s="4">
        <v>222</v>
      </c>
      <c r="BH384" s="6">
        <v>164.28</v>
      </c>
      <c r="BI384" s="4" t="s">
        <v>350</v>
      </c>
      <c r="BJ384" s="4" t="s">
        <v>966</v>
      </c>
      <c r="BK384" s="4" t="s">
        <v>86</v>
      </c>
      <c r="BL384" s="4">
        <v>0.75</v>
      </c>
      <c r="BM384" s="6">
        <v>8.25</v>
      </c>
    </row>
    <row r="385" spans="1:65" x14ac:dyDescent="0.25">
      <c r="A385" t="s">
        <v>1334</v>
      </c>
      <c r="D385" s="4" t="s">
        <v>972</v>
      </c>
      <c r="F385" s="4">
        <v>2000</v>
      </c>
      <c r="H385" s="4" t="s">
        <v>69</v>
      </c>
      <c r="I385" s="4">
        <v>3.1</v>
      </c>
      <c r="J385" s="6">
        <v>42.01</v>
      </c>
      <c r="L385" s="6">
        <v>130.22999999999999</v>
      </c>
      <c r="V385" s="4">
        <v>10.1</v>
      </c>
      <c r="W385" s="4">
        <v>2</v>
      </c>
      <c r="Y385" s="6">
        <v>9</v>
      </c>
      <c r="AH385" t="s">
        <v>70</v>
      </c>
      <c r="AI385" s="6" t="s">
        <v>70</v>
      </c>
      <c r="AK385" t="s">
        <v>70</v>
      </c>
      <c r="AL385" t="s">
        <v>70</v>
      </c>
      <c r="AM385" s="4">
        <v>0.96</v>
      </c>
      <c r="BA385" s="4" t="s">
        <v>71</v>
      </c>
      <c r="BB385" s="4">
        <v>11</v>
      </c>
      <c r="BC385" s="4" t="s">
        <v>241</v>
      </c>
      <c r="BD385" s="4" t="s">
        <v>74</v>
      </c>
      <c r="BE385" s="4" t="s">
        <v>973</v>
      </c>
      <c r="BF385" s="6">
        <v>1.02</v>
      </c>
      <c r="BG385" s="4">
        <v>294</v>
      </c>
      <c r="BH385" s="6">
        <v>299.88</v>
      </c>
      <c r="BI385" s="4" t="s">
        <v>350</v>
      </c>
      <c r="BJ385" s="4" t="s">
        <v>966</v>
      </c>
      <c r="BK385" s="4" t="s">
        <v>86</v>
      </c>
      <c r="BL385" s="4">
        <v>0.75</v>
      </c>
      <c r="BM385" s="6">
        <v>8.25</v>
      </c>
    </row>
    <row r="386" spans="1:65" x14ac:dyDescent="0.25">
      <c r="A386" t="s">
        <v>1334</v>
      </c>
      <c r="D386" s="4" t="s">
        <v>974</v>
      </c>
      <c r="F386" s="4">
        <v>2000</v>
      </c>
      <c r="H386" s="4" t="s">
        <v>69</v>
      </c>
      <c r="I386" s="4">
        <v>3.75</v>
      </c>
      <c r="J386" s="6">
        <v>42.01</v>
      </c>
      <c r="L386" s="6">
        <v>157.54</v>
      </c>
      <c r="V386" s="4">
        <v>10.1</v>
      </c>
      <c r="W386" s="4">
        <v>2</v>
      </c>
      <c r="Y386" s="6">
        <v>11.32</v>
      </c>
      <c r="AH386" t="s">
        <v>70</v>
      </c>
      <c r="AI386" s="6" t="s">
        <v>70</v>
      </c>
      <c r="AK386" t="s">
        <v>70</v>
      </c>
      <c r="AL386" t="s">
        <v>70</v>
      </c>
      <c r="AM386" s="4">
        <v>1.23</v>
      </c>
      <c r="BA386" s="4" t="s">
        <v>71</v>
      </c>
      <c r="BB386" s="4">
        <v>11</v>
      </c>
      <c r="BC386" s="4" t="s">
        <v>975</v>
      </c>
      <c r="BD386" s="4" t="s">
        <v>74</v>
      </c>
      <c r="BE386" s="4" t="s">
        <v>207</v>
      </c>
      <c r="BF386" s="6">
        <v>1.28</v>
      </c>
      <c r="BG386" s="4">
        <v>294</v>
      </c>
      <c r="BH386" s="6">
        <v>377.5</v>
      </c>
      <c r="BI386" s="4" t="s">
        <v>350</v>
      </c>
      <c r="BJ386" s="4" t="s">
        <v>966</v>
      </c>
      <c r="BK386" s="4" t="s">
        <v>86</v>
      </c>
      <c r="BL386" s="4">
        <v>2</v>
      </c>
      <c r="BM386" s="6">
        <v>22</v>
      </c>
    </row>
    <row r="387" spans="1:65" x14ac:dyDescent="0.25">
      <c r="A387" t="s">
        <v>1334</v>
      </c>
      <c r="D387" s="4" t="s">
        <v>976</v>
      </c>
      <c r="F387" s="4">
        <v>2000</v>
      </c>
      <c r="H387" s="4" t="s">
        <v>69</v>
      </c>
      <c r="I387" s="4">
        <v>4.75</v>
      </c>
      <c r="J387" s="6">
        <v>42.01</v>
      </c>
      <c r="L387" s="6">
        <v>199.55</v>
      </c>
      <c r="V387" s="4">
        <v>10.1</v>
      </c>
      <c r="W387" s="4">
        <v>2</v>
      </c>
      <c r="Y387" s="6">
        <v>13.41</v>
      </c>
      <c r="AH387" t="s">
        <v>70</v>
      </c>
      <c r="AI387" s="6" t="s">
        <v>70</v>
      </c>
      <c r="AK387" t="s">
        <v>70</v>
      </c>
      <c r="AL387" t="s">
        <v>70</v>
      </c>
      <c r="AM387" s="4">
        <v>1.46</v>
      </c>
      <c r="BA387" s="4" t="s">
        <v>71</v>
      </c>
      <c r="BB387" s="4">
        <v>10</v>
      </c>
      <c r="BC387" s="4" t="s">
        <v>101</v>
      </c>
      <c r="BD387" s="4" t="s">
        <v>74</v>
      </c>
      <c r="BE387" s="4" t="s">
        <v>279</v>
      </c>
      <c r="BF387" s="6">
        <v>1.52</v>
      </c>
      <c r="BG387" s="4">
        <v>294</v>
      </c>
      <c r="BH387" s="6">
        <v>446.88</v>
      </c>
      <c r="BI387" s="4" t="s">
        <v>350</v>
      </c>
      <c r="BJ387" s="4" t="s">
        <v>966</v>
      </c>
      <c r="BK387" s="4" t="s">
        <v>78</v>
      </c>
      <c r="BL387" s="4">
        <v>2</v>
      </c>
      <c r="BM387" s="6">
        <v>20</v>
      </c>
    </row>
    <row r="388" spans="1:65" x14ac:dyDescent="0.25">
      <c r="A388" t="s">
        <v>1334</v>
      </c>
      <c r="D388" s="4" t="s">
        <v>977</v>
      </c>
      <c r="F388" s="4">
        <v>2000</v>
      </c>
      <c r="H388" s="4" t="s">
        <v>69</v>
      </c>
      <c r="I388" s="4">
        <v>5.3</v>
      </c>
      <c r="J388" s="6">
        <v>42.01</v>
      </c>
      <c r="L388" s="6">
        <v>222.65</v>
      </c>
      <c r="V388" s="4">
        <v>10.1</v>
      </c>
      <c r="W388" s="4">
        <v>2</v>
      </c>
      <c r="Y388" s="6">
        <v>16.850000000000001</v>
      </c>
      <c r="AH388" t="s">
        <v>70</v>
      </c>
      <c r="AI388" s="6" t="s">
        <v>70</v>
      </c>
      <c r="AK388" t="s">
        <v>70</v>
      </c>
      <c r="AL388" t="s">
        <v>70</v>
      </c>
      <c r="AM388" s="4">
        <v>1.96</v>
      </c>
      <c r="BA388" s="4" t="s">
        <v>71</v>
      </c>
      <c r="BB388" s="4">
        <v>10</v>
      </c>
      <c r="BC388" s="4" t="s">
        <v>978</v>
      </c>
      <c r="BD388" s="4" t="s">
        <v>74</v>
      </c>
      <c r="BE388" s="4" t="s">
        <v>233</v>
      </c>
      <c r="BF388" s="6">
        <v>2.02</v>
      </c>
      <c r="BG388" s="4">
        <v>278</v>
      </c>
      <c r="BH388" s="6">
        <v>561.55999999999995</v>
      </c>
      <c r="BI388" s="4" t="s">
        <v>350</v>
      </c>
      <c r="BJ388" s="4" t="s">
        <v>966</v>
      </c>
      <c r="BK388" s="4" t="s">
        <v>78</v>
      </c>
      <c r="BL388" s="4">
        <v>3.5</v>
      </c>
      <c r="BM388" s="6">
        <v>35</v>
      </c>
    </row>
    <row r="389" spans="1:65" x14ac:dyDescent="0.25">
      <c r="A389" t="s">
        <v>1335</v>
      </c>
      <c r="C389" s="4" t="s">
        <v>1336</v>
      </c>
      <c r="D389" s="4" t="s">
        <v>1337</v>
      </c>
      <c r="F389" s="4">
        <v>2800</v>
      </c>
      <c r="H389" s="4" t="s">
        <v>69</v>
      </c>
      <c r="I389" s="4">
        <v>2</v>
      </c>
      <c r="J389" s="6">
        <v>58.81</v>
      </c>
      <c r="L389" s="6">
        <v>117.63</v>
      </c>
      <c r="V389" s="4">
        <v>10.1</v>
      </c>
      <c r="W389" s="4">
        <v>2</v>
      </c>
      <c r="Y389" s="6">
        <v>0.57999999999999996</v>
      </c>
      <c r="AH389" t="s">
        <v>70</v>
      </c>
      <c r="AI389" s="6" t="s">
        <v>70</v>
      </c>
      <c r="AK389" t="s">
        <v>70</v>
      </c>
      <c r="AL389" t="s">
        <v>70</v>
      </c>
      <c r="AM389" s="4">
        <v>0.18</v>
      </c>
      <c r="BA389" s="4" t="s">
        <v>71</v>
      </c>
      <c r="BB389" s="4">
        <v>11</v>
      </c>
      <c r="BC389" s="4" t="s">
        <v>324</v>
      </c>
      <c r="BD389" s="4" t="s">
        <v>164</v>
      </c>
      <c r="BE389" s="4" t="s">
        <v>523</v>
      </c>
      <c r="BF389" s="6">
        <v>0.22</v>
      </c>
      <c r="BG389" s="4">
        <v>88</v>
      </c>
      <c r="BH389" s="6">
        <v>19.36</v>
      </c>
      <c r="BI389" s="4" t="s">
        <v>93</v>
      </c>
      <c r="BJ389" s="4" t="s">
        <v>82</v>
      </c>
      <c r="BK389" s="4" t="s">
        <v>78</v>
      </c>
      <c r="BL389" s="4">
        <v>0.5</v>
      </c>
      <c r="BM389" s="6">
        <v>5.5</v>
      </c>
    </row>
    <row r="390" spans="1:65" x14ac:dyDescent="0.25">
      <c r="A390" t="s">
        <v>1338</v>
      </c>
      <c r="D390" s="4" t="s">
        <v>1339</v>
      </c>
      <c r="F390" s="4">
        <v>2800</v>
      </c>
      <c r="H390" s="4" t="s">
        <v>69</v>
      </c>
      <c r="I390" s="4">
        <v>2.1</v>
      </c>
      <c r="J390" s="6">
        <v>58.81</v>
      </c>
      <c r="L390" s="6">
        <v>123.51</v>
      </c>
      <c r="V390" s="4">
        <v>10.1</v>
      </c>
      <c r="W390" s="4">
        <v>2</v>
      </c>
      <c r="Y390" s="6">
        <v>1.44</v>
      </c>
      <c r="AH390" t="s">
        <v>70</v>
      </c>
      <c r="AI390" s="6" t="s">
        <v>70</v>
      </c>
      <c r="AK390" t="s">
        <v>70</v>
      </c>
      <c r="AL390" t="s">
        <v>70</v>
      </c>
      <c r="AM390" s="4">
        <v>0.23</v>
      </c>
      <c r="BA390" s="4" t="s">
        <v>71</v>
      </c>
      <c r="BB390" s="4">
        <v>46</v>
      </c>
      <c r="BC390" s="4" t="s">
        <v>84</v>
      </c>
      <c r="BD390" s="4" t="s">
        <v>74</v>
      </c>
      <c r="BE390" s="4" t="s">
        <v>85</v>
      </c>
      <c r="BF390" s="6">
        <v>0.26</v>
      </c>
      <c r="BG390" s="4">
        <v>184</v>
      </c>
      <c r="BH390" s="6">
        <v>47.84</v>
      </c>
      <c r="BI390" s="4" t="s">
        <v>93</v>
      </c>
      <c r="BJ390" s="4" t="s">
        <v>82</v>
      </c>
      <c r="BK390" s="4" t="s">
        <v>86</v>
      </c>
      <c r="BL390" s="4">
        <v>0.5</v>
      </c>
      <c r="BM390" s="6">
        <v>23</v>
      </c>
    </row>
    <row r="391" spans="1:65" x14ac:dyDescent="0.25">
      <c r="A391" t="s">
        <v>1340</v>
      </c>
      <c r="D391" s="4" t="s">
        <v>1339</v>
      </c>
      <c r="F391" s="4">
        <v>2450</v>
      </c>
      <c r="H391" s="4" t="s">
        <v>910</v>
      </c>
      <c r="I391" s="4">
        <v>1.81</v>
      </c>
      <c r="J391" s="6">
        <v>36.76</v>
      </c>
      <c r="L391" s="6">
        <v>66.53</v>
      </c>
      <c r="V391" s="4">
        <v>10.1</v>
      </c>
      <c r="W391" s="4">
        <v>2</v>
      </c>
      <c r="Y391" s="6">
        <v>1.97</v>
      </c>
      <c r="AH391" t="s">
        <v>70</v>
      </c>
      <c r="AI391" s="6" t="s">
        <v>70</v>
      </c>
      <c r="AK391" t="s">
        <v>70</v>
      </c>
      <c r="AL391" t="s">
        <v>70</v>
      </c>
      <c r="AM391" s="4">
        <v>0.23</v>
      </c>
      <c r="BA391" s="4" t="s">
        <v>71</v>
      </c>
      <c r="BB391" s="4">
        <v>46</v>
      </c>
      <c r="BC391" s="4" t="s">
        <v>84</v>
      </c>
      <c r="BD391" s="4" t="s">
        <v>74</v>
      </c>
      <c r="BE391" s="4" t="s">
        <v>85</v>
      </c>
      <c r="BF391" s="6">
        <v>0.26</v>
      </c>
      <c r="BG391" s="4">
        <v>253</v>
      </c>
      <c r="BH391" s="6">
        <v>65.78</v>
      </c>
      <c r="BI391" s="4" t="s">
        <v>350</v>
      </c>
      <c r="BJ391" s="4" t="s">
        <v>323</v>
      </c>
      <c r="BK391" s="4" t="s">
        <v>86</v>
      </c>
      <c r="BL391" s="4">
        <v>0.5</v>
      </c>
      <c r="BM391" s="6">
        <v>23</v>
      </c>
    </row>
    <row r="392" spans="1:65" x14ac:dyDescent="0.25">
      <c r="A392" t="s">
        <v>1341</v>
      </c>
      <c r="C392" s="4" t="s">
        <v>1342</v>
      </c>
      <c r="D392" s="4" t="s">
        <v>1343</v>
      </c>
      <c r="F392" s="4">
        <v>2000</v>
      </c>
      <c r="H392" s="4" t="s">
        <v>69</v>
      </c>
      <c r="I392" s="4">
        <v>2.3199999999999998</v>
      </c>
      <c r="J392" s="6">
        <v>42.01</v>
      </c>
      <c r="L392" s="6">
        <v>97.32</v>
      </c>
      <c r="V392" s="4">
        <v>10.1</v>
      </c>
      <c r="W392" s="4">
        <v>2</v>
      </c>
      <c r="Y392" s="6">
        <v>1.54</v>
      </c>
      <c r="AH392" t="s">
        <v>70</v>
      </c>
      <c r="AI392" s="6" t="s">
        <v>70</v>
      </c>
      <c r="AK392" t="s">
        <v>70</v>
      </c>
      <c r="AL392" t="s">
        <v>70</v>
      </c>
      <c r="AM392" s="4">
        <v>0.23</v>
      </c>
      <c r="BA392" s="4" t="s">
        <v>71</v>
      </c>
      <c r="BB392" s="4">
        <v>5</v>
      </c>
      <c r="BC392" s="4" t="s">
        <v>327</v>
      </c>
      <c r="BD392" s="4" t="s">
        <v>74</v>
      </c>
      <c r="BE392" s="4" t="s">
        <v>230</v>
      </c>
      <c r="BF392" s="6">
        <v>0.26</v>
      </c>
      <c r="BG392" s="4">
        <v>194</v>
      </c>
      <c r="BH392" s="6">
        <v>51.41</v>
      </c>
      <c r="BI392" s="4" t="s">
        <v>350</v>
      </c>
      <c r="BJ392" s="4" t="s">
        <v>966</v>
      </c>
      <c r="BK392" s="4" t="s">
        <v>78</v>
      </c>
      <c r="BL392" s="4">
        <v>0.5</v>
      </c>
      <c r="BM392" s="6">
        <v>2.5</v>
      </c>
    </row>
    <row r="393" spans="1:65" x14ac:dyDescent="0.25">
      <c r="A393" t="s">
        <v>1341</v>
      </c>
      <c r="C393" s="4" t="s">
        <v>1344</v>
      </c>
      <c r="D393" s="4" t="s">
        <v>1345</v>
      </c>
      <c r="F393" s="4">
        <v>2000</v>
      </c>
      <c r="H393" s="4" t="s">
        <v>69</v>
      </c>
      <c r="I393" s="4">
        <v>2.9</v>
      </c>
      <c r="J393" s="6">
        <v>42.01</v>
      </c>
      <c r="L393" s="6">
        <v>122</v>
      </c>
      <c r="V393" s="4">
        <v>10.1</v>
      </c>
      <c r="W393" s="4">
        <v>2</v>
      </c>
      <c r="Y393" s="6">
        <v>4.63</v>
      </c>
      <c r="AH393" t="s">
        <v>70</v>
      </c>
      <c r="AI393" s="6" t="s">
        <v>70</v>
      </c>
      <c r="AK393" t="s">
        <v>70</v>
      </c>
      <c r="AL393" t="s">
        <v>70</v>
      </c>
      <c r="AM393" s="4">
        <v>0.46</v>
      </c>
      <c r="BA393" s="4" t="s">
        <v>71</v>
      </c>
      <c r="BB393" s="4">
        <v>5</v>
      </c>
      <c r="BC393" s="4" t="s">
        <v>325</v>
      </c>
      <c r="BD393" s="4" t="s">
        <v>74</v>
      </c>
      <c r="BE393" s="4" t="s">
        <v>242</v>
      </c>
      <c r="BF393" s="6">
        <v>0.52</v>
      </c>
      <c r="BG393" s="4">
        <v>294</v>
      </c>
      <c r="BH393" s="6">
        <v>154.35</v>
      </c>
      <c r="BI393" s="4" t="s">
        <v>350</v>
      </c>
      <c r="BJ393" s="4" t="s">
        <v>966</v>
      </c>
      <c r="BK393" s="4" t="s">
        <v>78</v>
      </c>
      <c r="BL393" s="4">
        <v>0.75</v>
      </c>
      <c r="BM393" s="6">
        <v>3.75</v>
      </c>
    </row>
    <row r="394" spans="1:65" x14ac:dyDescent="0.25">
      <c r="A394" t="s">
        <v>1341</v>
      </c>
      <c r="C394" s="4" t="s">
        <v>1346</v>
      </c>
      <c r="D394" s="4" t="s">
        <v>1347</v>
      </c>
      <c r="F394" s="4">
        <v>2000</v>
      </c>
      <c r="H394" s="4" t="s">
        <v>69</v>
      </c>
      <c r="I394" s="4">
        <v>3.21</v>
      </c>
      <c r="J394" s="6">
        <v>42.01</v>
      </c>
      <c r="L394" s="6">
        <v>134.82</v>
      </c>
      <c r="V394" s="4">
        <v>10.1</v>
      </c>
      <c r="W394" s="4">
        <v>2</v>
      </c>
      <c r="Y394" s="6">
        <v>6.62</v>
      </c>
      <c r="AH394" t="s">
        <v>70</v>
      </c>
      <c r="AI394" s="6" t="s">
        <v>70</v>
      </c>
      <c r="AK394" t="s">
        <v>70</v>
      </c>
      <c r="AL394" t="s">
        <v>70</v>
      </c>
      <c r="AM394" s="4">
        <v>0.7</v>
      </c>
      <c r="BA394" s="4" t="s">
        <v>71</v>
      </c>
      <c r="BB394" s="4">
        <v>5</v>
      </c>
      <c r="BC394" s="4" t="s">
        <v>101</v>
      </c>
      <c r="BD394" s="4" t="s">
        <v>74</v>
      </c>
      <c r="BE394" s="4" t="s">
        <v>279</v>
      </c>
      <c r="BF394" s="6">
        <v>0.75</v>
      </c>
      <c r="BG394" s="4">
        <v>294</v>
      </c>
      <c r="BH394" s="6">
        <v>220.5</v>
      </c>
      <c r="BI394" s="4" t="s">
        <v>350</v>
      </c>
      <c r="BJ394" s="4" t="s">
        <v>966</v>
      </c>
      <c r="BK394" s="4" t="s">
        <v>78</v>
      </c>
      <c r="BL394" s="4">
        <v>2</v>
      </c>
      <c r="BM394" s="6">
        <v>10</v>
      </c>
    </row>
    <row r="395" spans="1:65" x14ac:dyDescent="0.25">
      <c r="A395" t="s">
        <v>1341</v>
      </c>
      <c r="C395" s="4" t="s">
        <v>1348</v>
      </c>
      <c r="D395" s="4" t="s">
        <v>1349</v>
      </c>
      <c r="F395" s="4">
        <v>2000</v>
      </c>
      <c r="H395" s="4" t="s">
        <v>69</v>
      </c>
      <c r="I395" s="4">
        <v>3.47</v>
      </c>
      <c r="J395" s="6">
        <v>42.01</v>
      </c>
      <c r="L395" s="6">
        <v>145.78</v>
      </c>
      <c r="V395" s="4">
        <v>10.1</v>
      </c>
      <c r="W395" s="4">
        <v>2</v>
      </c>
      <c r="Y395" s="6">
        <v>8.51</v>
      </c>
      <c r="AH395" t="s">
        <v>70</v>
      </c>
      <c r="AI395" s="6" t="s">
        <v>70</v>
      </c>
      <c r="AK395" t="s">
        <v>70</v>
      </c>
      <c r="AL395" t="s">
        <v>70</v>
      </c>
      <c r="AM395" s="4">
        <v>0.96</v>
      </c>
      <c r="BA395" s="4" t="s">
        <v>71</v>
      </c>
      <c r="BB395" s="4">
        <v>5</v>
      </c>
      <c r="BC395" s="4" t="s">
        <v>1350</v>
      </c>
      <c r="BD395" s="4" t="s">
        <v>74</v>
      </c>
      <c r="BE395" s="4" t="s">
        <v>1351</v>
      </c>
      <c r="BF395" s="6">
        <v>1.02</v>
      </c>
      <c r="BG395" s="4">
        <v>278</v>
      </c>
      <c r="BH395" s="6">
        <v>283.56</v>
      </c>
      <c r="BI395" s="4" t="s">
        <v>350</v>
      </c>
      <c r="BJ395" s="4" t="s">
        <v>966</v>
      </c>
      <c r="BK395" s="4" t="s">
        <v>78</v>
      </c>
      <c r="BL395" s="4">
        <v>2</v>
      </c>
      <c r="BM395" s="6">
        <v>10</v>
      </c>
    </row>
    <row r="396" spans="1:65" x14ac:dyDescent="0.25">
      <c r="A396" t="s">
        <v>1341</v>
      </c>
      <c r="C396" s="4" t="s">
        <v>1352</v>
      </c>
      <c r="D396" s="4" t="s">
        <v>1353</v>
      </c>
      <c r="F396" s="4">
        <v>2000</v>
      </c>
      <c r="H396" s="4" t="s">
        <v>69</v>
      </c>
      <c r="I396" s="4">
        <v>4.3499999999999996</v>
      </c>
      <c r="J396" s="6">
        <v>42.01</v>
      </c>
      <c r="L396" s="6">
        <v>182.76</v>
      </c>
      <c r="V396" s="4">
        <v>10.1</v>
      </c>
      <c r="W396" s="4">
        <v>2</v>
      </c>
      <c r="Y396" s="6">
        <v>12.68</v>
      </c>
      <c r="AH396" t="s">
        <v>70</v>
      </c>
      <c r="AI396" s="6" t="s">
        <v>70</v>
      </c>
      <c r="AK396" t="s">
        <v>70</v>
      </c>
      <c r="AL396" t="s">
        <v>70</v>
      </c>
      <c r="AM396" s="4">
        <v>1.46</v>
      </c>
      <c r="BA396" s="4" t="s">
        <v>71</v>
      </c>
      <c r="BB396" s="4">
        <v>5</v>
      </c>
      <c r="BC396" s="4" t="s">
        <v>1354</v>
      </c>
      <c r="BD396" s="4" t="s">
        <v>74</v>
      </c>
      <c r="BE396" s="4" t="s">
        <v>1150</v>
      </c>
      <c r="BF396" s="6">
        <v>1.52</v>
      </c>
      <c r="BG396" s="4">
        <v>278</v>
      </c>
      <c r="BH396" s="6">
        <v>422.56</v>
      </c>
      <c r="BI396" s="4" t="s">
        <v>350</v>
      </c>
      <c r="BJ396" s="4" t="s">
        <v>966</v>
      </c>
      <c r="BK396" s="4" t="s">
        <v>78</v>
      </c>
      <c r="BL396" s="4">
        <v>4.5999999999999996</v>
      </c>
      <c r="BM396" s="6">
        <v>23</v>
      </c>
    </row>
    <row r="397" spans="1:65" x14ac:dyDescent="0.25">
      <c r="A397" t="s">
        <v>1341</v>
      </c>
      <c r="C397" s="4" t="s">
        <v>1355</v>
      </c>
      <c r="D397" s="4" t="s">
        <v>1356</v>
      </c>
      <c r="F397" s="4">
        <v>2000</v>
      </c>
      <c r="H397" s="4" t="s">
        <v>69</v>
      </c>
      <c r="I397" s="4">
        <v>4.91</v>
      </c>
      <c r="J397" s="6">
        <v>42.01</v>
      </c>
      <c r="L397" s="6">
        <v>206.27</v>
      </c>
      <c r="V397" s="4">
        <v>10.1</v>
      </c>
      <c r="W397" s="4">
        <v>2</v>
      </c>
      <c r="Y397" s="6">
        <v>16.850000000000001</v>
      </c>
      <c r="AH397" t="s">
        <v>70</v>
      </c>
      <c r="AI397" s="6" t="s">
        <v>70</v>
      </c>
      <c r="AK397" t="s">
        <v>70</v>
      </c>
      <c r="AL397" t="s">
        <v>70</v>
      </c>
      <c r="AM397" s="4">
        <v>1.96</v>
      </c>
      <c r="BA397" s="4" t="s">
        <v>71</v>
      </c>
      <c r="BB397" s="4">
        <v>5</v>
      </c>
      <c r="BC397" s="4" t="s">
        <v>1357</v>
      </c>
      <c r="BD397" s="4" t="s">
        <v>74</v>
      </c>
      <c r="BE397" s="4" t="s">
        <v>1148</v>
      </c>
      <c r="BF397" s="6">
        <v>2.02</v>
      </c>
      <c r="BG397" s="4">
        <v>278</v>
      </c>
      <c r="BH397" s="6">
        <v>561.55999999999995</v>
      </c>
      <c r="BI397" s="4" t="s">
        <v>350</v>
      </c>
      <c r="BJ397" s="4" t="s">
        <v>966</v>
      </c>
      <c r="BK397" s="4" t="s">
        <v>78</v>
      </c>
      <c r="BL397" s="4">
        <v>4.5999999999999996</v>
      </c>
      <c r="BM397" s="6">
        <v>23</v>
      </c>
    </row>
    <row r="398" spans="1:65" x14ac:dyDescent="0.25">
      <c r="A398" t="s">
        <v>1341</v>
      </c>
      <c r="C398" s="4" t="s">
        <v>70</v>
      </c>
      <c r="D398" s="4" t="s">
        <v>70</v>
      </c>
      <c r="AH398" t="s">
        <v>70</v>
      </c>
      <c r="AI398" s="6" t="s">
        <v>70</v>
      </c>
      <c r="AK398" t="s">
        <v>70</v>
      </c>
      <c r="AL398" t="s">
        <v>70</v>
      </c>
      <c r="AM398" s="4">
        <v>0</v>
      </c>
    </row>
    <row r="399" spans="1:65" x14ac:dyDescent="0.25">
      <c r="A399" t="s">
        <v>1358</v>
      </c>
      <c r="C399" s="4" t="s">
        <v>1342</v>
      </c>
      <c r="D399" s="4" t="s">
        <v>1343</v>
      </c>
      <c r="F399" s="4">
        <v>2000</v>
      </c>
      <c r="H399" s="4" t="s">
        <v>69</v>
      </c>
      <c r="I399" s="4">
        <v>2.3199999999999998</v>
      </c>
      <c r="J399" s="6">
        <v>42.01</v>
      </c>
      <c r="L399" s="6">
        <v>97.32</v>
      </c>
      <c r="V399" s="4">
        <v>10.1</v>
      </c>
      <c r="W399" s="4">
        <v>2</v>
      </c>
      <c r="Y399" s="6">
        <v>1.54</v>
      </c>
      <c r="AH399" t="s">
        <v>70</v>
      </c>
      <c r="AI399" s="6" t="s">
        <v>70</v>
      </c>
      <c r="AK399" t="s">
        <v>70</v>
      </c>
      <c r="AL399" t="s">
        <v>70</v>
      </c>
      <c r="AM399" s="4">
        <v>0.23</v>
      </c>
      <c r="BA399" s="4" t="s">
        <v>71</v>
      </c>
      <c r="BB399" s="4">
        <v>5</v>
      </c>
      <c r="BC399" s="4" t="s">
        <v>327</v>
      </c>
      <c r="BD399" s="4" t="s">
        <v>74</v>
      </c>
      <c r="BE399" s="4" t="s">
        <v>230</v>
      </c>
      <c r="BF399" s="6">
        <v>0.26</v>
      </c>
      <c r="BG399" s="4">
        <v>194</v>
      </c>
      <c r="BH399" s="6">
        <v>51.41</v>
      </c>
      <c r="BI399" s="4" t="s">
        <v>350</v>
      </c>
      <c r="BJ399" s="4" t="s">
        <v>966</v>
      </c>
      <c r="BK399" s="4" t="s">
        <v>78</v>
      </c>
      <c r="BL399" s="4">
        <v>0.5</v>
      </c>
      <c r="BM399" s="6">
        <v>2.5</v>
      </c>
    </row>
    <row r="400" spans="1:65" x14ac:dyDescent="0.25">
      <c r="A400" t="s">
        <v>1358</v>
      </c>
      <c r="C400" s="4" t="s">
        <v>1344</v>
      </c>
      <c r="D400" s="4" t="s">
        <v>1345</v>
      </c>
      <c r="F400" s="4">
        <v>2000</v>
      </c>
      <c r="H400" s="4" t="s">
        <v>69</v>
      </c>
      <c r="I400" s="4">
        <v>2.9</v>
      </c>
      <c r="J400" s="6">
        <v>42.01</v>
      </c>
      <c r="L400" s="6">
        <v>122</v>
      </c>
      <c r="V400" s="4">
        <v>10.1</v>
      </c>
      <c r="W400" s="4">
        <v>2</v>
      </c>
      <c r="Y400" s="6">
        <v>4.63</v>
      </c>
      <c r="AH400" t="s">
        <v>70</v>
      </c>
      <c r="AI400" s="6" t="s">
        <v>70</v>
      </c>
      <c r="AK400" t="s">
        <v>70</v>
      </c>
      <c r="AL400" t="s">
        <v>70</v>
      </c>
      <c r="AM400" s="4">
        <v>0.46</v>
      </c>
      <c r="BA400" s="4" t="s">
        <v>71</v>
      </c>
      <c r="BB400" s="4">
        <v>5</v>
      </c>
      <c r="BC400" s="4" t="s">
        <v>325</v>
      </c>
      <c r="BD400" s="4" t="s">
        <v>74</v>
      </c>
      <c r="BE400" s="4" t="s">
        <v>242</v>
      </c>
      <c r="BF400" s="6">
        <v>0.52</v>
      </c>
      <c r="BG400" s="4">
        <v>294</v>
      </c>
      <c r="BH400" s="6">
        <v>154.35</v>
      </c>
      <c r="BI400" s="4" t="s">
        <v>350</v>
      </c>
      <c r="BJ400" s="4" t="s">
        <v>966</v>
      </c>
      <c r="BK400" s="4" t="s">
        <v>78</v>
      </c>
      <c r="BL400" s="4">
        <v>0.75</v>
      </c>
      <c r="BM400" s="6">
        <v>3.75</v>
      </c>
    </row>
    <row r="401" spans="1:65" x14ac:dyDescent="0.25">
      <c r="A401" t="s">
        <v>1358</v>
      </c>
      <c r="C401" s="4" t="s">
        <v>1346</v>
      </c>
      <c r="D401" s="4" t="s">
        <v>1347</v>
      </c>
      <c r="F401" s="4">
        <v>2000</v>
      </c>
      <c r="H401" s="4" t="s">
        <v>69</v>
      </c>
      <c r="I401" s="4">
        <v>3.21</v>
      </c>
      <c r="J401" s="6">
        <v>42.01</v>
      </c>
      <c r="L401" s="6">
        <v>134.82</v>
      </c>
      <c r="V401" s="4">
        <v>10.1</v>
      </c>
      <c r="W401" s="4">
        <v>2</v>
      </c>
      <c r="Y401" s="6">
        <v>6.62</v>
      </c>
      <c r="AH401" t="s">
        <v>70</v>
      </c>
      <c r="AI401" s="6" t="s">
        <v>70</v>
      </c>
      <c r="AK401" t="s">
        <v>70</v>
      </c>
      <c r="AL401" t="s">
        <v>70</v>
      </c>
      <c r="AM401" s="4">
        <v>0.7</v>
      </c>
      <c r="BA401" s="4" t="s">
        <v>71</v>
      </c>
      <c r="BB401" s="4">
        <v>5</v>
      </c>
      <c r="BC401" s="4" t="s">
        <v>101</v>
      </c>
      <c r="BD401" s="4" t="s">
        <v>74</v>
      </c>
      <c r="BE401" s="4" t="s">
        <v>279</v>
      </c>
      <c r="BF401" s="6">
        <v>0.75</v>
      </c>
      <c r="BG401" s="4">
        <v>294</v>
      </c>
      <c r="BH401" s="6">
        <v>220.5</v>
      </c>
      <c r="BI401" s="4" t="s">
        <v>350</v>
      </c>
      <c r="BJ401" s="4" t="s">
        <v>966</v>
      </c>
      <c r="BK401" s="4" t="s">
        <v>78</v>
      </c>
      <c r="BL401" s="4">
        <v>2</v>
      </c>
      <c r="BM401" s="6">
        <v>10</v>
      </c>
    </row>
    <row r="402" spans="1:65" x14ac:dyDescent="0.25">
      <c r="A402" t="s">
        <v>1358</v>
      </c>
      <c r="C402" s="4" t="s">
        <v>1348</v>
      </c>
      <c r="D402" s="4" t="s">
        <v>1349</v>
      </c>
      <c r="F402" s="4">
        <v>2000</v>
      </c>
      <c r="H402" s="4" t="s">
        <v>69</v>
      </c>
      <c r="I402" s="4">
        <v>3.47</v>
      </c>
      <c r="J402" s="6">
        <v>42.01</v>
      </c>
      <c r="L402" s="6">
        <v>145.78</v>
      </c>
      <c r="V402" s="4">
        <v>10.1</v>
      </c>
      <c r="W402" s="4">
        <v>2</v>
      </c>
      <c r="Y402" s="6">
        <v>8.51</v>
      </c>
      <c r="AH402" t="s">
        <v>70</v>
      </c>
      <c r="AI402" s="6" t="s">
        <v>70</v>
      </c>
      <c r="AK402" t="s">
        <v>70</v>
      </c>
      <c r="AL402" t="s">
        <v>70</v>
      </c>
      <c r="AM402" s="4">
        <v>0.96</v>
      </c>
      <c r="BA402" s="4" t="s">
        <v>71</v>
      </c>
      <c r="BB402" s="4">
        <v>5</v>
      </c>
      <c r="BC402" s="4" t="s">
        <v>1350</v>
      </c>
      <c r="BD402" s="4" t="s">
        <v>74</v>
      </c>
      <c r="BE402" s="4" t="s">
        <v>1351</v>
      </c>
      <c r="BF402" s="6">
        <v>1.02</v>
      </c>
      <c r="BG402" s="4">
        <v>278</v>
      </c>
      <c r="BH402" s="6">
        <v>283.56</v>
      </c>
      <c r="BI402" s="4" t="s">
        <v>350</v>
      </c>
      <c r="BJ402" s="4" t="s">
        <v>966</v>
      </c>
      <c r="BK402" s="4" t="s">
        <v>78</v>
      </c>
      <c r="BL402" s="4">
        <v>2</v>
      </c>
      <c r="BM402" s="6">
        <v>10</v>
      </c>
    </row>
    <row r="403" spans="1:65" x14ac:dyDescent="0.25">
      <c r="A403" t="s">
        <v>1358</v>
      </c>
      <c r="C403" s="4" t="s">
        <v>1352</v>
      </c>
      <c r="D403" s="4" t="s">
        <v>1353</v>
      </c>
      <c r="F403" s="4">
        <v>2000</v>
      </c>
      <c r="H403" s="4" t="s">
        <v>69</v>
      </c>
      <c r="I403" s="4">
        <v>4.3499999999999996</v>
      </c>
      <c r="J403" s="6">
        <v>42.01</v>
      </c>
      <c r="L403" s="6">
        <v>182.76</v>
      </c>
      <c r="V403" s="4">
        <v>10.1</v>
      </c>
      <c r="W403" s="4">
        <v>2</v>
      </c>
      <c r="Y403" s="6">
        <v>12.68</v>
      </c>
      <c r="AH403" t="s">
        <v>70</v>
      </c>
      <c r="AI403" s="6" t="s">
        <v>70</v>
      </c>
      <c r="AK403" t="s">
        <v>70</v>
      </c>
      <c r="AL403" t="s">
        <v>70</v>
      </c>
      <c r="AM403" s="4">
        <v>1.46</v>
      </c>
      <c r="BA403" s="4" t="s">
        <v>71</v>
      </c>
      <c r="BB403" s="4">
        <v>5</v>
      </c>
      <c r="BC403" s="4" t="s">
        <v>1354</v>
      </c>
      <c r="BD403" s="4" t="s">
        <v>74</v>
      </c>
      <c r="BE403" s="4" t="s">
        <v>1150</v>
      </c>
      <c r="BF403" s="6">
        <v>1.52</v>
      </c>
      <c r="BG403" s="4">
        <v>278</v>
      </c>
      <c r="BH403" s="6">
        <v>422.56</v>
      </c>
      <c r="BI403" s="4" t="s">
        <v>350</v>
      </c>
      <c r="BJ403" s="4" t="s">
        <v>966</v>
      </c>
      <c r="BK403" s="4" t="s">
        <v>78</v>
      </c>
      <c r="BL403" s="4">
        <v>4.5999999999999996</v>
      </c>
      <c r="BM403" s="6">
        <v>23</v>
      </c>
    </row>
    <row r="404" spans="1:65" x14ac:dyDescent="0.25">
      <c r="A404" t="s">
        <v>1358</v>
      </c>
      <c r="C404" s="4" t="s">
        <v>1355</v>
      </c>
      <c r="D404" s="4" t="s">
        <v>1356</v>
      </c>
      <c r="F404" s="4">
        <v>2000</v>
      </c>
      <c r="H404" s="4" t="s">
        <v>69</v>
      </c>
      <c r="I404" s="4">
        <v>4.91</v>
      </c>
      <c r="J404" s="6">
        <v>42.01</v>
      </c>
      <c r="L404" s="6">
        <v>206.27</v>
      </c>
      <c r="V404" s="4">
        <v>10.1</v>
      </c>
      <c r="W404" s="4">
        <v>2</v>
      </c>
      <c r="Y404" s="6">
        <v>16.850000000000001</v>
      </c>
      <c r="AH404" t="s">
        <v>70</v>
      </c>
      <c r="AI404" s="6" t="s">
        <v>70</v>
      </c>
      <c r="AK404" t="s">
        <v>70</v>
      </c>
      <c r="AL404" t="s">
        <v>70</v>
      </c>
      <c r="AM404" s="4">
        <v>1.96</v>
      </c>
      <c r="BA404" s="4" t="s">
        <v>71</v>
      </c>
      <c r="BB404" s="4">
        <v>5</v>
      </c>
      <c r="BC404" s="4" t="s">
        <v>1357</v>
      </c>
      <c r="BD404" s="4" t="s">
        <v>74</v>
      </c>
      <c r="BE404" s="4" t="s">
        <v>1148</v>
      </c>
      <c r="BF404" s="6">
        <v>2.02</v>
      </c>
      <c r="BG404" s="4">
        <v>278</v>
      </c>
      <c r="BH404" s="6">
        <v>561.55999999999995</v>
      </c>
      <c r="BI404" s="4" t="s">
        <v>350</v>
      </c>
      <c r="BJ404" s="4" t="s">
        <v>966</v>
      </c>
      <c r="BK404" s="4" t="s">
        <v>78</v>
      </c>
      <c r="BL404" s="4">
        <v>4.5999999999999996</v>
      </c>
      <c r="BM404" s="6">
        <v>23</v>
      </c>
    </row>
    <row r="405" spans="1:65" x14ac:dyDescent="0.25">
      <c r="A405" t="s">
        <v>1358</v>
      </c>
      <c r="C405" s="4" t="s">
        <v>70</v>
      </c>
      <c r="D405" s="4" t="s">
        <v>70</v>
      </c>
      <c r="AH405" t="s">
        <v>70</v>
      </c>
      <c r="AI405" s="6" t="s">
        <v>70</v>
      </c>
      <c r="AK405" t="s">
        <v>70</v>
      </c>
      <c r="AL405" t="s">
        <v>70</v>
      </c>
      <c r="AM405" s="4">
        <v>0</v>
      </c>
    </row>
    <row r="406" spans="1:65" x14ac:dyDescent="0.25">
      <c r="A406" t="s">
        <v>1359</v>
      </c>
      <c r="C406" s="4" t="s">
        <v>1360</v>
      </c>
      <c r="D406" s="4" t="s">
        <v>1361</v>
      </c>
      <c r="F406" s="4">
        <v>2000</v>
      </c>
      <c r="H406" s="4" t="s">
        <v>69</v>
      </c>
      <c r="I406" s="4">
        <v>2.8</v>
      </c>
      <c r="J406" s="6">
        <v>42.01</v>
      </c>
      <c r="L406" s="6">
        <v>117.63</v>
      </c>
      <c r="V406" s="4">
        <v>10.1</v>
      </c>
      <c r="W406" s="4">
        <v>2</v>
      </c>
      <c r="Y406" s="6">
        <v>0.53</v>
      </c>
      <c r="AH406" t="s">
        <v>70</v>
      </c>
      <c r="AI406" s="6" t="s">
        <v>70</v>
      </c>
      <c r="AK406" t="s">
        <v>70</v>
      </c>
      <c r="AL406" t="s">
        <v>70</v>
      </c>
      <c r="AM406" s="4">
        <v>0.09</v>
      </c>
      <c r="BA406" s="4" t="s">
        <v>71</v>
      </c>
      <c r="BB406" s="4">
        <v>11</v>
      </c>
      <c r="BC406" s="4" t="s">
        <v>204</v>
      </c>
      <c r="BD406" s="4" t="s">
        <v>74</v>
      </c>
      <c r="BE406" s="4" t="s">
        <v>205</v>
      </c>
      <c r="BF406" s="6">
        <v>0.11</v>
      </c>
      <c r="BG406" s="4">
        <v>161</v>
      </c>
      <c r="BH406" s="6">
        <v>17.71</v>
      </c>
      <c r="BI406" s="4" t="s">
        <v>350</v>
      </c>
      <c r="BJ406" s="4" t="s">
        <v>966</v>
      </c>
      <c r="BK406" s="4" t="s">
        <v>1362</v>
      </c>
      <c r="BL406" s="4">
        <v>0.6</v>
      </c>
      <c r="BM406" s="6">
        <v>6.6</v>
      </c>
    </row>
    <row r="407" spans="1:65" x14ac:dyDescent="0.25">
      <c r="A407" t="s">
        <v>1359</v>
      </c>
      <c r="C407" s="4" t="s">
        <v>1363</v>
      </c>
      <c r="D407" s="4" t="s">
        <v>1364</v>
      </c>
      <c r="F407" s="4">
        <v>2000</v>
      </c>
      <c r="H407" s="4" t="s">
        <v>69</v>
      </c>
      <c r="I407" s="4">
        <v>3.12</v>
      </c>
      <c r="J407" s="6">
        <v>42.01</v>
      </c>
      <c r="L407" s="6">
        <v>131.07</v>
      </c>
      <c r="V407" s="4">
        <v>10.1</v>
      </c>
      <c r="W407" s="4">
        <v>2</v>
      </c>
      <c r="Y407" s="6">
        <v>1.3</v>
      </c>
      <c r="AH407" t="s">
        <v>70</v>
      </c>
      <c r="AI407" s="6" t="s">
        <v>70</v>
      </c>
      <c r="AK407" t="s">
        <v>70</v>
      </c>
      <c r="AL407" t="s">
        <v>70</v>
      </c>
      <c r="AM407" s="4">
        <v>0.23</v>
      </c>
      <c r="BA407" s="4" t="s">
        <v>71</v>
      </c>
      <c r="BB407" s="4">
        <v>11</v>
      </c>
      <c r="BC407" s="4" t="s">
        <v>272</v>
      </c>
      <c r="BD407" s="4" t="s">
        <v>74</v>
      </c>
      <c r="BE407" s="4" t="s">
        <v>457</v>
      </c>
      <c r="BF407" s="6">
        <v>0.26</v>
      </c>
      <c r="BG407" s="4">
        <v>167</v>
      </c>
      <c r="BH407" s="6">
        <v>43.42</v>
      </c>
      <c r="BI407" s="4" t="s">
        <v>350</v>
      </c>
      <c r="BJ407" s="4" t="s">
        <v>966</v>
      </c>
      <c r="BK407" s="4" t="s">
        <v>1362</v>
      </c>
      <c r="BL407" s="4">
        <v>0.6</v>
      </c>
      <c r="BM407" s="6">
        <v>6.6</v>
      </c>
    </row>
    <row r="408" spans="1:65" x14ac:dyDescent="0.25">
      <c r="A408" t="s">
        <v>1359</v>
      </c>
      <c r="C408" s="4" t="s">
        <v>1365</v>
      </c>
      <c r="D408" s="4" t="s">
        <v>1366</v>
      </c>
      <c r="F408" s="4">
        <v>2000</v>
      </c>
      <c r="H408" s="4" t="s">
        <v>69</v>
      </c>
      <c r="I408" s="4">
        <v>3.2</v>
      </c>
      <c r="J408" s="6">
        <v>42.01</v>
      </c>
      <c r="L408" s="6">
        <v>134.43</v>
      </c>
      <c r="V408" s="4">
        <v>10.1</v>
      </c>
      <c r="W408" s="4">
        <v>2</v>
      </c>
      <c r="Y408" s="6">
        <v>1.92</v>
      </c>
      <c r="AH408" t="s">
        <v>70</v>
      </c>
      <c r="AI408" s="6" t="s">
        <v>70</v>
      </c>
      <c r="AK408" t="s">
        <v>70</v>
      </c>
      <c r="AL408" t="s">
        <v>70</v>
      </c>
      <c r="AM408" s="4">
        <v>0.3</v>
      </c>
      <c r="BA408" s="4" t="s">
        <v>71</v>
      </c>
      <c r="BB408" s="4">
        <v>11</v>
      </c>
      <c r="BC408" s="4" t="s">
        <v>218</v>
      </c>
      <c r="BD408" s="4" t="s">
        <v>74</v>
      </c>
      <c r="BE408" s="4" t="s">
        <v>219</v>
      </c>
      <c r="BF408" s="6">
        <v>0.33</v>
      </c>
      <c r="BG408" s="4">
        <v>194</v>
      </c>
      <c r="BH408" s="6">
        <v>64.02</v>
      </c>
      <c r="BI408" s="4" t="s">
        <v>350</v>
      </c>
      <c r="BJ408" s="4" t="s">
        <v>966</v>
      </c>
      <c r="BK408" s="4" t="s">
        <v>1362</v>
      </c>
      <c r="BL408" s="4">
        <v>0.6</v>
      </c>
      <c r="BM408" s="6">
        <v>6.6</v>
      </c>
    </row>
    <row r="409" spans="1:65" x14ac:dyDescent="0.25">
      <c r="A409" t="s">
        <v>1359</v>
      </c>
      <c r="C409" s="4" t="s">
        <v>1367</v>
      </c>
      <c r="D409" s="4" t="s">
        <v>1368</v>
      </c>
      <c r="F409" s="4">
        <v>2000</v>
      </c>
      <c r="H409" s="4" t="s">
        <v>69</v>
      </c>
      <c r="I409" s="4">
        <v>3.69</v>
      </c>
      <c r="J409" s="6">
        <v>42.01</v>
      </c>
      <c r="L409" s="6">
        <v>155.02000000000001</v>
      </c>
      <c r="V409" s="4">
        <v>10.1</v>
      </c>
      <c r="W409" s="4">
        <v>2</v>
      </c>
      <c r="Y409" s="6">
        <v>3.03</v>
      </c>
      <c r="AH409" t="s">
        <v>70</v>
      </c>
      <c r="AI409" s="6" t="s">
        <v>70</v>
      </c>
      <c r="AK409" t="s">
        <v>70</v>
      </c>
      <c r="AL409" t="s">
        <v>70</v>
      </c>
      <c r="AM409" s="4">
        <v>0.46</v>
      </c>
      <c r="BA409" s="4" t="s">
        <v>71</v>
      </c>
      <c r="BB409" s="4">
        <v>11</v>
      </c>
      <c r="BC409" s="4" t="s">
        <v>327</v>
      </c>
      <c r="BD409" s="4" t="s">
        <v>74</v>
      </c>
      <c r="BE409" s="4" t="s">
        <v>230</v>
      </c>
      <c r="BF409" s="6">
        <v>0.52</v>
      </c>
      <c r="BG409" s="4">
        <v>194</v>
      </c>
      <c r="BH409" s="6">
        <v>100.88</v>
      </c>
      <c r="BI409" s="4" t="s">
        <v>350</v>
      </c>
      <c r="BJ409" s="4" t="s">
        <v>966</v>
      </c>
      <c r="BK409" s="4" t="s">
        <v>1362</v>
      </c>
      <c r="BL409" s="4">
        <v>0.6</v>
      </c>
      <c r="BM409" s="6">
        <v>6.6</v>
      </c>
    </row>
    <row r="410" spans="1:65" x14ac:dyDescent="0.25">
      <c r="A410" t="s">
        <v>1359</v>
      </c>
      <c r="C410" s="4" t="s">
        <v>1369</v>
      </c>
      <c r="D410" s="4" t="s">
        <v>1370</v>
      </c>
      <c r="F410" s="4">
        <v>2000</v>
      </c>
      <c r="H410" s="4" t="s">
        <v>69</v>
      </c>
      <c r="I410" s="4">
        <v>4.3499999999999996</v>
      </c>
      <c r="J410" s="6">
        <v>42.01</v>
      </c>
      <c r="L410" s="6">
        <v>182.74</v>
      </c>
      <c r="V410" s="4">
        <v>10.1</v>
      </c>
      <c r="W410" s="4">
        <v>2</v>
      </c>
      <c r="Y410" s="6">
        <v>6.24</v>
      </c>
      <c r="AH410" t="s">
        <v>70</v>
      </c>
      <c r="AI410" s="6" t="s">
        <v>70</v>
      </c>
      <c r="AK410" t="s">
        <v>70</v>
      </c>
      <c r="AL410" t="s">
        <v>70</v>
      </c>
      <c r="AM410" s="4">
        <v>0.7</v>
      </c>
      <c r="BA410" s="4" t="s">
        <v>71</v>
      </c>
      <c r="BB410" s="4">
        <v>11</v>
      </c>
      <c r="BC410" s="4" t="s">
        <v>539</v>
      </c>
      <c r="BD410" s="4" t="s">
        <v>74</v>
      </c>
      <c r="BE410" s="4" t="s">
        <v>1371</v>
      </c>
      <c r="BF410" s="6">
        <v>0.74</v>
      </c>
      <c r="BG410" s="4">
        <v>278</v>
      </c>
      <c r="BH410" s="6">
        <v>207.94</v>
      </c>
      <c r="BI410" s="4" t="s">
        <v>350</v>
      </c>
      <c r="BJ410" s="4" t="s">
        <v>966</v>
      </c>
      <c r="BK410" s="4" t="s">
        <v>1362</v>
      </c>
      <c r="BL410" s="4">
        <v>0.6</v>
      </c>
      <c r="BM410" s="6">
        <v>6.6</v>
      </c>
    </row>
    <row r="411" spans="1:65" x14ac:dyDescent="0.25">
      <c r="A411" t="s">
        <v>1359</v>
      </c>
      <c r="C411" s="4" t="s">
        <v>1372</v>
      </c>
      <c r="D411" s="4" t="s">
        <v>1373</v>
      </c>
      <c r="F411" s="4">
        <v>2000</v>
      </c>
      <c r="H411" s="4" t="s">
        <v>69</v>
      </c>
      <c r="I411" s="4">
        <v>4.83</v>
      </c>
      <c r="J411" s="6">
        <v>42.01</v>
      </c>
      <c r="L411" s="6">
        <v>202.91</v>
      </c>
      <c r="V411" s="4">
        <v>10.1</v>
      </c>
      <c r="W411" s="4">
        <v>2</v>
      </c>
      <c r="Y411" s="6">
        <v>9</v>
      </c>
      <c r="AH411" t="s">
        <v>70</v>
      </c>
      <c r="AI411" s="6" t="s">
        <v>70</v>
      </c>
      <c r="AK411" t="s">
        <v>70</v>
      </c>
      <c r="AL411" t="s">
        <v>70</v>
      </c>
      <c r="AM411" s="4">
        <v>0.96</v>
      </c>
      <c r="BA411" s="4" t="s">
        <v>71</v>
      </c>
      <c r="BB411" s="4">
        <v>11</v>
      </c>
      <c r="BC411" s="4" t="s">
        <v>241</v>
      </c>
      <c r="BD411" s="4" t="s">
        <v>74</v>
      </c>
      <c r="BE411" s="4" t="s">
        <v>973</v>
      </c>
      <c r="BF411" s="6">
        <v>1.02</v>
      </c>
      <c r="BG411" s="4">
        <v>294</v>
      </c>
      <c r="BH411" s="6">
        <v>299.88</v>
      </c>
      <c r="BI411" s="4" t="s">
        <v>350</v>
      </c>
      <c r="BJ411" s="4" t="s">
        <v>966</v>
      </c>
      <c r="BK411" s="4" t="s">
        <v>1362</v>
      </c>
      <c r="BL411" s="4">
        <v>0.6</v>
      </c>
      <c r="BM411" s="6">
        <v>6.6</v>
      </c>
    </row>
    <row r="412" spans="1:65" x14ac:dyDescent="0.25">
      <c r="A412" t="s">
        <v>1359</v>
      </c>
      <c r="C412" s="4" t="s">
        <v>1374</v>
      </c>
      <c r="D412" s="4" t="s">
        <v>1375</v>
      </c>
      <c r="F412" s="4">
        <v>2000</v>
      </c>
      <c r="H412" s="4" t="s">
        <v>69</v>
      </c>
      <c r="I412" s="4">
        <v>4.67</v>
      </c>
      <c r="J412" s="6">
        <v>42.01</v>
      </c>
      <c r="L412" s="6">
        <v>196.19</v>
      </c>
      <c r="V412" s="4">
        <v>10.1</v>
      </c>
      <c r="W412" s="4">
        <v>2</v>
      </c>
      <c r="Y412" s="6">
        <v>11.11</v>
      </c>
      <c r="AH412" t="s">
        <v>70</v>
      </c>
      <c r="AI412" s="6" t="s">
        <v>70</v>
      </c>
      <c r="AK412" t="s">
        <v>70</v>
      </c>
      <c r="AL412" t="s">
        <v>70</v>
      </c>
      <c r="AM412" s="4">
        <v>1.23</v>
      </c>
      <c r="BA412" s="4" t="s">
        <v>71</v>
      </c>
      <c r="BB412" s="4">
        <v>11</v>
      </c>
      <c r="BC412" s="4" t="s">
        <v>975</v>
      </c>
      <c r="BD412" s="4" t="s">
        <v>74</v>
      </c>
      <c r="BE412" s="4" t="s">
        <v>207</v>
      </c>
      <c r="BF412" s="6">
        <v>1.26</v>
      </c>
      <c r="BG412" s="4">
        <v>294</v>
      </c>
      <c r="BH412" s="6">
        <v>370.44</v>
      </c>
      <c r="BI412" s="4" t="s">
        <v>350</v>
      </c>
      <c r="BJ412" s="4" t="s">
        <v>966</v>
      </c>
      <c r="BK412" s="4" t="s">
        <v>1362</v>
      </c>
      <c r="BL412" s="4">
        <v>0.6</v>
      </c>
      <c r="BM412" s="6">
        <v>6.6</v>
      </c>
    </row>
    <row r="413" spans="1:65" x14ac:dyDescent="0.25">
      <c r="A413" t="s">
        <v>1359</v>
      </c>
      <c r="C413" s="4" t="s">
        <v>1376</v>
      </c>
      <c r="D413" s="4" t="s">
        <v>1377</v>
      </c>
      <c r="F413" s="4">
        <v>2000</v>
      </c>
      <c r="H413" s="4" t="s">
        <v>69</v>
      </c>
      <c r="I413" s="4">
        <v>6.19</v>
      </c>
      <c r="J413" s="6">
        <v>42.01</v>
      </c>
      <c r="L413" s="6">
        <v>260.04000000000002</v>
      </c>
      <c r="V413" s="4">
        <v>14.78</v>
      </c>
      <c r="W413" s="4">
        <v>2</v>
      </c>
      <c r="Y413" s="6">
        <v>13.67</v>
      </c>
      <c r="AH413" t="s">
        <v>70</v>
      </c>
      <c r="AI413" s="6" t="s">
        <v>70</v>
      </c>
      <c r="AK413" t="s">
        <v>70</v>
      </c>
      <c r="AL413" t="s">
        <v>70</v>
      </c>
      <c r="AM413" s="4">
        <v>1.5</v>
      </c>
      <c r="BA413" s="4" t="s">
        <v>71</v>
      </c>
      <c r="BB413" s="4">
        <v>10</v>
      </c>
      <c r="BC413" s="4" t="s">
        <v>322</v>
      </c>
      <c r="BD413" s="4" t="s">
        <v>74</v>
      </c>
      <c r="BE413" s="4" t="s">
        <v>216</v>
      </c>
      <c r="BF413" s="6">
        <v>1.55</v>
      </c>
      <c r="BG413" s="4">
        <v>294</v>
      </c>
      <c r="BH413" s="6">
        <v>455.7</v>
      </c>
      <c r="BI413" s="4" t="s">
        <v>350</v>
      </c>
      <c r="BJ413" s="4" t="s">
        <v>966</v>
      </c>
      <c r="BK413" s="4" t="s">
        <v>1362</v>
      </c>
      <c r="BL413" s="4">
        <v>0.6</v>
      </c>
      <c r="BM413" s="6">
        <v>6</v>
      </c>
    </row>
    <row r="414" spans="1:65" x14ac:dyDescent="0.25">
      <c r="A414" t="s">
        <v>1378</v>
      </c>
      <c r="D414" s="4" t="s">
        <v>965</v>
      </c>
      <c r="F414" s="4">
        <v>2000</v>
      </c>
      <c r="H414" s="4" t="s">
        <v>69</v>
      </c>
      <c r="I414" s="4">
        <v>1.5</v>
      </c>
      <c r="J414" s="6">
        <v>42.01</v>
      </c>
      <c r="L414" s="6">
        <v>63.02</v>
      </c>
      <c r="V414" s="4">
        <v>10.1</v>
      </c>
      <c r="W414" s="4">
        <v>2</v>
      </c>
      <c r="Y414" s="6">
        <v>0.53</v>
      </c>
      <c r="AH414" t="s">
        <v>70</v>
      </c>
      <c r="AI414" s="6" t="s">
        <v>70</v>
      </c>
      <c r="AK414" t="s">
        <v>70</v>
      </c>
      <c r="AL414" t="s">
        <v>70</v>
      </c>
      <c r="AM414" s="4">
        <v>0.09</v>
      </c>
      <c r="BA414" s="4" t="s">
        <v>71</v>
      </c>
      <c r="BB414" s="4">
        <v>11</v>
      </c>
      <c r="BC414" s="4" t="s">
        <v>204</v>
      </c>
      <c r="BD414" s="4" t="s">
        <v>74</v>
      </c>
      <c r="BE414" s="4" t="s">
        <v>205</v>
      </c>
      <c r="BF414" s="6">
        <v>0.11</v>
      </c>
      <c r="BG414" s="4">
        <v>161</v>
      </c>
      <c r="BH414" s="6">
        <v>17.71</v>
      </c>
      <c r="BI414" s="4" t="s">
        <v>350</v>
      </c>
      <c r="BJ414" s="4" t="s">
        <v>966</v>
      </c>
      <c r="BK414" s="4" t="s">
        <v>86</v>
      </c>
      <c r="BL414" s="4">
        <v>0.5</v>
      </c>
      <c r="BM414" s="6">
        <v>5.5</v>
      </c>
    </row>
    <row r="415" spans="1:65" x14ac:dyDescent="0.25">
      <c r="A415" t="s">
        <v>1378</v>
      </c>
      <c r="D415" s="4" t="s">
        <v>967</v>
      </c>
      <c r="F415" s="4">
        <v>2000</v>
      </c>
      <c r="H415" s="4" t="s">
        <v>69</v>
      </c>
      <c r="I415" s="4">
        <v>2</v>
      </c>
      <c r="J415" s="6">
        <v>42.01</v>
      </c>
      <c r="L415" s="6">
        <v>84.02</v>
      </c>
      <c r="V415" s="4">
        <v>10.1</v>
      </c>
      <c r="W415" s="4">
        <v>2</v>
      </c>
      <c r="Y415" s="6">
        <v>1.3</v>
      </c>
      <c r="AH415" t="s">
        <v>70</v>
      </c>
      <c r="AI415" s="6" t="s">
        <v>70</v>
      </c>
      <c r="AK415" t="s">
        <v>70</v>
      </c>
      <c r="AL415" t="s">
        <v>70</v>
      </c>
      <c r="AM415" s="4">
        <v>0.23</v>
      </c>
      <c r="BA415" s="4" t="s">
        <v>71</v>
      </c>
      <c r="BB415" s="4">
        <v>11</v>
      </c>
      <c r="BC415" s="4" t="s">
        <v>272</v>
      </c>
      <c r="BD415" s="4" t="s">
        <v>74</v>
      </c>
      <c r="BE415" s="4" t="s">
        <v>457</v>
      </c>
      <c r="BF415" s="6">
        <v>0.26</v>
      </c>
      <c r="BG415" s="4">
        <v>167</v>
      </c>
      <c r="BH415" s="6">
        <v>43.42</v>
      </c>
      <c r="BI415" s="4" t="s">
        <v>350</v>
      </c>
      <c r="BJ415" s="4" t="s">
        <v>966</v>
      </c>
      <c r="BK415" s="4" t="s">
        <v>86</v>
      </c>
      <c r="BL415" s="4">
        <v>0.5</v>
      </c>
      <c r="BM415" s="6">
        <v>5.5</v>
      </c>
    </row>
    <row r="416" spans="1:65" x14ac:dyDescent="0.25">
      <c r="A416" t="s">
        <v>1378</v>
      </c>
      <c r="D416" s="4" t="s">
        <v>968</v>
      </c>
      <c r="F416" s="4">
        <v>2000</v>
      </c>
      <c r="H416" s="4" t="s">
        <v>69</v>
      </c>
      <c r="I416" s="4">
        <v>2.2000000000000002</v>
      </c>
      <c r="J416" s="6">
        <v>42.01</v>
      </c>
      <c r="L416" s="6">
        <v>92.42</v>
      </c>
      <c r="V416" s="4">
        <v>10.1</v>
      </c>
      <c r="W416" s="4">
        <v>2</v>
      </c>
      <c r="Y416" s="6">
        <v>1.92</v>
      </c>
      <c r="AH416" t="s">
        <v>70</v>
      </c>
      <c r="AI416" s="6" t="s">
        <v>70</v>
      </c>
      <c r="AK416" t="s">
        <v>70</v>
      </c>
      <c r="AL416" t="s">
        <v>70</v>
      </c>
      <c r="AM416" s="4">
        <v>0.3</v>
      </c>
      <c r="BA416" s="4" t="s">
        <v>71</v>
      </c>
      <c r="BB416" s="4">
        <v>11</v>
      </c>
      <c r="BC416" s="4" t="s">
        <v>218</v>
      </c>
      <c r="BD416" s="4" t="s">
        <v>74</v>
      </c>
      <c r="BE416" s="4" t="s">
        <v>219</v>
      </c>
      <c r="BF416" s="6">
        <v>0.33</v>
      </c>
      <c r="BG416" s="4">
        <v>194</v>
      </c>
      <c r="BH416" s="6">
        <v>64.02</v>
      </c>
      <c r="BI416" s="4" t="s">
        <v>350</v>
      </c>
      <c r="BJ416" s="4" t="s">
        <v>966</v>
      </c>
      <c r="BK416" s="4" t="s">
        <v>86</v>
      </c>
      <c r="BL416" s="4">
        <v>0.5</v>
      </c>
      <c r="BM416" s="6">
        <v>5.5</v>
      </c>
    </row>
    <row r="417" spans="1:65" x14ac:dyDescent="0.25">
      <c r="A417" t="s">
        <v>1378</v>
      </c>
      <c r="D417" s="4" t="s">
        <v>969</v>
      </c>
      <c r="F417" s="4">
        <v>2000</v>
      </c>
      <c r="H417" s="4" t="s">
        <v>69</v>
      </c>
      <c r="I417" s="4">
        <v>2.64</v>
      </c>
      <c r="J417" s="6">
        <v>42.01</v>
      </c>
      <c r="L417" s="6">
        <v>110.91</v>
      </c>
      <c r="V417" s="4">
        <v>10.1</v>
      </c>
      <c r="W417" s="4">
        <v>2</v>
      </c>
      <c r="Y417" s="6">
        <v>3.06</v>
      </c>
      <c r="AH417" t="s">
        <v>70</v>
      </c>
      <c r="AI417" s="6" t="s">
        <v>70</v>
      </c>
      <c r="AK417" t="s">
        <v>70</v>
      </c>
      <c r="AL417" t="s">
        <v>70</v>
      </c>
      <c r="AM417" s="4">
        <v>0.46</v>
      </c>
      <c r="BA417" s="4" t="s">
        <v>71</v>
      </c>
      <c r="BB417" s="4">
        <v>11</v>
      </c>
      <c r="BC417" s="4" t="s">
        <v>327</v>
      </c>
      <c r="BD417" s="4" t="s">
        <v>74</v>
      </c>
      <c r="BE417" s="4" t="s">
        <v>230</v>
      </c>
      <c r="BF417" s="6">
        <v>0.52</v>
      </c>
      <c r="BG417" s="4">
        <v>194</v>
      </c>
      <c r="BH417" s="6">
        <v>101.85</v>
      </c>
      <c r="BI417" s="4" t="s">
        <v>350</v>
      </c>
      <c r="BJ417" s="4" t="s">
        <v>966</v>
      </c>
      <c r="BK417" s="4" t="s">
        <v>86</v>
      </c>
      <c r="BL417" s="4">
        <v>0.5</v>
      </c>
      <c r="BM417" s="6">
        <v>5.5</v>
      </c>
    </row>
    <row r="418" spans="1:65" x14ac:dyDescent="0.25">
      <c r="A418" t="s">
        <v>1378</v>
      </c>
      <c r="D418" s="4" t="s">
        <v>970</v>
      </c>
      <c r="F418" s="4">
        <v>2000</v>
      </c>
      <c r="H418" s="4" t="s">
        <v>69</v>
      </c>
      <c r="I418" s="4">
        <v>2.5299999999999998</v>
      </c>
      <c r="J418" s="6">
        <v>42.01</v>
      </c>
      <c r="L418" s="6">
        <v>106.29</v>
      </c>
      <c r="V418" s="4">
        <v>10.1</v>
      </c>
      <c r="W418" s="4">
        <v>2</v>
      </c>
      <c r="Y418" s="6">
        <v>4.93</v>
      </c>
      <c r="AH418" t="s">
        <v>70</v>
      </c>
      <c r="AI418" s="6" t="s">
        <v>70</v>
      </c>
      <c r="AK418" t="s">
        <v>70</v>
      </c>
      <c r="AL418" t="s">
        <v>70</v>
      </c>
      <c r="AM418" s="4">
        <v>0.7</v>
      </c>
      <c r="BA418" s="4" t="s">
        <v>71</v>
      </c>
      <c r="BB418" s="4">
        <v>11</v>
      </c>
      <c r="BC418" s="4" t="s">
        <v>691</v>
      </c>
      <c r="BD418" s="4" t="s">
        <v>74</v>
      </c>
      <c r="BE418" s="4" t="s">
        <v>971</v>
      </c>
      <c r="BF418" s="6">
        <v>0.74</v>
      </c>
      <c r="BG418" s="4">
        <v>222</v>
      </c>
      <c r="BH418" s="6">
        <v>164.28</v>
      </c>
      <c r="BI418" s="4" t="s">
        <v>350</v>
      </c>
      <c r="BJ418" s="4" t="s">
        <v>966</v>
      </c>
      <c r="BK418" s="4" t="s">
        <v>86</v>
      </c>
      <c r="BL418" s="4">
        <v>0.75</v>
      </c>
      <c r="BM418" s="6">
        <v>8.25</v>
      </c>
    </row>
    <row r="419" spans="1:65" x14ac:dyDescent="0.25">
      <c r="A419" t="s">
        <v>1378</v>
      </c>
      <c r="D419" s="4" t="s">
        <v>972</v>
      </c>
      <c r="F419" s="4">
        <v>2000</v>
      </c>
      <c r="H419" s="4" t="s">
        <v>69</v>
      </c>
      <c r="I419" s="4">
        <v>3.1</v>
      </c>
      <c r="J419" s="6">
        <v>42.01</v>
      </c>
      <c r="L419" s="6">
        <v>130.22999999999999</v>
      </c>
      <c r="V419" s="4">
        <v>10.1</v>
      </c>
      <c r="W419" s="4">
        <v>2</v>
      </c>
      <c r="Y419" s="6">
        <v>9</v>
      </c>
      <c r="AH419" t="s">
        <v>70</v>
      </c>
      <c r="AI419" s="6" t="s">
        <v>70</v>
      </c>
      <c r="AK419" t="s">
        <v>70</v>
      </c>
      <c r="AL419" t="s">
        <v>70</v>
      </c>
      <c r="AM419" s="4">
        <v>0.96</v>
      </c>
      <c r="BA419" s="4" t="s">
        <v>71</v>
      </c>
      <c r="BB419" s="4">
        <v>11</v>
      </c>
      <c r="BC419" s="4" t="s">
        <v>241</v>
      </c>
      <c r="BD419" s="4" t="s">
        <v>74</v>
      </c>
      <c r="BE419" s="4" t="s">
        <v>973</v>
      </c>
      <c r="BF419" s="6">
        <v>1.02</v>
      </c>
      <c r="BG419" s="4">
        <v>294</v>
      </c>
      <c r="BH419" s="6">
        <v>299.88</v>
      </c>
      <c r="BI419" s="4" t="s">
        <v>350</v>
      </c>
      <c r="BJ419" s="4" t="s">
        <v>966</v>
      </c>
      <c r="BK419" s="4" t="s">
        <v>86</v>
      </c>
      <c r="BL419" s="4">
        <v>0.75</v>
      </c>
      <c r="BM419" s="6">
        <v>8.25</v>
      </c>
    </row>
    <row r="420" spans="1:65" x14ac:dyDescent="0.25">
      <c r="A420" t="s">
        <v>1378</v>
      </c>
      <c r="D420" s="4" t="s">
        <v>974</v>
      </c>
      <c r="F420" s="4">
        <v>2000</v>
      </c>
      <c r="H420" s="4" t="s">
        <v>69</v>
      </c>
      <c r="I420" s="4">
        <v>3.75</v>
      </c>
      <c r="J420" s="6">
        <v>42.01</v>
      </c>
      <c r="L420" s="6">
        <v>157.54</v>
      </c>
      <c r="V420" s="4">
        <v>10.1</v>
      </c>
      <c r="W420" s="4">
        <v>2</v>
      </c>
      <c r="Y420" s="6">
        <v>11.32</v>
      </c>
      <c r="AH420" t="s">
        <v>70</v>
      </c>
      <c r="AI420" s="6" t="s">
        <v>70</v>
      </c>
      <c r="AK420" t="s">
        <v>70</v>
      </c>
      <c r="AL420" t="s">
        <v>70</v>
      </c>
      <c r="AM420" s="4">
        <v>1.23</v>
      </c>
      <c r="BA420" s="4" t="s">
        <v>71</v>
      </c>
      <c r="BB420" s="4">
        <v>11</v>
      </c>
      <c r="BC420" s="4" t="s">
        <v>975</v>
      </c>
      <c r="BD420" s="4" t="s">
        <v>74</v>
      </c>
      <c r="BE420" s="4" t="s">
        <v>207</v>
      </c>
      <c r="BF420" s="6">
        <v>1.28</v>
      </c>
      <c r="BG420" s="4">
        <v>294</v>
      </c>
      <c r="BH420" s="6">
        <v>377.5</v>
      </c>
      <c r="BI420" s="4" t="s">
        <v>350</v>
      </c>
      <c r="BJ420" s="4" t="s">
        <v>966</v>
      </c>
      <c r="BK420" s="4" t="s">
        <v>86</v>
      </c>
      <c r="BL420" s="4">
        <v>2</v>
      </c>
      <c r="BM420" s="6">
        <v>22</v>
      </c>
    </row>
    <row r="421" spans="1:65" x14ac:dyDescent="0.25">
      <c r="A421" t="s">
        <v>1378</v>
      </c>
      <c r="D421" s="4" t="s">
        <v>976</v>
      </c>
      <c r="F421" s="4">
        <v>2000</v>
      </c>
      <c r="H421" s="4" t="s">
        <v>69</v>
      </c>
      <c r="I421" s="4">
        <v>4.75</v>
      </c>
      <c r="J421" s="6">
        <v>42.01</v>
      </c>
      <c r="L421" s="6">
        <v>199.55</v>
      </c>
      <c r="V421" s="4">
        <v>10.1</v>
      </c>
      <c r="W421" s="4">
        <v>2</v>
      </c>
      <c r="Y421" s="6">
        <v>13.41</v>
      </c>
      <c r="AH421" t="s">
        <v>70</v>
      </c>
      <c r="AI421" s="6" t="s">
        <v>70</v>
      </c>
      <c r="AK421" t="s">
        <v>70</v>
      </c>
      <c r="AL421" t="s">
        <v>70</v>
      </c>
      <c r="AM421" s="4">
        <v>1.46</v>
      </c>
      <c r="BA421" s="4" t="s">
        <v>71</v>
      </c>
      <c r="BB421" s="4">
        <v>10</v>
      </c>
      <c r="BC421" s="4" t="s">
        <v>101</v>
      </c>
      <c r="BD421" s="4" t="s">
        <v>74</v>
      </c>
      <c r="BE421" s="4" t="s">
        <v>279</v>
      </c>
      <c r="BF421" s="6">
        <v>1.52</v>
      </c>
      <c r="BG421" s="4">
        <v>294</v>
      </c>
      <c r="BH421" s="6">
        <v>446.88</v>
      </c>
      <c r="BI421" s="4" t="s">
        <v>350</v>
      </c>
      <c r="BJ421" s="4" t="s">
        <v>966</v>
      </c>
      <c r="BK421" s="4" t="s">
        <v>78</v>
      </c>
      <c r="BL421" s="4">
        <v>2</v>
      </c>
      <c r="BM421" s="6">
        <v>20</v>
      </c>
    </row>
    <row r="422" spans="1:65" x14ac:dyDescent="0.25">
      <c r="A422" t="s">
        <v>1378</v>
      </c>
      <c r="D422" s="4" t="s">
        <v>977</v>
      </c>
      <c r="F422" s="4">
        <v>2000</v>
      </c>
      <c r="H422" s="4" t="s">
        <v>69</v>
      </c>
      <c r="I422" s="4">
        <v>5.3</v>
      </c>
      <c r="J422" s="6">
        <v>42.01</v>
      </c>
      <c r="L422" s="6">
        <v>222.65</v>
      </c>
      <c r="V422" s="4">
        <v>10.1</v>
      </c>
      <c r="W422" s="4">
        <v>2</v>
      </c>
      <c r="Y422" s="6">
        <v>16.850000000000001</v>
      </c>
      <c r="AH422" t="s">
        <v>70</v>
      </c>
      <c r="AI422" s="6" t="s">
        <v>70</v>
      </c>
      <c r="AK422" t="s">
        <v>70</v>
      </c>
      <c r="AL422" t="s">
        <v>70</v>
      </c>
      <c r="AM422" s="4">
        <v>1.96</v>
      </c>
      <c r="BA422" s="4" t="s">
        <v>71</v>
      </c>
      <c r="BB422" s="4">
        <v>10</v>
      </c>
      <c r="BC422" s="4" t="s">
        <v>978</v>
      </c>
      <c r="BD422" s="4" t="s">
        <v>74</v>
      </c>
      <c r="BE422" s="4" t="s">
        <v>233</v>
      </c>
      <c r="BF422" s="6">
        <v>2.02</v>
      </c>
      <c r="BG422" s="4">
        <v>278</v>
      </c>
      <c r="BH422" s="6">
        <v>561.55999999999995</v>
      </c>
      <c r="BI422" s="4" t="s">
        <v>350</v>
      </c>
      <c r="BJ422" s="4" t="s">
        <v>966</v>
      </c>
      <c r="BK422" s="4" t="s">
        <v>78</v>
      </c>
      <c r="BL422" s="4">
        <v>3.5</v>
      </c>
      <c r="BM422" s="6">
        <v>35</v>
      </c>
    </row>
    <row r="423" spans="1:65" x14ac:dyDescent="0.25">
      <c r="A423" t="s">
        <v>1379</v>
      </c>
      <c r="C423" s="4" t="s">
        <v>1380</v>
      </c>
      <c r="D423" s="4" t="s">
        <v>1381</v>
      </c>
      <c r="F423" s="4">
        <v>2800</v>
      </c>
      <c r="H423" s="4" t="s">
        <v>69</v>
      </c>
      <c r="I423" s="4">
        <v>3.22</v>
      </c>
      <c r="J423" s="6">
        <v>58.81</v>
      </c>
      <c r="L423" s="6">
        <v>189.38</v>
      </c>
      <c r="V423" s="4">
        <v>10.1</v>
      </c>
      <c r="W423" s="4">
        <v>2</v>
      </c>
      <c r="Y423" s="6">
        <v>7.56</v>
      </c>
      <c r="AH423" t="s">
        <v>70</v>
      </c>
      <c r="AI423" s="6" t="s">
        <v>70</v>
      </c>
      <c r="AK423" t="s">
        <v>70</v>
      </c>
      <c r="AL423" t="s">
        <v>70</v>
      </c>
      <c r="AM423" s="4">
        <v>2</v>
      </c>
      <c r="BA423" s="4" t="s">
        <v>71</v>
      </c>
      <c r="BB423" s="4">
        <v>15</v>
      </c>
      <c r="BC423" s="4" t="s">
        <v>1210</v>
      </c>
      <c r="BD423" s="4" t="s">
        <v>127</v>
      </c>
      <c r="BE423" s="4" t="s">
        <v>1382</v>
      </c>
      <c r="BF423" s="6">
        <v>2.1</v>
      </c>
      <c r="BG423" s="4">
        <v>120</v>
      </c>
      <c r="BH423" s="6">
        <v>252</v>
      </c>
      <c r="BI423" s="4" t="s">
        <v>104</v>
      </c>
      <c r="BJ423" s="4" t="s">
        <v>1383</v>
      </c>
      <c r="BK423" s="4" t="s">
        <v>78</v>
      </c>
      <c r="BL423" s="4">
        <v>3</v>
      </c>
      <c r="BM423" s="6">
        <v>45</v>
      </c>
    </row>
    <row r="424" spans="1:65" x14ac:dyDescent="0.25">
      <c r="A424" t="s">
        <v>1384</v>
      </c>
      <c r="C424" s="4" t="s">
        <v>1385</v>
      </c>
      <c r="D424" s="4" t="s">
        <v>125</v>
      </c>
      <c r="F424" s="4">
        <v>2800</v>
      </c>
      <c r="H424" s="4" t="s">
        <v>69</v>
      </c>
      <c r="I424" s="4">
        <v>3.4</v>
      </c>
      <c r="J424" s="6">
        <v>58.81</v>
      </c>
      <c r="L424" s="6">
        <v>199.97</v>
      </c>
      <c r="V424" s="4">
        <v>10.1</v>
      </c>
      <c r="W424" s="4">
        <v>3</v>
      </c>
      <c r="Y424" s="6">
        <v>11.16</v>
      </c>
      <c r="AH424" t="s">
        <v>70</v>
      </c>
      <c r="AI424" s="6" t="s">
        <v>70</v>
      </c>
      <c r="AK424" t="s">
        <v>70</v>
      </c>
      <c r="AL424" t="s">
        <v>70</v>
      </c>
      <c r="AM424" s="4">
        <v>3</v>
      </c>
      <c r="BA424" s="4" t="s">
        <v>71</v>
      </c>
      <c r="BB424" s="4">
        <v>15</v>
      </c>
      <c r="BC424" s="4" t="s">
        <v>126</v>
      </c>
      <c r="BD424" s="4" t="s">
        <v>127</v>
      </c>
      <c r="BE424" s="4" t="s">
        <v>128</v>
      </c>
      <c r="BF424" s="6">
        <v>3.1</v>
      </c>
      <c r="BG424" s="4">
        <v>120</v>
      </c>
      <c r="BH424" s="6">
        <v>372</v>
      </c>
      <c r="BI424" s="4" t="s">
        <v>104</v>
      </c>
      <c r="BJ424" s="4" t="s">
        <v>105</v>
      </c>
      <c r="BK424" s="4" t="s">
        <v>78</v>
      </c>
      <c r="BL424" s="4">
        <v>3.5</v>
      </c>
      <c r="BM424" s="6">
        <v>52.5</v>
      </c>
    </row>
    <row r="425" spans="1:65" x14ac:dyDescent="0.25">
      <c r="A425" t="s">
        <v>1386</v>
      </c>
      <c r="C425" s="4" t="s">
        <v>1387</v>
      </c>
      <c r="D425" s="4" t="s">
        <v>1388</v>
      </c>
      <c r="F425" s="4">
        <v>2800</v>
      </c>
      <c r="H425" s="4" t="s">
        <v>69</v>
      </c>
      <c r="I425" s="4">
        <v>4.21</v>
      </c>
      <c r="J425" s="6">
        <v>58.81</v>
      </c>
      <c r="L425" s="6">
        <v>247.61</v>
      </c>
      <c r="V425" s="4">
        <v>10.1</v>
      </c>
      <c r="W425" s="4">
        <v>2</v>
      </c>
      <c r="Y425" s="6">
        <v>14.76</v>
      </c>
      <c r="AH425" t="s">
        <v>70</v>
      </c>
      <c r="AI425" s="6" t="s">
        <v>70</v>
      </c>
      <c r="AK425" t="s">
        <v>70</v>
      </c>
      <c r="AL425" t="s">
        <v>70</v>
      </c>
      <c r="AM425" s="4">
        <v>4</v>
      </c>
      <c r="BA425" s="4" t="s">
        <v>71</v>
      </c>
      <c r="BB425" s="4">
        <v>13</v>
      </c>
      <c r="BC425" s="4" t="s">
        <v>1389</v>
      </c>
      <c r="BD425" s="4" t="s">
        <v>127</v>
      </c>
      <c r="BE425" s="4" t="s">
        <v>1390</v>
      </c>
      <c r="BF425" s="6">
        <v>4.0999999999999996</v>
      </c>
      <c r="BG425" s="4">
        <v>120</v>
      </c>
      <c r="BH425" s="6">
        <v>492</v>
      </c>
      <c r="BI425" s="4" t="s">
        <v>104</v>
      </c>
      <c r="BJ425" s="4" t="s">
        <v>366</v>
      </c>
      <c r="BK425" s="4" t="s">
        <v>78</v>
      </c>
      <c r="BL425" s="4">
        <v>4.5999999999999996</v>
      </c>
      <c r="BM425" s="6">
        <v>59.8</v>
      </c>
    </row>
    <row r="426" spans="1:65" x14ac:dyDescent="0.25">
      <c r="A426" t="s">
        <v>1391</v>
      </c>
      <c r="C426" s="4" t="s">
        <v>1387</v>
      </c>
      <c r="D426" s="4" t="s">
        <v>1388</v>
      </c>
      <c r="F426" s="4">
        <v>2100</v>
      </c>
      <c r="H426" s="4" t="s">
        <v>69</v>
      </c>
      <c r="I426" s="4">
        <v>4.21</v>
      </c>
      <c r="J426" s="6">
        <v>44.11</v>
      </c>
      <c r="L426" s="6">
        <v>185.71</v>
      </c>
      <c r="V426" s="4">
        <v>10.1</v>
      </c>
      <c r="W426" s="4">
        <v>2</v>
      </c>
      <c r="Y426" s="6">
        <v>23.86</v>
      </c>
      <c r="AH426" t="s">
        <v>70</v>
      </c>
      <c r="AI426" s="6" t="s">
        <v>70</v>
      </c>
      <c r="AK426" t="s">
        <v>70</v>
      </c>
      <c r="AL426" t="s">
        <v>70</v>
      </c>
      <c r="AM426" s="4">
        <v>4</v>
      </c>
      <c r="BA426" s="4" t="s">
        <v>71</v>
      </c>
      <c r="BB426" s="4">
        <v>13</v>
      </c>
      <c r="BC426" s="4" t="s">
        <v>1389</v>
      </c>
      <c r="BD426" s="4" t="s">
        <v>127</v>
      </c>
      <c r="BE426" s="4" t="s">
        <v>1390</v>
      </c>
      <c r="BF426" s="6">
        <v>4.0999999999999996</v>
      </c>
      <c r="BG426" s="4">
        <v>194</v>
      </c>
      <c r="BH426" s="6">
        <v>795.4</v>
      </c>
      <c r="BI426" s="4" t="s">
        <v>104</v>
      </c>
      <c r="BJ426" s="4" t="s">
        <v>366</v>
      </c>
      <c r="BK426" s="4" t="s">
        <v>78</v>
      </c>
      <c r="BL426" s="4">
        <v>4.5999999999999996</v>
      </c>
      <c r="BM426" s="6">
        <v>59.8</v>
      </c>
    </row>
    <row r="427" spans="1:65" x14ac:dyDescent="0.25">
      <c r="A427" t="s">
        <v>1392</v>
      </c>
      <c r="C427" s="4" t="s">
        <v>1393</v>
      </c>
      <c r="D427" s="4" t="s">
        <v>131</v>
      </c>
      <c r="F427" s="4">
        <v>2800</v>
      </c>
      <c r="H427" s="4" t="s">
        <v>69</v>
      </c>
      <c r="I427" s="4">
        <v>4.88</v>
      </c>
      <c r="J427" s="6">
        <v>58.81</v>
      </c>
      <c r="L427" s="6">
        <v>287.01</v>
      </c>
      <c r="V427" s="4">
        <v>10.1</v>
      </c>
      <c r="W427" s="4">
        <v>3</v>
      </c>
      <c r="Y427" s="6">
        <v>18.36</v>
      </c>
      <c r="AH427" t="s">
        <v>70</v>
      </c>
      <c r="AI427" s="6" t="s">
        <v>70</v>
      </c>
      <c r="AK427" t="s">
        <v>70</v>
      </c>
      <c r="AL427" t="s">
        <v>70</v>
      </c>
      <c r="AM427" s="4">
        <v>5</v>
      </c>
      <c r="BA427" s="4" t="s">
        <v>71</v>
      </c>
      <c r="BB427" s="4">
        <v>13</v>
      </c>
      <c r="BC427" s="4" t="s">
        <v>132</v>
      </c>
      <c r="BD427" s="4" t="s">
        <v>127</v>
      </c>
      <c r="BE427" s="4" t="s">
        <v>133</v>
      </c>
      <c r="BF427" s="6">
        <v>5.0999999999999996</v>
      </c>
      <c r="BG427" s="4">
        <v>120</v>
      </c>
      <c r="BH427" s="6">
        <v>612</v>
      </c>
      <c r="BI427" s="4" t="s">
        <v>93</v>
      </c>
      <c r="BJ427" s="4" t="s">
        <v>82</v>
      </c>
      <c r="BK427" s="4" t="s">
        <v>78</v>
      </c>
      <c r="BL427" s="4">
        <v>4.5999999999999996</v>
      </c>
      <c r="BM427" s="6">
        <v>59.8</v>
      </c>
    </row>
    <row r="428" spans="1:65" x14ac:dyDescent="0.25">
      <c r="A428" t="s">
        <v>1392</v>
      </c>
      <c r="C428" s="4" t="s">
        <v>1394</v>
      </c>
      <c r="D428" s="4" t="s">
        <v>131</v>
      </c>
      <c r="F428" s="4">
        <v>1100</v>
      </c>
      <c r="H428" s="4" t="s">
        <v>107</v>
      </c>
      <c r="I428" s="4">
        <v>7.68</v>
      </c>
      <c r="J428" s="6">
        <v>41.02</v>
      </c>
      <c r="L428" s="6">
        <v>315.07</v>
      </c>
      <c r="V428" s="4">
        <v>19.8</v>
      </c>
      <c r="W428" s="4">
        <v>3</v>
      </c>
      <c r="Y428" s="6">
        <v>18.36</v>
      </c>
      <c r="AH428" t="s">
        <v>70</v>
      </c>
      <c r="AI428" s="6" t="s">
        <v>70</v>
      </c>
      <c r="AK428" t="s">
        <v>70</v>
      </c>
      <c r="AL428" t="s">
        <v>70</v>
      </c>
      <c r="AM428" s="4">
        <v>5</v>
      </c>
      <c r="BA428" s="4" t="s">
        <v>71</v>
      </c>
      <c r="BB428" s="4">
        <v>13</v>
      </c>
      <c r="BC428" s="4" t="s">
        <v>132</v>
      </c>
      <c r="BD428" s="4" t="s">
        <v>127</v>
      </c>
      <c r="BE428" s="4" t="s">
        <v>133</v>
      </c>
      <c r="BF428" s="6">
        <v>5.0999999999999996</v>
      </c>
      <c r="BG428" s="4">
        <v>120</v>
      </c>
      <c r="BH428" s="6">
        <v>612</v>
      </c>
      <c r="BI428" s="4" t="s">
        <v>93</v>
      </c>
      <c r="BJ428" s="4" t="s">
        <v>82</v>
      </c>
      <c r="BK428" s="4" t="s">
        <v>78</v>
      </c>
      <c r="BL428" s="4">
        <v>5</v>
      </c>
      <c r="BM428" s="6">
        <v>65</v>
      </c>
    </row>
    <row r="429" spans="1:65" x14ac:dyDescent="0.25">
      <c r="A429" t="s">
        <v>1395</v>
      </c>
      <c r="C429" s="4" t="s">
        <v>1396</v>
      </c>
      <c r="D429" s="4" t="s">
        <v>1397</v>
      </c>
      <c r="F429" s="4">
        <v>2800</v>
      </c>
      <c r="H429" s="4" t="s">
        <v>69</v>
      </c>
      <c r="I429" s="4">
        <v>3.21</v>
      </c>
      <c r="J429" s="6">
        <v>58.81</v>
      </c>
      <c r="L429" s="6">
        <v>188.79</v>
      </c>
      <c r="V429" s="4">
        <v>10.1</v>
      </c>
      <c r="W429" s="4">
        <v>2</v>
      </c>
      <c r="Y429" s="6">
        <v>7.02</v>
      </c>
      <c r="AH429" t="s">
        <v>70</v>
      </c>
      <c r="AI429" s="6" t="s">
        <v>70</v>
      </c>
      <c r="AK429" t="s">
        <v>70</v>
      </c>
      <c r="AL429" t="s">
        <v>70</v>
      </c>
      <c r="AM429" s="4">
        <v>1.9</v>
      </c>
      <c r="BA429" s="4" t="s">
        <v>71</v>
      </c>
      <c r="BB429" s="4">
        <v>15</v>
      </c>
      <c r="BC429" s="4" t="s">
        <v>800</v>
      </c>
      <c r="BD429" s="4" t="s">
        <v>137</v>
      </c>
      <c r="BE429" s="4" t="s">
        <v>1398</v>
      </c>
      <c r="BF429" s="6">
        <v>1.95</v>
      </c>
      <c r="BG429" s="4">
        <v>120</v>
      </c>
      <c r="BH429" s="6">
        <v>234</v>
      </c>
      <c r="BI429" s="4" t="s">
        <v>104</v>
      </c>
      <c r="BJ429" s="4" t="s">
        <v>1383</v>
      </c>
      <c r="BK429" s="4" t="s">
        <v>78</v>
      </c>
      <c r="BL429" s="4">
        <v>3</v>
      </c>
      <c r="BM429" s="6">
        <v>45</v>
      </c>
    </row>
    <row r="430" spans="1:65" x14ac:dyDescent="0.25">
      <c r="A430" t="s">
        <v>1399</v>
      </c>
      <c r="C430" s="4" t="s">
        <v>1400</v>
      </c>
      <c r="D430" s="4" t="s">
        <v>136</v>
      </c>
      <c r="F430" s="4">
        <v>2800</v>
      </c>
      <c r="H430" s="4" t="s">
        <v>69</v>
      </c>
      <c r="I430" s="4">
        <v>4.3899999999999997</v>
      </c>
      <c r="J430" s="6">
        <v>58.81</v>
      </c>
      <c r="L430" s="6">
        <v>258.2</v>
      </c>
      <c r="V430" s="4">
        <v>10.1</v>
      </c>
      <c r="W430" s="4">
        <v>2</v>
      </c>
      <c r="Y430" s="6">
        <v>9.36</v>
      </c>
      <c r="AH430" t="s">
        <v>70</v>
      </c>
      <c r="AI430" s="6" t="s">
        <v>70</v>
      </c>
      <c r="AK430" t="s">
        <v>70</v>
      </c>
      <c r="AL430" t="s">
        <v>70</v>
      </c>
      <c r="AM430" s="4">
        <v>2.5</v>
      </c>
      <c r="BA430" s="4" t="s">
        <v>71</v>
      </c>
      <c r="BB430" s="4">
        <v>13</v>
      </c>
      <c r="BC430" s="4" t="s">
        <v>126</v>
      </c>
      <c r="BD430" s="4" t="s">
        <v>137</v>
      </c>
      <c r="BE430" s="4" t="s">
        <v>1122</v>
      </c>
      <c r="BF430" s="6">
        <v>2.6</v>
      </c>
      <c r="BG430" s="4">
        <v>120</v>
      </c>
      <c r="BH430" s="6">
        <v>312</v>
      </c>
      <c r="BI430" s="4" t="s">
        <v>81</v>
      </c>
      <c r="BJ430" s="4" t="s">
        <v>82</v>
      </c>
      <c r="BK430" s="4" t="s">
        <v>78</v>
      </c>
      <c r="BL430" s="4">
        <v>3.5</v>
      </c>
      <c r="BM430" s="6">
        <v>45.5</v>
      </c>
    </row>
    <row r="431" spans="1:65" x14ac:dyDescent="0.25">
      <c r="A431" t="s">
        <v>1399</v>
      </c>
      <c r="C431" s="4" t="s">
        <v>1400</v>
      </c>
      <c r="D431" s="4" t="s">
        <v>136</v>
      </c>
      <c r="F431" s="4">
        <v>1100</v>
      </c>
      <c r="H431" s="4" t="s">
        <v>1401</v>
      </c>
      <c r="I431" s="4">
        <v>6.91</v>
      </c>
      <c r="J431" s="6">
        <v>41.02</v>
      </c>
      <c r="L431" s="6">
        <v>283.48</v>
      </c>
      <c r="V431" s="4">
        <v>19.8</v>
      </c>
      <c r="W431" s="4">
        <v>2</v>
      </c>
      <c r="Y431" s="6">
        <v>9.36</v>
      </c>
      <c r="AH431" t="s">
        <v>70</v>
      </c>
      <c r="AI431" s="6" t="s">
        <v>70</v>
      </c>
      <c r="AK431" t="s">
        <v>70</v>
      </c>
      <c r="AL431" t="s">
        <v>70</v>
      </c>
      <c r="AM431" s="4">
        <v>2.5</v>
      </c>
      <c r="BA431" s="4" t="s">
        <v>71</v>
      </c>
      <c r="BB431" s="4">
        <v>13</v>
      </c>
      <c r="BC431" s="4" t="s">
        <v>126</v>
      </c>
      <c r="BD431" s="4" t="s">
        <v>137</v>
      </c>
      <c r="BE431" s="4" t="s">
        <v>1122</v>
      </c>
      <c r="BF431" s="6">
        <v>2.6</v>
      </c>
      <c r="BG431" s="4">
        <v>120</v>
      </c>
      <c r="BH431" s="6">
        <v>312</v>
      </c>
      <c r="BI431" s="4" t="s">
        <v>81</v>
      </c>
      <c r="BJ431" s="4" t="s">
        <v>82</v>
      </c>
      <c r="BK431" s="4" t="s">
        <v>78</v>
      </c>
      <c r="BL431" s="4">
        <v>4</v>
      </c>
      <c r="BM431" s="6">
        <v>52</v>
      </c>
    </row>
    <row r="432" spans="1:65" x14ac:dyDescent="0.25">
      <c r="A432" t="s">
        <v>1402</v>
      </c>
      <c r="C432" s="4" t="s">
        <v>1400</v>
      </c>
      <c r="D432" s="4" t="s">
        <v>136</v>
      </c>
      <c r="F432" s="4">
        <v>3000</v>
      </c>
      <c r="H432" s="4" t="s">
        <v>69</v>
      </c>
      <c r="I432" s="4">
        <v>4.3899999999999997</v>
      </c>
      <c r="J432" s="6">
        <v>63.02</v>
      </c>
      <c r="L432" s="6">
        <v>276.64</v>
      </c>
      <c r="V432" s="4">
        <v>10.1</v>
      </c>
      <c r="W432" s="4">
        <v>2</v>
      </c>
      <c r="Y432" s="6">
        <v>9.36</v>
      </c>
      <c r="AH432" t="s">
        <v>70</v>
      </c>
      <c r="AI432" s="6" t="s">
        <v>70</v>
      </c>
      <c r="AK432" t="s">
        <v>70</v>
      </c>
      <c r="AL432" t="s">
        <v>70</v>
      </c>
      <c r="AM432" s="4">
        <v>2.5</v>
      </c>
      <c r="BA432" s="4" t="s">
        <v>71</v>
      </c>
      <c r="BB432" s="4">
        <v>13</v>
      </c>
      <c r="BC432" s="4" t="s">
        <v>126</v>
      </c>
      <c r="BD432" s="4" t="s">
        <v>137</v>
      </c>
      <c r="BE432" s="4" t="s">
        <v>1122</v>
      </c>
      <c r="BF432" s="6">
        <v>2.6</v>
      </c>
      <c r="BG432" s="4">
        <v>120</v>
      </c>
      <c r="BH432" s="6">
        <v>312</v>
      </c>
      <c r="BI432" s="4" t="s">
        <v>93</v>
      </c>
      <c r="BJ432" s="4" t="s">
        <v>82</v>
      </c>
      <c r="BK432" s="4" t="s">
        <v>78</v>
      </c>
      <c r="BL432" s="4">
        <v>3.5</v>
      </c>
      <c r="BM432" s="6">
        <v>45.5</v>
      </c>
    </row>
    <row r="433" spans="1:65" x14ac:dyDescent="0.25">
      <c r="A433" t="s">
        <v>1402</v>
      </c>
      <c r="C433" s="4" t="s">
        <v>1403</v>
      </c>
      <c r="D433" s="4" t="s">
        <v>1404</v>
      </c>
      <c r="F433" s="4">
        <v>2800</v>
      </c>
      <c r="H433" s="4" t="s">
        <v>69</v>
      </c>
      <c r="I433" s="4">
        <v>4.7300000000000004</v>
      </c>
      <c r="J433" s="6">
        <v>58.81</v>
      </c>
      <c r="L433" s="6">
        <v>278.19</v>
      </c>
      <c r="V433" s="4">
        <v>10.1</v>
      </c>
      <c r="W433" s="4">
        <v>2</v>
      </c>
      <c r="Y433" s="6">
        <v>9.36</v>
      </c>
      <c r="AH433" t="s">
        <v>70</v>
      </c>
      <c r="AI433" s="6" t="s">
        <v>70</v>
      </c>
      <c r="AK433" t="s">
        <v>70</v>
      </c>
      <c r="AL433" t="s">
        <v>70</v>
      </c>
      <c r="AM433" s="4">
        <v>2.5</v>
      </c>
      <c r="BA433" s="4" t="s">
        <v>71</v>
      </c>
      <c r="BB433" s="4">
        <v>13</v>
      </c>
      <c r="BC433" s="4" t="s">
        <v>126</v>
      </c>
      <c r="BD433" s="4" t="s">
        <v>116</v>
      </c>
      <c r="BE433" s="4" t="s">
        <v>1123</v>
      </c>
      <c r="BF433" s="6">
        <v>2.6</v>
      </c>
      <c r="BG433" s="4">
        <v>120</v>
      </c>
      <c r="BH433" s="6">
        <v>312</v>
      </c>
      <c r="BI433" s="4" t="s">
        <v>93</v>
      </c>
      <c r="BJ433" s="4" t="s">
        <v>82</v>
      </c>
      <c r="BK433" s="4" t="s">
        <v>78</v>
      </c>
      <c r="BL433" s="4">
        <v>3.5</v>
      </c>
      <c r="BM433" s="6">
        <v>45.5</v>
      </c>
    </row>
    <row r="434" spans="1:65" x14ac:dyDescent="0.25">
      <c r="A434" t="s">
        <v>1402</v>
      </c>
      <c r="C434" s="4" t="s">
        <v>1405</v>
      </c>
      <c r="D434" s="4" t="s">
        <v>1406</v>
      </c>
      <c r="F434" s="4">
        <v>2800</v>
      </c>
      <c r="H434" s="4" t="s">
        <v>69</v>
      </c>
      <c r="I434" s="4">
        <v>3.38</v>
      </c>
      <c r="J434" s="6">
        <v>58.81</v>
      </c>
      <c r="L434" s="6">
        <v>198.79</v>
      </c>
      <c r="V434" s="4">
        <v>10.1</v>
      </c>
      <c r="W434" s="4">
        <v>2</v>
      </c>
      <c r="Y434" s="6">
        <v>3.93</v>
      </c>
      <c r="AH434" t="s">
        <v>70</v>
      </c>
      <c r="AI434" s="6" t="s">
        <v>70</v>
      </c>
      <c r="AK434" t="s">
        <v>70</v>
      </c>
      <c r="AL434" t="s">
        <v>70</v>
      </c>
      <c r="AM434" s="4">
        <v>1.5</v>
      </c>
      <c r="BA434" s="4" t="s">
        <v>71</v>
      </c>
      <c r="BB434" s="4">
        <v>11</v>
      </c>
      <c r="BC434" s="4" t="s">
        <v>243</v>
      </c>
      <c r="BD434" s="4" t="s">
        <v>164</v>
      </c>
      <c r="BE434" s="4" t="s">
        <v>991</v>
      </c>
      <c r="BF434" s="6">
        <v>1.54</v>
      </c>
      <c r="BG434" s="4">
        <v>85</v>
      </c>
      <c r="BH434" s="6">
        <v>130.9</v>
      </c>
      <c r="BI434" s="4" t="s">
        <v>93</v>
      </c>
      <c r="BJ434" s="4" t="s">
        <v>82</v>
      </c>
      <c r="BK434" s="4" t="s">
        <v>545</v>
      </c>
      <c r="BL434" s="4">
        <v>2.2999999999999998</v>
      </c>
      <c r="BM434" s="6">
        <v>25.3</v>
      </c>
    </row>
    <row r="435" spans="1:65" x14ac:dyDescent="0.25">
      <c r="A435" t="s">
        <v>1407</v>
      </c>
      <c r="C435" s="4" t="s">
        <v>1408</v>
      </c>
      <c r="D435" s="4" t="s">
        <v>1409</v>
      </c>
      <c r="F435" s="4">
        <v>3000</v>
      </c>
      <c r="H435" s="4" t="s">
        <v>69</v>
      </c>
      <c r="I435" s="4">
        <v>4.7</v>
      </c>
      <c r="J435" s="6">
        <v>63.02</v>
      </c>
      <c r="L435" s="6">
        <v>296.17</v>
      </c>
      <c r="V435" s="4">
        <v>10.1</v>
      </c>
      <c r="W435" s="4">
        <v>2</v>
      </c>
      <c r="Y435" s="6">
        <v>10.8</v>
      </c>
      <c r="AH435" t="s">
        <v>70</v>
      </c>
      <c r="AI435" s="6" t="s">
        <v>70</v>
      </c>
      <c r="AK435" t="s">
        <v>70</v>
      </c>
      <c r="AL435" t="s">
        <v>70</v>
      </c>
      <c r="AM435" s="4">
        <v>2.85</v>
      </c>
      <c r="BA435" s="4" t="s">
        <v>71</v>
      </c>
      <c r="BB435" s="4">
        <v>12</v>
      </c>
      <c r="BC435" s="4" t="s">
        <v>115</v>
      </c>
      <c r="BD435" s="4" t="s">
        <v>137</v>
      </c>
      <c r="BE435" s="4" t="s">
        <v>1410</v>
      </c>
      <c r="BF435" s="6">
        <v>3</v>
      </c>
      <c r="BG435" s="4">
        <v>120</v>
      </c>
      <c r="BH435" s="6">
        <v>360</v>
      </c>
      <c r="BI435" s="4" t="s">
        <v>93</v>
      </c>
      <c r="BJ435" s="4" t="s">
        <v>82</v>
      </c>
      <c r="BK435" s="4" t="s">
        <v>78</v>
      </c>
      <c r="BL435" s="4">
        <v>3.8</v>
      </c>
      <c r="BM435" s="6">
        <v>45.6</v>
      </c>
    </row>
    <row r="436" spans="1:65" x14ac:dyDescent="0.25">
      <c r="A436" t="s">
        <v>1407</v>
      </c>
      <c r="C436" s="4" t="s">
        <v>70</v>
      </c>
      <c r="D436" s="4" t="s">
        <v>70</v>
      </c>
      <c r="AH436" t="s">
        <v>70</v>
      </c>
      <c r="AI436" s="6" t="s">
        <v>70</v>
      </c>
      <c r="AK436" t="s">
        <v>70</v>
      </c>
      <c r="AL436" t="s">
        <v>70</v>
      </c>
      <c r="AM436" s="4">
        <v>0</v>
      </c>
    </row>
    <row r="437" spans="1:65" x14ac:dyDescent="0.25">
      <c r="A437" t="s">
        <v>1411</v>
      </c>
      <c r="C437" s="4" t="s">
        <v>1412</v>
      </c>
      <c r="D437" s="4" t="s">
        <v>1413</v>
      </c>
      <c r="F437" s="4">
        <v>2800</v>
      </c>
      <c r="H437" s="4" t="s">
        <v>69</v>
      </c>
      <c r="I437" s="4">
        <v>4.21</v>
      </c>
      <c r="J437" s="6">
        <v>58.81</v>
      </c>
      <c r="L437" s="6">
        <v>247.61</v>
      </c>
      <c r="V437" s="4">
        <v>10.1</v>
      </c>
      <c r="W437" s="4">
        <v>2</v>
      </c>
      <c r="Y437" s="6">
        <v>7.56</v>
      </c>
      <c r="AH437" t="s">
        <v>70</v>
      </c>
      <c r="AI437" s="6" t="s">
        <v>70</v>
      </c>
      <c r="AK437" t="s">
        <v>70</v>
      </c>
      <c r="AL437" t="s">
        <v>70</v>
      </c>
      <c r="AM437" s="4">
        <v>2</v>
      </c>
      <c r="BA437" s="4" t="s">
        <v>71</v>
      </c>
      <c r="BB437" s="4">
        <v>14</v>
      </c>
      <c r="BC437" s="4" t="s">
        <v>101</v>
      </c>
      <c r="BD437" s="4" t="s">
        <v>149</v>
      </c>
      <c r="BE437" s="4" t="s">
        <v>479</v>
      </c>
      <c r="BF437" s="6">
        <v>2.1</v>
      </c>
      <c r="BG437" s="4">
        <v>120</v>
      </c>
      <c r="BH437" s="6">
        <v>252</v>
      </c>
      <c r="BI437" s="4" t="s">
        <v>93</v>
      </c>
      <c r="BJ437" s="4" t="s">
        <v>82</v>
      </c>
      <c r="BK437" s="4" t="s">
        <v>78</v>
      </c>
      <c r="BL437" s="4">
        <v>3.5</v>
      </c>
      <c r="BM437" s="6">
        <v>49</v>
      </c>
    </row>
    <row r="438" spans="1:65" x14ac:dyDescent="0.25">
      <c r="A438" t="s">
        <v>1414</v>
      </c>
      <c r="C438" s="4" t="s">
        <v>1415</v>
      </c>
      <c r="D438" s="4" t="s">
        <v>1416</v>
      </c>
      <c r="F438" s="4">
        <v>2800</v>
      </c>
      <c r="H438" s="4" t="s">
        <v>69</v>
      </c>
      <c r="I438" s="4">
        <v>4.29</v>
      </c>
      <c r="J438" s="6">
        <v>58.81</v>
      </c>
      <c r="L438" s="6">
        <v>252.31</v>
      </c>
      <c r="V438" s="4">
        <v>10.1</v>
      </c>
      <c r="W438" s="4">
        <v>2</v>
      </c>
      <c r="Y438" s="6">
        <v>7.02</v>
      </c>
      <c r="AH438" t="s">
        <v>70</v>
      </c>
      <c r="AI438" s="6" t="s">
        <v>70</v>
      </c>
      <c r="AK438" t="s">
        <v>70</v>
      </c>
      <c r="AL438" t="s">
        <v>70</v>
      </c>
      <c r="AM438" s="4">
        <v>1.85</v>
      </c>
      <c r="BA438" s="4" t="s">
        <v>71</v>
      </c>
      <c r="BB438" s="4">
        <v>13</v>
      </c>
      <c r="BC438" s="4" t="s">
        <v>101</v>
      </c>
      <c r="BD438" s="4" t="s">
        <v>149</v>
      </c>
      <c r="BE438" s="4" t="s">
        <v>479</v>
      </c>
      <c r="BF438" s="6">
        <v>1.95</v>
      </c>
      <c r="BG438" s="4">
        <v>120</v>
      </c>
      <c r="BH438" s="6">
        <v>234</v>
      </c>
      <c r="BI438" s="4" t="s">
        <v>1417</v>
      </c>
      <c r="BJ438" s="4" t="s">
        <v>1418</v>
      </c>
      <c r="BK438" s="4" t="s">
        <v>78</v>
      </c>
      <c r="BL438" s="4">
        <v>2.2999999999999998</v>
      </c>
      <c r="BM438" s="6">
        <v>29.9</v>
      </c>
    </row>
    <row r="439" spans="1:65" x14ac:dyDescent="0.25">
      <c r="A439" t="s">
        <v>1419</v>
      </c>
      <c r="C439" s="4" t="s">
        <v>1342</v>
      </c>
      <c r="D439" s="4" t="s">
        <v>1343</v>
      </c>
      <c r="F439" s="4">
        <v>2000</v>
      </c>
      <c r="H439" s="4" t="s">
        <v>69</v>
      </c>
      <c r="I439" s="4">
        <v>2.3199999999999998</v>
      </c>
      <c r="J439" s="6">
        <v>42.01</v>
      </c>
      <c r="L439" s="6">
        <v>97.32</v>
      </c>
      <c r="V439" s="4">
        <v>10.1</v>
      </c>
      <c r="W439" s="4">
        <v>2</v>
      </c>
      <c r="Y439" s="6">
        <v>1.54</v>
      </c>
      <c r="AH439" t="s">
        <v>70</v>
      </c>
      <c r="AI439" s="6" t="s">
        <v>70</v>
      </c>
      <c r="AK439" t="s">
        <v>70</v>
      </c>
      <c r="AL439" t="s">
        <v>70</v>
      </c>
      <c r="AM439" s="4">
        <v>0.23</v>
      </c>
      <c r="BA439" s="4" t="s">
        <v>71</v>
      </c>
      <c r="BB439" s="4">
        <v>5</v>
      </c>
      <c r="BC439" s="4" t="s">
        <v>327</v>
      </c>
      <c r="BD439" s="4" t="s">
        <v>74</v>
      </c>
      <c r="BE439" s="4" t="s">
        <v>230</v>
      </c>
      <c r="BF439" s="6">
        <v>0.26</v>
      </c>
      <c r="BG439" s="4">
        <v>194</v>
      </c>
      <c r="BH439" s="6">
        <v>51.41</v>
      </c>
      <c r="BI439" s="4" t="s">
        <v>350</v>
      </c>
      <c r="BJ439" s="4" t="s">
        <v>966</v>
      </c>
      <c r="BK439" s="4" t="s">
        <v>78</v>
      </c>
      <c r="BL439" s="4">
        <v>0.5</v>
      </c>
      <c r="BM439" s="6">
        <v>2.5</v>
      </c>
    </row>
    <row r="440" spans="1:65" x14ac:dyDescent="0.25">
      <c r="A440" t="s">
        <v>1419</v>
      </c>
      <c r="C440" s="4" t="s">
        <v>1344</v>
      </c>
      <c r="D440" s="4" t="s">
        <v>1345</v>
      </c>
      <c r="F440" s="4">
        <v>2000</v>
      </c>
      <c r="H440" s="4" t="s">
        <v>69</v>
      </c>
      <c r="I440" s="4">
        <v>2.9</v>
      </c>
      <c r="J440" s="6">
        <v>42.01</v>
      </c>
      <c r="L440" s="6">
        <v>122</v>
      </c>
      <c r="V440" s="4">
        <v>10.1</v>
      </c>
      <c r="W440" s="4">
        <v>2</v>
      </c>
      <c r="Y440" s="6">
        <v>4.63</v>
      </c>
      <c r="AH440" t="s">
        <v>70</v>
      </c>
      <c r="AI440" s="6" t="s">
        <v>70</v>
      </c>
      <c r="AK440" t="s">
        <v>70</v>
      </c>
      <c r="AL440" t="s">
        <v>70</v>
      </c>
      <c r="AM440" s="4">
        <v>0.46</v>
      </c>
      <c r="BA440" s="4" t="s">
        <v>71</v>
      </c>
      <c r="BB440" s="4">
        <v>5</v>
      </c>
      <c r="BC440" s="4" t="s">
        <v>325</v>
      </c>
      <c r="BD440" s="4" t="s">
        <v>74</v>
      </c>
      <c r="BE440" s="4" t="s">
        <v>242</v>
      </c>
      <c r="BF440" s="6">
        <v>0.52</v>
      </c>
      <c r="BG440" s="4">
        <v>294</v>
      </c>
      <c r="BH440" s="6">
        <v>154.35</v>
      </c>
      <c r="BI440" s="4" t="s">
        <v>350</v>
      </c>
      <c r="BJ440" s="4" t="s">
        <v>966</v>
      </c>
      <c r="BK440" s="4" t="s">
        <v>78</v>
      </c>
      <c r="BL440" s="4">
        <v>0.75</v>
      </c>
      <c r="BM440" s="6">
        <v>3.75</v>
      </c>
    </row>
    <row r="441" spans="1:65" x14ac:dyDescent="0.25">
      <c r="A441" t="s">
        <v>1419</v>
      </c>
      <c r="C441" s="4" t="s">
        <v>1346</v>
      </c>
      <c r="D441" s="4" t="s">
        <v>1347</v>
      </c>
      <c r="F441" s="4">
        <v>2000</v>
      </c>
      <c r="H441" s="4" t="s">
        <v>69</v>
      </c>
      <c r="I441" s="4">
        <v>3.21</v>
      </c>
      <c r="J441" s="6">
        <v>42.01</v>
      </c>
      <c r="L441" s="6">
        <v>134.82</v>
      </c>
      <c r="V441" s="4">
        <v>10.1</v>
      </c>
      <c r="W441" s="4">
        <v>2</v>
      </c>
      <c r="Y441" s="6">
        <v>6.62</v>
      </c>
      <c r="AH441" t="s">
        <v>70</v>
      </c>
      <c r="AI441" s="6" t="s">
        <v>70</v>
      </c>
      <c r="AK441" t="s">
        <v>70</v>
      </c>
      <c r="AL441" t="s">
        <v>70</v>
      </c>
      <c r="AM441" s="4">
        <v>0.7</v>
      </c>
      <c r="BA441" s="4" t="s">
        <v>71</v>
      </c>
      <c r="BB441" s="4">
        <v>5</v>
      </c>
      <c r="BC441" s="4" t="s">
        <v>101</v>
      </c>
      <c r="BD441" s="4" t="s">
        <v>74</v>
      </c>
      <c r="BE441" s="4" t="s">
        <v>279</v>
      </c>
      <c r="BF441" s="6">
        <v>0.75</v>
      </c>
      <c r="BG441" s="4">
        <v>294</v>
      </c>
      <c r="BH441" s="6">
        <v>220.5</v>
      </c>
      <c r="BI441" s="4" t="s">
        <v>350</v>
      </c>
      <c r="BJ441" s="4" t="s">
        <v>966</v>
      </c>
      <c r="BK441" s="4" t="s">
        <v>78</v>
      </c>
      <c r="BL441" s="4">
        <v>2</v>
      </c>
      <c r="BM441" s="6">
        <v>10</v>
      </c>
    </row>
    <row r="442" spans="1:65" x14ac:dyDescent="0.25">
      <c r="A442" t="s">
        <v>1419</v>
      </c>
      <c r="C442" s="4" t="s">
        <v>1348</v>
      </c>
      <c r="D442" s="4" t="s">
        <v>1349</v>
      </c>
      <c r="F442" s="4">
        <v>2000</v>
      </c>
      <c r="H442" s="4" t="s">
        <v>69</v>
      </c>
      <c r="I442" s="4">
        <v>3.47</v>
      </c>
      <c r="J442" s="6">
        <v>42.01</v>
      </c>
      <c r="L442" s="6">
        <v>145.78</v>
      </c>
      <c r="V442" s="4">
        <v>10.1</v>
      </c>
      <c r="W442" s="4">
        <v>2</v>
      </c>
      <c r="Y442" s="6">
        <v>8.51</v>
      </c>
      <c r="AH442" t="s">
        <v>70</v>
      </c>
      <c r="AI442" s="6" t="s">
        <v>70</v>
      </c>
      <c r="AK442" t="s">
        <v>70</v>
      </c>
      <c r="AL442" t="s">
        <v>70</v>
      </c>
      <c r="AM442" s="4">
        <v>0.96</v>
      </c>
      <c r="BA442" s="4" t="s">
        <v>71</v>
      </c>
      <c r="BB442" s="4">
        <v>5</v>
      </c>
      <c r="BC442" s="4" t="s">
        <v>1350</v>
      </c>
      <c r="BD442" s="4" t="s">
        <v>74</v>
      </c>
      <c r="BE442" s="4" t="s">
        <v>1351</v>
      </c>
      <c r="BF442" s="6">
        <v>1.02</v>
      </c>
      <c r="BG442" s="4">
        <v>278</v>
      </c>
      <c r="BH442" s="6">
        <v>283.56</v>
      </c>
      <c r="BI442" s="4" t="s">
        <v>350</v>
      </c>
      <c r="BJ442" s="4" t="s">
        <v>966</v>
      </c>
      <c r="BK442" s="4" t="s">
        <v>78</v>
      </c>
      <c r="BL442" s="4">
        <v>2</v>
      </c>
      <c r="BM442" s="6">
        <v>10</v>
      </c>
    </row>
    <row r="443" spans="1:65" x14ac:dyDescent="0.25">
      <c r="A443" t="s">
        <v>1419</v>
      </c>
      <c r="C443" s="4" t="s">
        <v>1352</v>
      </c>
      <c r="D443" s="4" t="s">
        <v>1353</v>
      </c>
      <c r="F443" s="4">
        <v>2000</v>
      </c>
      <c r="H443" s="4" t="s">
        <v>69</v>
      </c>
      <c r="I443" s="4">
        <v>4.3499999999999996</v>
      </c>
      <c r="J443" s="6">
        <v>42.01</v>
      </c>
      <c r="L443" s="6">
        <v>182.76</v>
      </c>
      <c r="V443" s="4">
        <v>10.1</v>
      </c>
      <c r="W443" s="4">
        <v>2</v>
      </c>
      <c r="Y443" s="6">
        <v>12.68</v>
      </c>
      <c r="AH443" t="s">
        <v>70</v>
      </c>
      <c r="AI443" s="6" t="s">
        <v>70</v>
      </c>
      <c r="AK443" t="s">
        <v>70</v>
      </c>
      <c r="AL443" t="s">
        <v>70</v>
      </c>
      <c r="AM443" s="4">
        <v>1.46</v>
      </c>
      <c r="BA443" s="4" t="s">
        <v>71</v>
      </c>
      <c r="BB443" s="4">
        <v>5</v>
      </c>
      <c r="BC443" s="4" t="s">
        <v>1354</v>
      </c>
      <c r="BD443" s="4" t="s">
        <v>74</v>
      </c>
      <c r="BE443" s="4" t="s">
        <v>1150</v>
      </c>
      <c r="BF443" s="6">
        <v>1.52</v>
      </c>
      <c r="BG443" s="4">
        <v>278</v>
      </c>
      <c r="BH443" s="6">
        <v>422.56</v>
      </c>
      <c r="BI443" s="4" t="s">
        <v>350</v>
      </c>
      <c r="BJ443" s="4" t="s">
        <v>966</v>
      </c>
      <c r="BK443" s="4" t="s">
        <v>78</v>
      </c>
      <c r="BL443" s="4">
        <v>4.5999999999999996</v>
      </c>
      <c r="BM443" s="6">
        <v>23</v>
      </c>
    </row>
    <row r="444" spans="1:65" x14ac:dyDescent="0.25">
      <c r="A444" t="s">
        <v>1419</v>
      </c>
      <c r="C444" s="4" t="s">
        <v>1355</v>
      </c>
      <c r="D444" s="4" t="s">
        <v>1356</v>
      </c>
      <c r="F444" s="4">
        <v>2000</v>
      </c>
      <c r="H444" s="4" t="s">
        <v>69</v>
      </c>
      <c r="I444" s="4">
        <v>4.91</v>
      </c>
      <c r="J444" s="6">
        <v>42.01</v>
      </c>
      <c r="L444" s="6">
        <v>206.27</v>
      </c>
      <c r="V444" s="4">
        <v>10.1</v>
      </c>
      <c r="W444" s="4">
        <v>2</v>
      </c>
      <c r="Y444" s="6">
        <v>16.850000000000001</v>
      </c>
      <c r="AH444" t="s">
        <v>70</v>
      </c>
      <c r="AI444" s="6" t="s">
        <v>70</v>
      </c>
      <c r="AK444" t="s">
        <v>70</v>
      </c>
      <c r="AL444" t="s">
        <v>70</v>
      </c>
      <c r="AM444" s="4">
        <v>1.96</v>
      </c>
      <c r="BA444" s="4" t="s">
        <v>71</v>
      </c>
      <c r="BB444" s="4">
        <v>5</v>
      </c>
      <c r="BC444" s="4" t="s">
        <v>1357</v>
      </c>
      <c r="BD444" s="4" t="s">
        <v>74</v>
      </c>
      <c r="BE444" s="4" t="s">
        <v>1148</v>
      </c>
      <c r="BF444" s="6">
        <v>2.02</v>
      </c>
      <c r="BG444" s="4">
        <v>278</v>
      </c>
      <c r="BH444" s="6">
        <v>561.55999999999995</v>
      </c>
      <c r="BI444" s="4" t="s">
        <v>350</v>
      </c>
      <c r="BJ444" s="4" t="s">
        <v>966</v>
      </c>
      <c r="BK444" s="4" t="s">
        <v>78</v>
      </c>
      <c r="BL444" s="4">
        <v>4.5999999999999996</v>
      </c>
      <c r="BM444" s="6">
        <v>23</v>
      </c>
    </row>
    <row r="445" spans="1:65" x14ac:dyDescent="0.25">
      <c r="A445" t="s">
        <v>1419</v>
      </c>
      <c r="C445" s="4" t="s">
        <v>70</v>
      </c>
      <c r="D445" s="4" t="s">
        <v>70</v>
      </c>
      <c r="AH445" t="s">
        <v>70</v>
      </c>
      <c r="AI445" s="6" t="s">
        <v>70</v>
      </c>
      <c r="AK445" t="s">
        <v>70</v>
      </c>
      <c r="AL445" t="s">
        <v>70</v>
      </c>
      <c r="AM445" s="4">
        <v>0</v>
      </c>
    </row>
    <row r="446" spans="1:65" x14ac:dyDescent="0.25">
      <c r="A446" t="s">
        <v>1420</v>
      </c>
      <c r="C446" s="4" t="s">
        <v>980</v>
      </c>
      <c r="D446" s="4" t="s">
        <v>981</v>
      </c>
      <c r="F446" s="4">
        <v>2000</v>
      </c>
      <c r="H446" s="4" t="s">
        <v>69</v>
      </c>
      <c r="I446" s="4">
        <v>1.54</v>
      </c>
      <c r="J446" s="6">
        <v>42.01</v>
      </c>
      <c r="L446" s="6">
        <v>64.7</v>
      </c>
      <c r="V446" s="4">
        <v>10.1</v>
      </c>
      <c r="W446" s="4">
        <v>2</v>
      </c>
      <c r="Y446" s="6">
        <v>0.98</v>
      </c>
      <c r="AH446" t="s">
        <v>70</v>
      </c>
      <c r="AI446" s="6" t="s">
        <v>70</v>
      </c>
      <c r="AK446" t="s">
        <v>70</v>
      </c>
      <c r="AL446" t="s">
        <v>70</v>
      </c>
      <c r="AM446" s="4">
        <v>0.18</v>
      </c>
      <c r="BA446" s="4" t="s">
        <v>71</v>
      </c>
      <c r="BB446" s="4">
        <v>19</v>
      </c>
      <c r="BC446" s="4" t="s">
        <v>190</v>
      </c>
      <c r="BD446" s="4" t="s">
        <v>164</v>
      </c>
      <c r="BE446" s="4" t="s">
        <v>369</v>
      </c>
      <c r="BF446" s="6">
        <v>0.22</v>
      </c>
      <c r="BG446" s="4">
        <v>144</v>
      </c>
      <c r="BH446" s="6">
        <v>32.83</v>
      </c>
      <c r="BI446" s="4" t="s">
        <v>350</v>
      </c>
      <c r="BJ446" s="4" t="s">
        <v>966</v>
      </c>
      <c r="BK446" s="4" t="s">
        <v>78</v>
      </c>
      <c r="BL446" s="4">
        <v>0.5</v>
      </c>
      <c r="BM446" s="6">
        <v>9.5</v>
      </c>
    </row>
    <row r="447" spans="1:65" x14ac:dyDescent="0.25">
      <c r="A447" t="s">
        <v>1420</v>
      </c>
      <c r="C447" s="4" t="s">
        <v>982</v>
      </c>
      <c r="D447" s="4" t="s">
        <v>983</v>
      </c>
      <c r="F447" s="4">
        <v>2000</v>
      </c>
      <c r="H447" s="4" t="s">
        <v>69</v>
      </c>
      <c r="I447" s="4">
        <v>1.66</v>
      </c>
      <c r="J447" s="6">
        <v>42.01</v>
      </c>
      <c r="L447" s="6">
        <v>69.739999999999995</v>
      </c>
      <c r="V447" s="4">
        <v>10.1</v>
      </c>
      <c r="W447" s="4">
        <v>2</v>
      </c>
      <c r="Y447" s="6">
        <v>1.73</v>
      </c>
      <c r="AH447" t="s">
        <v>70</v>
      </c>
      <c r="AI447" s="6" t="s">
        <v>70</v>
      </c>
      <c r="AK447" t="s">
        <v>70</v>
      </c>
      <c r="AL447" t="s">
        <v>70</v>
      </c>
      <c r="AM447" s="4">
        <v>0.3</v>
      </c>
      <c r="BA447" s="4" t="s">
        <v>71</v>
      </c>
      <c r="BB447" s="4">
        <v>15</v>
      </c>
      <c r="BC447" s="4" t="s">
        <v>272</v>
      </c>
      <c r="BD447" s="4" t="s">
        <v>164</v>
      </c>
      <c r="BE447" s="4" t="s">
        <v>560</v>
      </c>
      <c r="BF447" s="6">
        <v>0.34</v>
      </c>
      <c r="BG447" s="4">
        <v>167</v>
      </c>
      <c r="BH447" s="6">
        <v>57.62</v>
      </c>
      <c r="BI447" s="4" t="s">
        <v>350</v>
      </c>
      <c r="BJ447" s="4" t="s">
        <v>966</v>
      </c>
      <c r="BK447" s="4" t="s">
        <v>78</v>
      </c>
      <c r="BL447" s="4">
        <v>0.5</v>
      </c>
      <c r="BM447" s="6">
        <v>7.5</v>
      </c>
    </row>
    <row r="448" spans="1:65" x14ac:dyDescent="0.25">
      <c r="A448" t="s">
        <v>1420</v>
      </c>
      <c r="C448" s="4" t="s">
        <v>984</v>
      </c>
      <c r="D448" s="4" t="s">
        <v>985</v>
      </c>
      <c r="F448" s="4">
        <v>2000</v>
      </c>
      <c r="H448" s="4" t="s">
        <v>69</v>
      </c>
      <c r="I448" s="4">
        <v>1.85</v>
      </c>
      <c r="J448" s="6">
        <v>42.01</v>
      </c>
      <c r="L448" s="6">
        <v>77.72</v>
      </c>
      <c r="V448" s="4">
        <v>10.1</v>
      </c>
      <c r="W448" s="4">
        <v>2</v>
      </c>
      <c r="Y448" s="6">
        <v>3.03</v>
      </c>
      <c r="AH448" t="s">
        <v>70</v>
      </c>
      <c r="AI448" s="6" t="s">
        <v>70</v>
      </c>
      <c r="AK448" t="s">
        <v>70</v>
      </c>
      <c r="AL448" t="s">
        <v>70</v>
      </c>
      <c r="AM448" s="4">
        <v>0.46</v>
      </c>
      <c r="BA448" s="4" t="s">
        <v>71</v>
      </c>
      <c r="BB448" s="4">
        <v>14</v>
      </c>
      <c r="BC448" s="4" t="s">
        <v>220</v>
      </c>
      <c r="BD448" s="4" t="s">
        <v>164</v>
      </c>
      <c r="BE448" s="4" t="s">
        <v>536</v>
      </c>
      <c r="BF448" s="6">
        <v>0.52</v>
      </c>
      <c r="BG448" s="4">
        <v>194</v>
      </c>
      <c r="BH448" s="6">
        <v>100.88</v>
      </c>
      <c r="BI448" s="4" t="s">
        <v>350</v>
      </c>
      <c r="BJ448" s="4" t="s">
        <v>966</v>
      </c>
      <c r="BK448" s="4" t="s">
        <v>78</v>
      </c>
      <c r="BL448" s="4">
        <v>0.5</v>
      </c>
      <c r="BM448" s="6">
        <v>7</v>
      </c>
    </row>
    <row r="449" spans="1:79" x14ac:dyDescent="0.25">
      <c r="A449" t="s">
        <v>1420</v>
      </c>
      <c r="C449" s="4" t="s">
        <v>986</v>
      </c>
      <c r="D449" s="4" t="s">
        <v>987</v>
      </c>
      <c r="F449" s="4">
        <v>2000</v>
      </c>
      <c r="H449" s="4" t="s">
        <v>69</v>
      </c>
      <c r="I449" s="4">
        <v>2.38</v>
      </c>
      <c r="J449" s="6">
        <v>42.01</v>
      </c>
      <c r="L449" s="6">
        <v>99.98</v>
      </c>
      <c r="V449" s="4">
        <v>10.1</v>
      </c>
      <c r="W449" s="4">
        <v>2</v>
      </c>
      <c r="Y449" s="6">
        <v>4.93</v>
      </c>
      <c r="AH449" t="s">
        <v>70</v>
      </c>
      <c r="AI449" s="6" t="s">
        <v>70</v>
      </c>
      <c r="AK449" t="s">
        <v>70</v>
      </c>
      <c r="AL449" t="s">
        <v>70</v>
      </c>
      <c r="AM449" s="4">
        <v>0.7</v>
      </c>
      <c r="BA449" s="4" t="s">
        <v>71</v>
      </c>
      <c r="BB449" s="4">
        <v>12</v>
      </c>
      <c r="BC449" s="4" t="s">
        <v>988</v>
      </c>
      <c r="BD449" s="4" t="s">
        <v>164</v>
      </c>
      <c r="BE449" s="4" t="s">
        <v>971</v>
      </c>
      <c r="BF449" s="6">
        <v>0.74</v>
      </c>
      <c r="BG449" s="4">
        <v>222</v>
      </c>
      <c r="BH449" s="6">
        <v>164.3</v>
      </c>
      <c r="BI449" s="4" t="s">
        <v>350</v>
      </c>
      <c r="BJ449" s="4" t="s">
        <v>966</v>
      </c>
      <c r="BK449" s="4" t="s">
        <v>78</v>
      </c>
      <c r="BL449" s="4">
        <v>0.75</v>
      </c>
      <c r="BM449" s="6">
        <v>9</v>
      </c>
    </row>
    <row r="450" spans="1:79" x14ac:dyDescent="0.25">
      <c r="A450" t="s">
        <v>1420</v>
      </c>
      <c r="C450" s="4" t="s">
        <v>989</v>
      </c>
      <c r="D450" s="4" t="s">
        <v>70</v>
      </c>
      <c r="F450" s="4">
        <v>2000</v>
      </c>
      <c r="H450" s="4" t="s">
        <v>69</v>
      </c>
      <c r="I450" s="4">
        <v>3.2</v>
      </c>
      <c r="J450" s="6">
        <v>42.01</v>
      </c>
      <c r="L450" s="6">
        <v>134.43</v>
      </c>
      <c r="V450" s="4">
        <v>10.1</v>
      </c>
      <c r="W450" s="4">
        <v>2</v>
      </c>
      <c r="Y450" s="6">
        <v>9.26</v>
      </c>
      <c r="AH450" t="s">
        <v>70</v>
      </c>
      <c r="AI450" s="6" t="s">
        <v>70</v>
      </c>
      <c r="AK450" t="s">
        <v>70</v>
      </c>
      <c r="AL450" t="s">
        <v>70</v>
      </c>
      <c r="AM450" s="4">
        <v>1</v>
      </c>
      <c r="BA450" s="4" t="s">
        <v>71</v>
      </c>
      <c r="BB450" s="4">
        <v>9</v>
      </c>
      <c r="BC450" s="4" t="s">
        <v>990</v>
      </c>
      <c r="BD450" s="4" t="s">
        <v>164</v>
      </c>
      <c r="BE450" s="4" t="s">
        <v>70</v>
      </c>
      <c r="BF450" s="6">
        <v>1.05</v>
      </c>
      <c r="BG450" s="4">
        <v>294</v>
      </c>
      <c r="BH450" s="6">
        <v>308.7</v>
      </c>
      <c r="BI450" s="4" t="s">
        <v>350</v>
      </c>
      <c r="BJ450" s="4" t="s">
        <v>966</v>
      </c>
      <c r="BK450" s="4" t="s">
        <v>78</v>
      </c>
      <c r="BL450" s="4">
        <v>2</v>
      </c>
      <c r="BM450" s="6">
        <v>18</v>
      </c>
    </row>
    <row r="451" spans="1:79" x14ac:dyDescent="0.25">
      <c r="A451" t="s">
        <v>1420</v>
      </c>
      <c r="C451" s="4" t="s">
        <v>989</v>
      </c>
      <c r="D451" s="4" t="s">
        <v>70</v>
      </c>
      <c r="F451" s="4">
        <v>2000</v>
      </c>
      <c r="H451" s="4" t="s">
        <v>69</v>
      </c>
      <c r="I451" s="4">
        <v>3.5</v>
      </c>
      <c r="J451" s="6">
        <v>42.01</v>
      </c>
      <c r="L451" s="6">
        <v>147.04</v>
      </c>
      <c r="V451" s="4">
        <v>10.1</v>
      </c>
      <c r="W451" s="4">
        <v>2</v>
      </c>
      <c r="Y451" s="6">
        <v>10.51</v>
      </c>
      <c r="AH451" t="s">
        <v>70</v>
      </c>
      <c r="AI451" s="6" t="s">
        <v>70</v>
      </c>
      <c r="AK451" t="s">
        <v>70</v>
      </c>
      <c r="AL451" t="s">
        <v>70</v>
      </c>
      <c r="AM451" s="4">
        <v>1.23</v>
      </c>
      <c r="BA451" s="4" t="s">
        <v>71</v>
      </c>
      <c r="BB451" s="4">
        <v>9</v>
      </c>
      <c r="BC451" s="4" t="s">
        <v>243</v>
      </c>
      <c r="BD451" s="4" t="s">
        <v>164</v>
      </c>
      <c r="BE451" s="4" t="s">
        <v>991</v>
      </c>
      <c r="BF451" s="6">
        <v>1.26</v>
      </c>
      <c r="BG451" s="4">
        <v>278</v>
      </c>
      <c r="BH451" s="6">
        <v>350.28</v>
      </c>
      <c r="BI451" s="4" t="s">
        <v>350</v>
      </c>
      <c r="BJ451" s="4" t="s">
        <v>966</v>
      </c>
      <c r="BK451" s="4" t="s">
        <v>78</v>
      </c>
      <c r="BL451" s="4">
        <v>2</v>
      </c>
      <c r="BM451" s="6">
        <v>18</v>
      </c>
    </row>
    <row r="452" spans="1:79" x14ac:dyDescent="0.25">
      <c r="A452" t="s">
        <v>1420</v>
      </c>
      <c r="C452" s="4" t="s">
        <v>992</v>
      </c>
      <c r="D452" s="4" t="s">
        <v>993</v>
      </c>
      <c r="F452" s="4">
        <v>2000</v>
      </c>
      <c r="H452" s="4" t="s">
        <v>69</v>
      </c>
      <c r="I452" s="4">
        <v>3.46</v>
      </c>
      <c r="J452" s="6">
        <v>42.01</v>
      </c>
      <c r="L452" s="6">
        <v>145.36000000000001</v>
      </c>
      <c r="V452" s="4">
        <v>10.1</v>
      </c>
      <c r="W452" s="4">
        <v>2</v>
      </c>
      <c r="Y452" s="6">
        <v>13.41</v>
      </c>
      <c r="AH452" t="s">
        <v>70</v>
      </c>
      <c r="AI452" s="6" t="s">
        <v>70</v>
      </c>
      <c r="AK452" t="s">
        <v>70</v>
      </c>
      <c r="AL452" t="s">
        <v>70</v>
      </c>
      <c r="AM452" s="4">
        <v>1.46</v>
      </c>
      <c r="BA452" s="4" t="s">
        <v>71</v>
      </c>
      <c r="BB452" s="4">
        <v>9</v>
      </c>
      <c r="BC452" s="4" t="s">
        <v>322</v>
      </c>
      <c r="BD452" s="4" t="s">
        <v>164</v>
      </c>
      <c r="BE452" s="4" t="s">
        <v>599</v>
      </c>
      <c r="BF452" s="6">
        <v>1.52</v>
      </c>
      <c r="BG452" s="4">
        <v>294</v>
      </c>
      <c r="BH452" s="6">
        <v>446.88</v>
      </c>
      <c r="BI452" s="4" t="s">
        <v>350</v>
      </c>
      <c r="BJ452" s="4" t="s">
        <v>966</v>
      </c>
      <c r="BK452" s="4" t="s">
        <v>78</v>
      </c>
      <c r="BL452" s="4">
        <v>2</v>
      </c>
      <c r="BM452" s="6">
        <v>18</v>
      </c>
    </row>
    <row r="453" spans="1:79" x14ac:dyDescent="0.25">
      <c r="A453" t="s">
        <v>1420</v>
      </c>
      <c r="C453" s="4" t="s">
        <v>994</v>
      </c>
      <c r="D453" s="4" t="s">
        <v>995</v>
      </c>
      <c r="F453" s="4">
        <v>2000</v>
      </c>
      <c r="H453" s="4" t="s">
        <v>69</v>
      </c>
      <c r="I453" s="4">
        <v>4.5</v>
      </c>
      <c r="J453" s="6">
        <v>42.01</v>
      </c>
      <c r="L453" s="6">
        <v>189.05</v>
      </c>
      <c r="V453" s="4">
        <v>10.1</v>
      </c>
      <c r="W453" s="4">
        <v>2</v>
      </c>
      <c r="Y453" s="6">
        <v>17.899999999999999</v>
      </c>
      <c r="AH453" t="s">
        <v>70</v>
      </c>
      <c r="AI453" s="6" t="s">
        <v>70</v>
      </c>
      <c r="AK453" t="s">
        <v>70</v>
      </c>
      <c r="AL453" t="s">
        <v>70</v>
      </c>
      <c r="AM453" s="4">
        <v>1.96</v>
      </c>
      <c r="BA453" s="4" t="s">
        <v>71</v>
      </c>
      <c r="BB453" s="4">
        <v>9</v>
      </c>
      <c r="BC453" s="4" t="s">
        <v>618</v>
      </c>
      <c r="BD453" s="4" t="s">
        <v>164</v>
      </c>
      <c r="BE453" s="4" t="s">
        <v>619</v>
      </c>
      <c r="BF453" s="6">
        <v>2.0299999999999998</v>
      </c>
      <c r="BG453" s="4">
        <v>294</v>
      </c>
      <c r="BH453" s="6">
        <v>596.82000000000005</v>
      </c>
      <c r="BI453" s="4" t="s">
        <v>350</v>
      </c>
      <c r="BJ453" s="4" t="s">
        <v>966</v>
      </c>
      <c r="BK453" s="4" t="s">
        <v>78</v>
      </c>
      <c r="BL453" s="4">
        <v>3.5</v>
      </c>
      <c r="BM453" s="6">
        <v>31.5</v>
      </c>
    </row>
    <row r="454" spans="1:79" x14ac:dyDescent="0.25">
      <c r="A454" t="s">
        <v>1421</v>
      </c>
      <c r="C454" s="4" t="s">
        <v>1342</v>
      </c>
      <c r="D454" s="4" t="s">
        <v>1343</v>
      </c>
      <c r="F454" s="4">
        <v>2000</v>
      </c>
      <c r="H454" s="4" t="s">
        <v>69</v>
      </c>
      <c r="I454" s="4">
        <v>2.3199999999999998</v>
      </c>
      <c r="J454" s="6">
        <v>42.01</v>
      </c>
      <c r="L454" s="6">
        <v>97.32</v>
      </c>
      <c r="V454" s="4">
        <v>10.1</v>
      </c>
      <c r="W454" s="4">
        <v>2</v>
      </c>
      <c r="Y454" s="6">
        <v>1.54</v>
      </c>
      <c r="AH454" t="s">
        <v>70</v>
      </c>
      <c r="AI454" s="6" t="s">
        <v>70</v>
      </c>
      <c r="AK454" t="s">
        <v>70</v>
      </c>
      <c r="AL454" t="s">
        <v>70</v>
      </c>
      <c r="AM454" s="4">
        <v>0.23</v>
      </c>
      <c r="BA454" s="4" t="s">
        <v>71</v>
      </c>
      <c r="BB454" s="4">
        <v>5</v>
      </c>
      <c r="BC454" s="4" t="s">
        <v>327</v>
      </c>
      <c r="BD454" s="4" t="s">
        <v>74</v>
      </c>
      <c r="BE454" s="4" t="s">
        <v>230</v>
      </c>
      <c r="BF454" s="6">
        <v>0.26</v>
      </c>
      <c r="BG454" s="4">
        <v>194</v>
      </c>
      <c r="BH454" s="6">
        <v>51.41</v>
      </c>
      <c r="BI454" s="4" t="s">
        <v>350</v>
      </c>
      <c r="BJ454" s="4" t="s">
        <v>966</v>
      </c>
      <c r="BK454" s="4" t="s">
        <v>78</v>
      </c>
      <c r="BL454" s="4">
        <v>0.5</v>
      </c>
      <c r="BM454" s="6">
        <v>2.5</v>
      </c>
    </row>
    <row r="455" spans="1:79" x14ac:dyDescent="0.25">
      <c r="A455" t="s">
        <v>1421</v>
      </c>
      <c r="C455" s="4" t="s">
        <v>1344</v>
      </c>
      <c r="D455" s="4" t="s">
        <v>1345</v>
      </c>
      <c r="F455" s="4">
        <v>2000</v>
      </c>
      <c r="H455" s="4" t="s">
        <v>69</v>
      </c>
      <c r="I455" s="4">
        <v>2.9</v>
      </c>
      <c r="J455" s="6">
        <v>42.01</v>
      </c>
      <c r="L455" s="6">
        <v>122</v>
      </c>
      <c r="V455" s="4">
        <v>10.1</v>
      </c>
      <c r="W455" s="4">
        <v>2</v>
      </c>
      <c r="Y455" s="6">
        <v>4.63</v>
      </c>
      <c r="AH455" t="s">
        <v>70</v>
      </c>
      <c r="AI455" s="6" t="s">
        <v>70</v>
      </c>
      <c r="AK455" t="s">
        <v>70</v>
      </c>
      <c r="AL455" t="s">
        <v>70</v>
      </c>
      <c r="AM455" s="4">
        <v>0.46</v>
      </c>
      <c r="BA455" s="4" t="s">
        <v>71</v>
      </c>
      <c r="BB455" s="4">
        <v>5</v>
      </c>
      <c r="BC455" s="4" t="s">
        <v>325</v>
      </c>
      <c r="BD455" s="4" t="s">
        <v>74</v>
      </c>
      <c r="BE455" s="4" t="s">
        <v>242</v>
      </c>
      <c r="BF455" s="6">
        <v>0.52</v>
      </c>
      <c r="BG455" s="4">
        <v>294</v>
      </c>
      <c r="BH455" s="6">
        <v>154.35</v>
      </c>
      <c r="BI455" s="4" t="s">
        <v>350</v>
      </c>
      <c r="BJ455" s="4" t="s">
        <v>966</v>
      </c>
      <c r="BK455" s="4" t="s">
        <v>78</v>
      </c>
      <c r="BL455" s="4">
        <v>0.75</v>
      </c>
      <c r="BM455" s="6">
        <v>3.75</v>
      </c>
    </row>
    <row r="456" spans="1:79" x14ac:dyDescent="0.25">
      <c r="A456" t="s">
        <v>1421</v>
      </c>
      <c r="C456" s="4" t="s">
        <v>1346</v>
      </c>
      <c r="D456" s="4" t="s">
        <v>1347</v>
      </c>
      <c r="F456" s="4">
        <v>2000</v>
      </c>
      <c r="H456" s="4" t="s">
        <v>69</v>
      </c>
      <c r="I456" s="4">
        <v>3.21</v>
      </c>
      <c r="J456" s="6">
        <v>42.01</v>
      </c>
      <c r="L456" s="6">
        <v>134.82</v>
      </c>
      <c r="V456" s="4">
        <v>10.1</v>
      </c>
      <c r="W456" s="4">
        <v>2</v>
      </c>
      <c r="Y456" s="6">
        <v>6.62</v>
      </c>
      <c r="AH456" t="s">
        <v>70</v>
      </c>
      <c r="AI456" s="6" t="s">
        <v>70</v>
      </c>
      <c r="AK456" t="s">
        <v>70</v>
      </c>
      <c r="AL456" t="s">
        <v>70</v>
      </c>
      <c r="AM456" s="4">
        <v>0.7</v>
      </c>
      <c r="BA456" s="4" t="s">
        <v>71</v>
      </c>
      <c r="BB456" s="4">
        <v>5</v>
      </c>
      <c r="BC456" s="4" t="s">
        <v>101</v>
      </c>
      <c r="BD456" s="4" t="s">
        <v>74</v>
      </c>
      <c r="BE456" s="4" t="s">
        <v>279</v>
      </c>
      <c r="BF456" s="6">
        <v>0.75</v>
      </c>
      <c r="BG456" s="4">
        <v>294</v>
      </c>
      <c r="BH456" s="6">
        <v>220.5</v>
      </c>
      <c r="BI456" s="4" t="s">
        <v>350</v>
      </c>
      <c r="BJ456" s="4" t="s">
        <v>966</v>
      </c>
      <c r="BK456" s="4" t="s">
        <v>78</v>
      </c>
      <c r="BL456" s="4">
        <v>2</v>
      </c>
      <c r="BM456" s="6">
        <v>10</v>
      </c>
    </row>
    <row r="457" spans="1:79" x14ac:dyDescent="0.25">
      <c r="A457" t="s">
        <v>1421</v>
      </c>
      <c r="C457" s="4" t="s">
        <v>1348</v>
      </c>
      <c r="D457" s="4" t="s">
        <v>1349</v>
      </c>
      <c r="F457" s="4">
        <v>2000</v>
      </c>
      <c r="H457" s="4" t="s">
        <v>69</v>
      </c>
      <c r="I457" s="4">
        <v>3.47</v>
      </c>
      <c r="J457" s="6">
        <v>42.01</v>
      </c>
      <c r="L457" s="6">
        <v>145.78</v>
      </c>
      <c r="V457" s="4">
        <v>10.1</v>
      </c>
      <c r="W457" s="4">
        <v>2</v>
      </c>
      <c r="Y457" s="6">
        <v>8.51</v>
      </c>
      <c r="AH457" t="s">
        <v>70</v>
      </c>
      <c r="AI457" s="6" t="s">
        <v>70</v>
      </c>
      <c r="AK457" t="s">
        <v>70</v>
      </c>
      <c r="AL457" t="s">
        <v>70</v>
      </c>
      <c r="AM457" s="4">
        <v>0.96</v>
      </c>
      <c r="BA457" s="4" t="s">
        <v>71</v>
      </c>
      <c r="BB457" s="4">
        <v>5</v>
      </c>
      <c r="BC457" s="4" t="s">
        <v>1350</v>
      </c>
      <c r="BD457" s="4" t="s">
        <v>74</v>
      </c>
      <c r="BE457" s="4" t="s">
        <v>1351</v>
      </c>
      <c r="BF457" s="6">
        <v>1.02</v>
      </c>
      <c r="BG457" s="4">
        <v>278</v>
      </c>
      <c r="BH457" s="6">
        <v>283.56</v>
      </c>
      <c r="BI457" s="4" t="s">
        <v>350</v>
      </c>
      <c r="BJ457" s="4" t="s">
        <v>966</v>
      </c>
      <c r="BK457" s="4" t="s">
        <v>78</v>
      </c>
      <c r="BL457" s="4">
        <v>2</v>
      </c>
      <c r="BM457" s="6">
        <v>10</v>
      </c>
    </row>
    <row r="458" spans="1:79" x14ac:dyDescent="0.25">
      <c r="A458" t="s">
        <v>1421</v>
      </c>
      <c r="C458" s="4" t="s">
        <v>1352</v>
      </c>
      <c r="D458" s="4" t="s">
        <v>1353</v>
      </c>
      <c r="F458" s="4">
        <v>2000</v>
      </c>
      <c r="H458" s="4" t="s">
        <v>69</v>
      </c>
      <c r="I458" s="4">
        <v>4.3499999999999996</v>
      </c>
      <c r="J458" s="6">
        <v>42.01</v>
      </c>
      <c r="L458" s="6">
        <v>182.76</v>
      </c>
      <c r="V458" s="4">
        <v>10.1</v>
      </c>
      <c r="W458" s="4">
        <v>2</v>
      </c>
      <c r="Y458" s="6">
        <v>12.68</v>
      </c>
      <c r="AH458" t="s">
        <v>70</v>
      </c>
      <c r="AI458" s="6" t="s">
        <v>70</v>
      </c>
      <c r="AK458" t="s">
        <v>70</v>
      </c>
      <c r="AL458" t="s">
        <v>70</v>
      </c>
      <c r="AM458" s="4">
        <v>1.46</v>
      </c>
      <c r="BA458" s="4" t="s">
        <v>71</v>
      </c>
      <c r="BB458" s="4">
        <v>5</v>
      </c>
      <c r="BC458" s="4" t="s">
        <v>1354</v>
      </c>
      <c r="BD458" s="4" t="s">
        <v>74</v>
      </c>
      <c r="BE458" s="4" t="s">
        <v>1150</v>
      </c>
      <c r="BF458" s="6">
        <v>1.52</v>
      </c>
      <c r="BG458" s="4">
        <v>278</v>
      </c>
      <c r="BH458" s="6">
        <v>422.56</v>
      </c>
      <c r="BI458" s="4" t="s">
        <v>350</v>
      </c>
      <c r="BJ458" s="4" t="s">
        <v>966</v>
      </c>
      <c r="BK458" s="4" t="s">
        <v>78</v>
      </c>
      <c r="BL458" s="4">
        <v>4.5999999999999996</v>
      </c>
      <c r="BM458" s="6">
        <v>23</v>
      </c>
    </row>
    <row r="459" spans="1:79" x14ac:dyDescent="0.25">
      <c r="A459" t="s">
        <v>1421</v>
      </c>
      <c r="C459" s="4" t="s">
        <v>1355</v>
      </c>
      <c r="D459" s="4" t="s">
        <v>1356</v>
      </c>
      <c r="F459" s="4">
        <v>2000</v>
      </c>
      <c r="H459" s="4" t="s">
        <v>69</v>
      </c>
      <c r="I459" s="4">
        <v>4.91</v>
      </c>
      <c r="J459" s="6">
        <v>42.01</v>
      </c>
      <c r="L459" s="6">
        <v>206.27</v>
      </c>
      <c r="V459" s="4">
        <v>10.1</v>
      </c>
      <c r="W459" s="4">
        <v>2</v>
      </c>
      <c r="Y459" s="6">
        <v>16.850000000000001</v>
      </c>
      <c r="AH459" t="s">
        <v>70</v>
      </c>
      <c r="AI459" s="6" t="s">
        <v>70</v>
      </c>
      <c r="AK459" t="s">
        <v>70</v>
      </c>
      <c r="AL459" t="s">
        <v>70</v>
      </c>
      <c r="AM459" s="4">
        <v>1.96</v>
      </c>
      <c r="BA459" s="4" t="s">
        <v>71</v>
      </c>
      <c r="BB459" s="4">
        <v>5</v>
      </c>
      <c r="BC459" s="4" t="s">
        <v>1357</v>
      </c>
      <c r="BD459" s="4" t="s">
        <v>74</v>
      </c>
      <c r="BE459" s="4" t="s">
        <v>1148</v>
      </c>
      <c r="BF459" s="6">
        <v>2.02</v>
      </c>
      <c r="BG459" s="4">
        <v>278</v>
      </c>
      <c r="BH459" s="6">
        <v>561.55999999999995</v>
      </c>
      <c r="BI459" s="4" t="s">
        <v>350</v>
      </c>
      <c r="BJ459" s="4" t="s">
        <v>966</v>
      </c>
      <c r="BK459" s="4" t="s">
        <v>78</v>
      </c>
      <c r="BL459" s="4">
        <v>4.5999999999999996</v>
      </c>
      <c r="BM459" s="6">
        <v>23</v>
      </c>
    </row>
    <row r="460" spans="1:79" x14ac:dyDescent="0.25">
      <c r="A460" t="s">
        <v>1421</v>
      </c>
      <c r="C460" s="4" t="s">
        <v>70</v>
      </c>
      <c r="D460" s="4" t="s">
        <v>70</v>
      </c>
      <c r="AH460" t="s">
        <v>70</v>
      </c>
      <c r="AI460" s="6" t="s">
        <v>70</v>
      </c>
      <c r="AK460" t="s">
        <v>70</v>
      </c>
      <c r="AL460" t="s">
        <v>70</v>
      </c>
      <c r="AM460" s="4">
        <v>0</v>
      </c>
    </row>
    <row r="461" spans="1:79" x14ac:dyDescent="0.25">
      <c r="A461" t="s">
        <v>1422</v>
      </c>
      <c r="C461" s="4" t="s">
        <v>1423</v>
      </c>
      <c r="D461" s="4" t="s">
        <v>70</v>
      </c>
      <c r="F461" s="4">
        <v>2800</v>
      </c>
      <c r="H461" s="4" t="s">
        <v>69</v>
      </c>
      <c r="I461" s="4">
        <v>3.67</v>
      </c>
      <c r="J461" s="6">
        <v>58.81</v>
      </c>
      <c r="L461" s="6">
        <v>215.85</v>
      </c>
      <c r="V461" s="4">
        <v>10.1</v>
      </c>
      <c r="W461" s="4">
        <v>3</v>
      </c>
      <c r="Y461" s="6">
        <v>7.56</v>
      </c>
      <c r="AH461" t="s">
        <v>70</v>
      </c>
      <c r="AI461" s="6" t="s">
        <v>70</v>
      </c>
      <c r="AK461" t="s">
        <v>70</v>
      </c>
      <c r="AL461" t="s">
        <v>70</v>
      </c>
      <c r="AM461" s="4">
        <v>2</v>
      </c>
      <c r="BA461" s="4" t="s">
        <v>71</v>
      </c>
      <c r="BB461" s="4">
        <v>7</v>
      </c>
      <c r="BC461" s="4" t="s">
        <v>148</v>
      </c>
      <c r="BD461" s="4" t="s">
        <v>149</v>
      </c>
      <c r="BE461" s="4" t="s">
        <v>150</v>
      </c>
      <c r="BF461" s="6">
        <v>1.17</v>
      </c>
      <c r="BG461" s="4">
        <v>120</v>
      </c>
      <c r="BH461" s="6">
        <v>140.4</v>
      </c>
      <c r="BI461" s="4" t="s">
        <v>93</v>
      </c>
      <c r="BJ461" s="4" t="s">
        <v>82</v>
      </c>
      <c r="BK461" s="4" t="s">
        <v>78</v>
      </c>
      <c r="BL461" s="4">
        <v>3</v>
      </c>
      <c r="BM461" s="6">
        <v>21</v>
      </c>
      <c r="BO461" s="4" t="s">
        <v>71</v>
      </c>
      <c r="BP461" s="4">
        <v>8</v>
      </c>
      <c r="BQ461" s="4" t="s">
        <v>151</v>
      </c>
      <c r="BR461" s="4" t="s">
        <v>116</v>
      </c>
      <c r="BS461" s="4" t="s">
        <v>152</v>
      </c>
      <c r="BT461" s="6">
        <v>0.93</v>
      </c>
      <c r="BU461" s="4">
        <v>120</v>
      </c>
      <c r="BV461" s="6">
        <v>111.6</v>
      </c>
      <c r="BW461" s="4" t="s">
        <v>93</v>
      </c>
      <c r="BX461" s="4" t="s">
        <v>82</v>
      </c>
      <c r="BY461" s="4" t="s">
        <v>78</v>
      </c>
      <c r="BZ461" s="4">
        <v>3</v>
      </c>
      <c r="CA461" s="6">
        <v>24</v>
      </c>
    </row>
    <row r="462" spans="1:79" x14ac:dyDescent="0.25">
      <c r="A462" t="s">
        <v>1422</v>
      </c>
      <c r="C462" s="4" t="s">
        <v>1424</v>
      </c>
      <c r="D462" s="4" t="s">
        <v>70</v>
      </c>
      <c r="F462" s="4">
        <v>1100</v>
      </c>
      <c r="H462" s="4" t="s">
        <v>107</v>
      </c>
      <c r="I462" s="4">
        <v>5.78</v>
      </c>
      <c r="J462" s="6">
        <v>41.02</v>
      </c>
      <c r="L462" s="6">
        <v>237.12</v>
      </c>
      <c r="V462" s="4">
        <v>15.18</v>
      </c>
      <c r="W462" s="4">
        <v>3</v>
      </c>
      <c r="Y462" s="6">
        <v>7.56</v>
      </c>
      <c r="AH462" t="s">
        <v>70</v>
      </c>
      <c r="AI462" s="6" t="s">
        <v>70</v>
      </c>
      <c r="AK462" t="s">
        <v>70</v>
      </c>
      <c r="AL462" t="s">
        <v>70</v>
      </c>
      <c r="AM462" s="4">
        <v>2</v>
      </c>
      <c r="BA462" s="4" t="s">
        <v>71</v>
      </c>
      <c r="BB462" s="4">
        <v>7</v>
      </c>
      <c r="BC462" s="4" t="s">
        <v>148</v>
      </c>
      <c r="BD462" s="4" t="s">
        <v>149</v>
      </c>
      <c r="BE462" s="4" t="s">
        <v>150</v>
      </c>
      <c r="BF462" s="6">
        <v>1.17</v>
      </c>
      <c r="BG462" s="4">
        <v>120</v>
      </c>
      <c r="BH462" s="6">
        <v>140.4</v>
      </c>
      <c r="BI462" s="4" t="s">
        <v>93</v>
      </c>
      <c r="BJ462" s="4" t="s">
        <v>82</v>
      </c>
      <c r="BK462" s="4" t="s">
        <v>78</v>
      </c>
      <c r="BL462" s="4">
        <v>3.5</v>
      </c>
      <c r="BM462" s="6">
        <v>24.5</v>
      </c>
      <c r="BO462" s="4" t="s">
        <v>71</v>
      </c>
      <c r="BP462" s="4">
        <v>8</v>
      </c>
      <c r="BQ462" s="4" t="s">
        <v>151</v>
      </c>
      <c r="BR462" s="4" t="s">
        <v>116</v>
      </c>
      <c r="BS462" s="4" t="s">
        <v>152</v>
      </c>
      <c r="BT462" s="6">
        <v>0.93</v>
      </c>
      <c r="BU462" s="4">
        <v>120</v>
      </c>
      <c r="BV462" s="6">
        <v>111.6</v>
      </c>
      <c r="BW462" s="4" t="s">
        <v>93</v>
      </c>
      <c r="BX462" s="4" t="s">
        <v>82</v>
      </c>
      <c r="BY462" s="4" t="s">
        <v>78</v>
      </c>
      <c r="BZ462" s="4">
        <v>3.5</v>
      </c>
      <c r="CA462" s="6">
        <v>28</v>
      </c>
    </row>
    <row r="463" spans="1:79" x14ac:dyDescent="0.25">
      <c r="A463" t="s">
        <v>1425</v>
      </c>
      <c r="C463" s="4" t="s">
        <v>1426</v>
      </c>
      <c r="D463" s="4" t="s">
        <v>155</v>
      </c>
      <c r="F463" s="4">
        <v>2800</v>
      </c>
      <c r="H463" s="4" t="s">
        <v>69</v>
      </c>
      <c r="I463" s="4">
        <v>4.4400000000000004</v>
      </c>
      <c r="J463" s="6">
        <v>58.81</v>
      </c>
      <c r="L463" s="6">
        <v>261.14</v>
      </c>
      <c r="V463" s="4">
        <v>10.1</v>
      </c>
      <c r="W463" s="4">
        <v>3</v>
      </c>
      <c r="Y463" s="6">
        <v>11.16</v>
      </c>
      <c r="AH463" t="s">
        <v>70</v>
      </c>
      <c r="AI463" s="6" t="s">
        <v>70</v>
      </c>
      <c r="AK463" t="s">
        <v>70</v>
      </c>
      <c r="AL463" t="s">
        <v>70</v>
      </c>
      <c r="AM463" s="4">
        <v>3</v>
      </c>
      <c r="BA463" s="4" t="s">
        <v>71</v>
      </c>
      <c r="BB463" s="4">
        <v>5</v>
      </c>
      <c r="BC463" s="4" t="s">
        <v>156</v>
      </c>
      <c r="BD463" s="4" t="s">
        <v>102</v>
      </c>
      <c r="BE463" s="4" t="s">
        <v>157</v>
      </c>
      <c r="BF463" s="6">
        <v>1.79</v>
      </c>
      <c r="BG463" s="4">
        <v>120</v>
      </c>
      <c r="BH463" s="6">
        <v>214.8</v>
      </c>
      <c r="BI463" s="4" t="s">
        <v>93</v>
      </c>
      <c r="BJ463" s="4" t="s">
        <v>82</v>
      </c>
      <c r="BK463" s="4" t="s">
        <v>78</v>
      </c>
      <c r="BL463" s="4">
        <v>4.5999999999999996</v>
      </c>
      <c r="BM463" s="6">
        <v>23</v>
      </c>
      <c r="BO463" s="4" t="s">
        <v>71</v>
      </c>
      <c r="BP463" s="4">
        <v>6</v>
      </c>
      <c r="BQ463" s="4" t="s">
        <v>158</v>
      </c>
      <c r="BR463" s="4" t="s">
        <v>116</v>
      </c>
      <c r="BS463" s="4" t="s">
        <v>159</v>
      </c>
      <c r="BT463" s="6">
        <v>1.31</v>
      </c>
      <c r="BU463" s="4">
        <v>120</v>
      </c>
      <c r="BV463" s="6">
        <v>157.19999999999999</v>
      </c>
      <c r="BW463" s="4" t="s">
        <v>93</v>
      </c>
      <c r="BX463" s="4" t="s">
        <v>82</v>
      </c>
      <c r="BY463" s="4" t="s">
        <v>78</v>
      </c>
      <c r="BZ463" s="4">
        <v>3.5</v>
      </c>
      <c r="CA463" s="6">
        <v>21</v>
      </c>
    </row>
    <row r="464" spans="1:79" x14ac:dyDescent="0.25">
      <c r="A464" t="s">
        <v>1425</v>
      </c>
      <c r="C464" s="4" t="s">
        <v>1426</v>
      </c>
      <c r="D464" s="4" t="s">
        <v>155</v>
      </c>
      <c r="F464" s="4">
        <v>1100</v>
      </c>
      <c r="H464" s="4" t="s">
        <v>107</v>
      </c>
      <c r="I464" s="4">
        <v>8.6</v>
      </c>
      <c r="J464" s="6">
        <v>41.02</v>
      </c>
      <c r="L464" s="6">
        <v>352.81</v>
      </c>
      <c r="V464" s="4">
        <v>19.8</v>
      </c>
      <c r="W464" s="4">
        <v>3</v>
      </c>
      <c r="Y464" s="6">
        <v>11.16</v>
      </c>
      <c r="AH464" t="s">
        <v>70</v>
      </c>
      <c r="AI464" s="6" t="s">
        <v>70</v>
      </c>
      <c r="AK464" t="s">
        <v>70</v>
      </c>
      <c r="AL464" t="s">
        <v>70</v>
      </c>
      <c r="AM464" s="4">
        <v>3</v>
      </c>
      <c r="BA464" s="4" t="s">
        <v>71</v>
      </c>
      <c r="BB464" s="4">
        <v>5</v>
      </c>
      <c r="BC464" s="4" t="s">
        <v>156</v>
      </c>
      <c r="BD464" s="4" t="s">
        <v>102</v>
      </c>
      <c r="BE464" s="4" t="s">
        <v>157</v>
      </c>
      <c r="BF464" s="6">
        <v>1.79</v>
      </c>
      <c r="BG464" s="4">
        <v>120</v>
      </c>
      <c r="BH464" s="6">
        <v>214.8</v>
      </c>
      <c r="BI464" s="4" t="s">
        <v>93</v>
      </c>
      <c r="BJ464" s="4" t="s">
        <v>82</v>
      </c>
      <c r="BK464" s="4" t="s">
        <v>78</v>
      </c>
      <c r="BL464" s="4">
        <v>5</v>
      </c>
      <c r="BM464" s="6">
        <v>25</v>
      </c>
      <c r="BO464" s="4" t="s">
        <v>71</v>
      </c>
      <c r="BP464" s="4">
        <v>6</v>
      </c>
      <c r="BQ464" s="4" t="s">
        <v>158</v>
      </c>
      <c r="BR464" s="4" t="s">
        <v>116</v>
      </c>
      <c r="BS464" s="4" t="s">
        <v>159</v>
      </c>
      <c r="BT464" s="6">
        <v>1.31</v>
      </c>
      <c r="BU464" s="4">
        <v>120</v>
      </c>
      <c r="BV464" s="6">
        <v>157.19999999999999</v>
      </c>
      <c r="BW464" s="4" t="s">
        <v>93</v>
      </c>
      <c r="BX464" s="4" t="s">
        <v>82</v>
      </c>
      <c r="BY464" s="4" t="s">
        <v>78</v>
      </c>
      <c r="BZ464" s="4">
        <v>4</v>
      </c>
      <c r="CA464" s="6">
        <v>24</v>
      </c>
    </row>
    <row r="465" spans="1:65" x14ac:dyDescent="0.25">
      <c r="A465" t="s">
        <v>1427</v>
      </c>
      <c r="C465" s="4" t="s">
        <v>1428</v>
      </c>
      <c r="D465" s="4" t="s">
        <v>1429</v>
      </c>
      <c r="F465" s="4">
        <v>2800</v>
      </c>
      <c r="H465" s="4" t="s">
        <v>69</v>
      </c>
      <c r="I465" s="4">
        <v>3.09</v>
      </c>
      <c r="J465" s="6">
        <v>58.81</v>
      </c>
      <c r="L465" s="6">
        <v>181.74</v>
      </c>
      <c r="V465" s="4">
        <v>10.1</v>
      </c>
      <c r="W465" s="4">
        <v>2</v>
      </c>
      <c r="Y465" s="6">
        <v>7.42</v>
      </c>
      <c r="AH465" t="s">
        <v>70</v>
      </c>
      <c r="AI465" s="6" t="s">
        <v>70</v>
      </c>
      <c r="AK465" t="s">
        <v>70</v>
      </c>
      <c r="AL465" t="s">
        <v>70</v>
      </c>
      <c r="AM465" s="4">
        <v>1.96</v>
      </c>
      <c r="BA465" s="4" t="s">
        <v>71</v>
      </c>
      <c r="BB465" s="4">
        <v>10</v>
      </c>
      <c r="BC465" s="4" t="s">
        <v>126</v>
      </c>
      <c r="BD465" s="4" t="s">
        <v>149</v>
      </c>
      <c r="BE465" s="4" t="s">
        <v>1430</v>
      </c>
      <c r="BF465" s="6">
        <v>2.06</v>
      </c>
      <c r="BG465" s="4">
        <v>120</v>
      </c>
      <c r="BH465" s="6">
        <v>247.2</v>
      </c>
      <c r="BI465" s="4" t="s">
        <v>337</v>
      </c>
      <c r="BJ465" s="4" t="s">
        <v>82</v>
      </c>
      <c r="BK465" s="4" t="s">
        <v>78</v>
      </c>
      <c r="BL465" s="4">
        <v>2.2999999999999998</v>
      </c>
      <c r="BM465" s="6">
        <v>23</v>
      </c>
    </row>
    <row r="466" spans="1:65" x14ac:dyDescent="0.25">
      <c r="A466" t="s">
        <v>1427</v>
      </c>
      <c r="C466" s="4" t="s">
        <v>1431</v>
      </c>
      <c r="D466" s="4" t="s">
        <v>1432</v>
      </c>
      <c r="F466" s="4">
        <v>2800</v>
      </c>
      <c r="H466" s="4" t="s">
        <v>69</v>
      </c>
      <c r="I466" s="4">
        <v>3.62</v>
      </c>
      <c r="J466" s="6">
        <v>58.81</v>
      </c>
      <c r="L466" s="6">
        <v>212.91</v>
      </c>
      <c r="V466" s="4">
        <v>10.1</v>
      </c>
      <c r="W466" s="4">
        <v>2</v>
      </c>
      <c r="Y466" s="6">
        <v>11.23</v>
      </c>
      <c r="AH466" t="s">
        <v>70</v>
      </c>
      <c r="AI466" s="6" t="s">
        <v>70</v>
      </c>
      <c r="AK466" t="s">
        <v>70</v>
      </c>
      <c r="AL466" t="s">
        <v>70</v>
      </c>
      <c r="AM466" s="4">
        <v>3</v>
      </c>
      <c r="BA466" s="4" t="s">
        <v>71</v>
      </c>
      <c r="BB466" s="4">
        <v>9</v>
      </c>
      <c r="BC466" s="4" t="s">
        <v>614</v>
      </c>
      <c r="BD466" s="4" t="s">
        <v>127</v>
      </c>
      <c r="BE466" s="4" t="s">
        <v>1390</v>
      </c>
      <c r="BF466" s="6">
        <v>3.12</v>
      </c>
      <c r="BG466" s="4">
        <v>120</v>
      </c>
      <c r="BH466" s="6">
        <v>374.4</v>
      </c>
      <c r="BI466" s="4" t="s">
        <v>337</v>
      </c>
      <c r="BJ466" s="4" t="s">
        <v>82</v>
      </c>
      <c r="BK466" s="4" t="s">
        <v>78</v>
      </c>
      <c r="BL466" s="4">
        <v>5</v>
      </c>
      <c r="BM466" s="6">
        <v>45</v>
      </c>
    </row>
    <row r="467" spans="1:65" x14ac:dyDescent="0.25">
      <c r="A467" t="s">
        <v>1433</v>
      </c>
      <c r="C467" s="4" t="s">
        <v>1428</v>
      </c>
      <c r="D467" s="4" t="s">
        <v>1429</v>
      </c>
      <c r="F467" s="4">
        <v>2100</v>
      </c>
      <c r="H467" s="4" t="s">
        <v>69</v>
      </c>
      <c r="I467" s="4">
        <v>3.09</v>
      </c>
      <c r="J467" s="6">
        <v>44.11</v>
      </c>
      <c r="L467" s="6">
        <v>136.30000000000001</v>
      </c>
      <c r="V467" s="4">
        <v>10.1</v>
      </c>
      <c r="W467" s="4">
        <v>2</v>
      </c>
      <c r="Y467" s="6">
        <v>12.36</v>
      </c>
      <c r="AH467" t="s">
        <v>70</v>
      </c>
      <c r="AI467" s="6" t="s">
        <v>70</v>
      </c>
      <c r="AK467" t="s">
        <v>70</v>
      </c>
      <c r="AL467" t="s">
        <v>70</v>
      </c>
      <c r="AM467" s="4">
        <v>1.96</v>
      </c>
      <c r="BA467" s="4" t="s">
        <v>71</v>
      </c>
      <c r="BB467" s="4">
        <v>10</v>
      </c>
      <c r="BC467" s="4" t="s">
        <v>126</v>
      </c>
      <c r="BD467" s="4" t="s">
        <v>149</v>
      </c>
      <c r="BE467" s="4" t="s">
        <v>1430</v>
      </c>
      <c r="BF467" s="6">
        <v>2.06</v>
      </c>
      <c r="BG467" s="4">
        <v>200</v>
      </c>
      <c r="BH467" s="6">
        <v>412</v>
      </c>
      <c r="BI467" s="4" t="s">
        <v>337</v>
      </c>
      <c r="BJ467" s="4" t="s">
        <v>82</v>
      </c>
      <c r="BK467" s="4" t="s">
        <v>78</v>
      </c>
      <c r="BL467" s="4">
        <v>2.2999999999999998</v>
      </c>
      <c r="BM467" s="6">
        <v>23</v>
      </c>
    </row>
    <row r="468" spans="1:65" x14ac:dyDescent="0.25">
      <c r="A468" t="s">
        <v>1433</v>
      </c>
      <c r="C468" s="4" t="s">
        <v>1431</v>
      </c>
      <c r="D468" s="4" t="s">
        <v>1432</v>
      </c>
      <c r="F468" s="4">
        <v>2100</v>
      </c>
      <c r="H468" s="4" t="s">
        <v>69</v>
      </c>
      <c r="I468" s="4">
        <v>3.62</v>
      </c>
      <c r="J468" s="6">
        <v>44.11</v>
      </c>
      <c r="L468" s="6">
        <v>159.68</v>
      </c>
      <c r="V468" s="4">
        <v>10.1</v>
      </c>
      <c r="W468" s="4">
        <v>2</v>
      </c>
      <c r="Y468" s="6">
        <v>18.16</v>
      </c>
      <c r="AH468" t="s">
        <v>70</v>
      </c>
      <c r="AI468" s="6" t="s">
        <v>70</v>
      </c>
      <c r="AK468" t="s">
        <v>70</v>
      </c>
      <c r="AL468" t="s">
        <v>70</v>
      </c>
      <c r="AM468" s="4">
        <v>3</v>
      </c>
      <c r="BA468" s="4" t="s">
        <v>71</v>
      </c>
      <c r="BB468" s="4">
        <v>9</v>
      </c>
      <c r="BC468" s="4" t="s">
        <v>614</v>
      </c>
      <c r="BD468" s="4" t="s">
        <v>127</v>
      </c>
      <c r="BE468" s="4" t="s">
        <v>1390</v>
      </c>
      <c r="BF468" s="6">
        <v>3.12</v>
      </c>
      <c r="BG468" s="4">
        <v>194</v>
      </c>
      <c r="BH468" s="6">
        <v>605.28</v>
      </c>
      <c r="BI468" s="4" t="s">
        <v>337</v>
      </c>
      <c r="BJ468" s="4" t="s">
        <v>82</v>
      </c>
      <c r="BK468" s="4" t="s">
        <v>78</v>
      </c>
      <c r="BL468" s="4">
        <v>4.9000000000000004</v>
      </c>
      <c r="BM468" s="6">
        <v>44.1</v>
      </c>
    </row>
    <row r="469" spans="1:65" x14ac:dyDescent="0.25">
      <c r="A469" t="s">
        <v>1434</v>
      </c>
      <c r="C469" s="4" t="s">
        <v>1435</v>
      </c>
      <c r="D469" s="4" t="s">
        <v>1436</v>
      </c>
      <c r="F469" s="4">
        <v>2800</v>
      </c>
      <c r="H469" s="4" t="s">
        <v>69</v>
      </c>
      <c r="I469" s="4">
        <v>3.66</v>
      </c>
      <c r="J469" s="6">
        <v>58.81</v>
      </c>
      <c r="L469" s="6">
        <v>215.26</v>
      </c>
      <c r="V469" s="4">
        <v>10.1</v>
      </c>
      <c r="W469" s="4">
        <v>2</v>
      </c>
      <c r="Y469" s="6">
        <v>7.45</v>
      </c>
      <c r="AH469" t="s">
        <v>70</v>
      </c>
      <c r="AI469" s="6" t="s">
        <v>70</v>
      </c>
      <c r="AK469" t="s">
        <v>70</v>
      </c>
      <c r="AL469" t="s">
        <v>70</v>
      </c>
      <c r="AM469" s="4">
        <v>2</v>
      </c>
      <c r="BA469" s="4" t="s">
        <v>71</v>
      </c>
      <c r="BB469" s="4">
        <v>9</v>
      </c>
      <c r="BC469" s="4" t="s">
        <v>163</v>
      </c>
      <c r="BD469" s="4" t="s">
        <v>137</v>
      </c>
      <c r="BE469" s="4" t="s">
        <v>1410</v>
      </c>
      <c r="BF469" s="6">
        <v>2.0699999999999998</v>
      </c>
      <c r="BG469" s="4">
        <v>120</v>
      </c>
      <c r="BH469" s="6">
        <v>248.4</v>
      </c>
      <c r="BI469" s="4" t="s">
        <v>337</v>
      </c>
      <c r="BJ469" s="4" t="s">
        <v>82</v>
      </c>
      <c r="BK469" s="4" t="s">
        <v>78</v>
      </c>
      <c r="BL469" s="4">
        <v>3.8</v>
      </c>
      <c r="BM469" s="6">
        <v>34.200000000000003</v>
      </c>
    </row>
    <row r="470" spans="1:65" x14ac:dyDescent="0.25">
      <c r="A470" t="s">
        <v>1437</v>
      </c>
      <c r="C470" s="4" t="s">
        <v>1438</v>
      </c>
      <c r="D470" s="4" t="s">
        <v>1439</v>
      </c>
      <c r="F470" s="4">
        <v>2800</v>
      </c>
      <c r="H470" s="4" t="s">
        <v>69</v>
      </c>
      <c r="I470" s="4">
        <v>4.1100000000000003</v>
      </c>
      <c r="J470" s="6">
        <v>58.81</v>
      </c>
      <c r="L470" s="6">
        <v>241.73</v>
      </c>
      <c r="V470" s="4">
        <v>10.1</v>
      </c>
      <c r="W470" s="4">
        <v>2</v>
      </c>
      <c r="Y470" s="6">
        <v>16.34</v>
      </c>
      <c r="AH470" t="s">
        <v>70</v>
      </c>
      <c r="AI470" s="6" t="s">
        <v>70</v>
      </c>
      <c r="AK470" t="s">
        <v>70</v>
      </c>
      <c r="AL470" t="s">
        <v>70</v>
      </c>
      <c r="AM470" s="4">
        <v>4.5</v>
      </c>
      <c r="BA470" s="4" t="s">
        <v>71</v>
      </c>
      <c r="BB470" s="4">
        <v>7</v>
      </c>
      <c r="BC470" s="4" t="s">
        <v>1075</v>
      </c>
      <c r="BD470" s="4" t="s">
        <v>137</v>
      </c>
      <c r="BE470" s="4" t="s">
        <v>1440</v>
      </c>
      <c r="BF470" s="6">
        <v>4.54</v>
      </c>
      <c r="BG470" s="4">
        <v>120</v>
      </c>
      <c r="BH470" s="6">
        <v>544.79999999999995</v>
      </c>
      <c r="BI470" s="4" t="s">
        <v>104</v>
      </c>
      <c r="BJ470" s="4" t="s">
        <v>1383</v>
      </c>
      <c r="BK470" s="4" t="s">
        <v>78</v>
      </c>
      <c r="BL470" s="4">
        <v>10</v>
      </c>
      <c r="BM470" s="6">
        <v>70</v>
      </c>
    </row>
    <row r="471" spans="1:65" x14ac:dyDescent="0.25">
      <c r="A471" t="s">
        <v>1441</v>
      </c>
      <c r="C471" s="4" t="s">
        <v>1442</v>
      </c>
      <c r="D471" s="4" t="s">
        <v>1443</v>
      </c>
      <c r="F471" s="4">
        <v>2800</v>
      </c>
      <c r="H471" s="4" t="s">
        <v>69</v>
      </c>
      <c r="I471" s="4">
        <v>2.44</v>
      </c>
      <c r="J471" s="6">
        <v>58.81</v>
      </c>
      <c r="L471" s="6">
        <v>143.51</v>
      </c>
      <c r="V471" s="4">
        <v>10.1</v>
      </c>
      <c r="W471" s="4">
        <v>2</v>
      </c>
      <c r="Y471" s="6">
        <v>5.54</v>
      </c>
      <c r="AH471" t="s">
        <v>70</v>
      </c>
      <c r="AI471" s="6" t="s">
        <v>70</v>
      </c>
      <c r="AK471" t="s">
        <v>70</v>
      </c>
      <c r="AL471" t="s">
        <v>70</v>
      </c>
      <c r="AM471" s="4">
        <v>1.5</v>
      </c>
      <c r="BA471" s="4" t="s">
        <v>71</v>
      </c>
      <c r="BB471" s="4">
        <v>10</v>
      </c>
      <c r="BC471" s="4" t="s">
        <v>101</v>
      </c>
      <c r="BD471" s="4" t="s">
        <v>137</v>
      </c>
      <c r="BE471" s="4" t="s">
        <v>1444</v>
      </c>
      <c r="BF471" s="6">
        <v>1.54</v>
      </c>
      <c r="BG471" s="4">
        <v>120</v>
      </c>
      <c r="BH471" s="6">
        <v>184.8</v>
      </c>
      <c r="BI471" s="4" t="s">
        <v>350</v>
      </c>
      <c r="BJ471" s="4" t="s">
        <v>355</v>
      </c>
      <c r="BK471" s="4" t="s">
        <v>78</v>
      </c>
      <c r="BL471" s="4">
        <v>2</v>
      </c>
      <c r="BM471" s="6">
        <v>20</v>
      </c>
    </row>
    <row r="472" spans="1:65" x14ac:dyDescent="0.25">
      <c r="A472" t="s">
        <v>1441</v>
      </c>
      <c r="C472" s="4" t="s">
        <v>1445</v>
      </c>
      <c r="D472" s="4" t="s">
        <v>1446</v>
      </c>
      <c r="F472" s="4">
        <v>2800</v>
      </c>
      <c r="H472" s="4" t="s">
        <v>69</v>
      </c>
      <c r="I472" s="4">
        <v>3.71</v>
      </c>
      <c r="J472" s="6">
        <v>58.81</v>
      </c>
      <c r="L472" s="6">
        <v>218.2</v>
      </c>
      <c r="V472" s="4">
        <v>10.1</v>
      </c>
      <c r="W472" s="4">
        <v>2</v>
      </c>
      <c r="Y472" s="6">
        <v>12.74</v>
      </c>
      <c r="AH472" t="s">
        <v>70</v>
      </c>
      <c r="AI472" s="6" t="s">
        <v>70</v>
      </c>
      <c r="AK472" t="s">
        <v>70</v>
      </c>
      <c r="AL472" t="s">
        <v>70</v>
      </c>
      <c r="AM472" s="4">
        <v>3.5</v>
      </c>
      <c r="BA472" s="4" t="s">
        <v>71</v>
      </c>
      <c r="BB472" s="4">
        <v>7</v>
      </c>
      <c r="BC472" s="4" t="s">
        <v>740</v>
      </c>
      <c r="BD472" s="4" t="s">
        <v>137</v>
      </c>
      <c r="BE472" s="4" t="s">
        <v>1447</v>
      </c>
      <c r="BF472" s="6">
        <v>3.54</v>
      </c>
      <c r="BG472" s="4">
        <v>120</v>
      </c>
      <c r="BH472" s="6">
        <v>424.8</v>
      </c>
      <c r="BI472" s="4" t="s">
        <v>350</v>
      </c>
      <c r="BJ472" s="4" t="s">
        <v>355</v>
      </c>
      <c r="BK472" s="4" t="s">
        <v>78</v>
      </c>
      <c r="BL472" s="4">
        <v>6.5</v>
      </c>
      <c r="BM472" s="6">
        <v>45.5</v>
      </c>
    </row>
    <row r="473" spans="1:65" x14ac:dyDescent="0.25">
      <c r="A473" t="s">
        <v>1441</v>
      </c>
      <c r="C473" s="4" t="s">
        <v>1448</v>
      </c>
      <c r="D473" s="4" t="s">
        <v>1449</v>
      </c>
      <c r="F473" s="4">
        <v>2800</v>
      </c>
      <c r="H473" s="4" t="s">
        <v>69</v>
      </c>
      <c r="I473" s="4">
        <v>3.12</v>
      </c>
      <c r="J473" s="6">
        <v>58.81</v>
      </c>
      <c r="L473" s="6">
        <v>183.5</v>
      </c>
      <c r="V473" s="4">
        <v>10.1</v>
      </c>
      <c r="W473" s="4">
        <v>2</v>
      </c>
      <c r="Y473" s="6">
        <v>9.2200000000000006</v>
      </c>
      <c r="AH473" t="s">
        <v>70</v>
      </c>
      <c r="AI473" s="6" t="s">
        <v>70</v>
      </c>
      <c r="AK473" t="s">
        <v>70</v>
      </c>
      <c r="AL473" t="s">
        <v>70</v>
      </c>
      <c r="AM473" s="4">
        <v>2.5</v>
      </c>
      <c r="BA473" s="4" t="s">
        <v>71</v>
      </c>
      <c r="BB473" s="4">
        <v>8</v>
      </c>
      <c r="BC473" s="4" t="s">
        <v>352</v>
      </c>
      <c r="BD473" s="4" t="s">
        <v>137</v>
      </c>
      <c r="BE473" s="4" t="s">
        <v>1450</v>
      </c>
      <c r="BF473" s="6">
        <v>2.56</v>
      </c>
      <c r="BG473" s="4">
        <v>120</v>
      </c>
      <c r="BH473" s="6">
        <v>307.2</v>
      </c>
      <c r="BI473" s="4" t="s">
        <v>350</v>
      </c>
      <c r="BJ473" s="4" t="s">
        <v>355</v>
      </c>
      <c r="BK473" s="4" t="s">
        <v>78</v>
      </c>
      <c r="BL473" s="4">
        <v>5</v>
      </c>
      <c r="BM473" s="6">
        <v>40</v>
      </c>
    </row>
    <row r="474" spans="1:65" x14ac:dyDescent="0.25">
      <c r="A474" t="s">
        <v>1451</v>
      </c>
      <c r="C474" s="4" t="s">
        <v>1452</v>
      </c>
      <c r="D474" s="4" t="s">
        <v>1443</v>
      </c>
      <c r="F474" s="4">
        <v>1100</v>
      </c>
      <c r="H474" s="4" t="s">
        <v>1401</v>
      </c>
      <c r="I474" s="4">
        <v>3.84</v>
      </c>
      <c r="J474" s="6">
        <v>41.02</v>
      </c>
      <c r="L474" s="6">
        <v>157.53</v>
      </c>
      <c r="V474" s="4">
        <v>15.18</v>
      </c>
      <c r="W474" s="4">
        <v>1.5</v>
      </c>
      <c r="Y474" s="6">
        <v>5.54</v>
      </c>
      <c r="AH474" t="s">
        <v>70</v>
      </c>
      <c r="AI474" s="6" t="s">
        <v>70</v>
      </c>
      <c r="AK474" t="s">
        <v>70</v>
      </c>
      <c r="AL474" t="s">
        <v>70</v>
      </c>
      <c r="AM474" s="4">
        <v>1.5</v>
      </c>
      <c r="BA474" s="4" t="s">
        <v>71</v>
      </c>
      <c r="BB474" s="4">
        <v>10</v>
      </c>
      <c r="BC474" s="4" t="s">
        <v>101</v>
      </c>
      <c r="BD474" s="4" t="s">
        <v>137</v>
      </c>
      <c r="BE474" s="4" t="s">
        <v>1444</v>
      </c>
      <c r="BF474" s="6">
        <v>1.54</v>
      </c>
      <c r="BG474" s="4">
        <v>120</v>
      </c>
      <c r="BH474" s="6">
        <v>184.8</v>
      </c>
      <c r="BI474" s="4" t="s">
        <v>350</v>
      </c>
      <c r="BJ474" s="4" t="s">
        <v>355</v>
      </c>
      <c r="BK474" s="4" t="s">
        <v>78</v>
      </c>
      <c r="BL474" s="4">
        <v>2.5</v>
      </c>
      <c r="BM474" s="6">
        <v>25</v>
      </c>
    </row>
    <row r="475" spans="1:65" x14ac:dyDescent="0.25">
      <c r="A475" t="s">
        <v>1453</v>
      </c>
      <c r="C475" s="4" t="s">
        <v>1454</v>
      </c>
      <c r="D475" s="4" t="s">
        <v>1455</v>
      </c>
      <c r="F475" s="4">
        <v>2800</v>
      </c>
      <c r="H475" s="4" t="s">
        <v>69</v>
      </c>
      <c r="I475" s="4">
        <v>3.6</v>
      </c>
      <c r="J475" s="6">
        <v>58.81</v>
      </c>
      <c r="L475" s="6">
        <v>211.73</v>
      </c>
      <c r="V475" s="4">
        <v>10.1</v>
      </c>
      <c r="W475" s="4">
        <v>2</v>
      </c>
      <c r="Y475" s="6">
        <v>6.73</v>
      </c>
      <c r="AH475" t="s">
        <v>70</v>
      </c>
      <c r="AI475" s="6" t="s">
        <v>70</v>
      </c>
      <c r="AK475" t="s">
        <v>70</v>
      </c>
      <c r="AL475" t="s">
        <v>70</v>
      </c>
      <c r="AM475" s="4">
        <v>1.75</v>
      </c>
      <c r="BA475" s="4" t="s">
        <v>71</v>
      </c>
      <c r="BB475" s="4">
        <v>17</v>
      </c>
      <c r="BC475" s="4" t="s">
        <v>151</v>
      </c>
      <c r="BD475" s="4" t="s">
        <v>127</v>
      </c>
      <c r="BE475" s="4" t="s">
        <v>1456</v>
      </c>
      <c r="BF475" s="6">
        <v>1.87</v>
      </c>
      <c r="BG475" s="4">
        <v>120</v>
      </c>
      <c r="BH475" s="6">
        <v>224.4</v>
      </c>
      <c r="BI475" s="4" t="s">
        <v>93</v>
      </c>
      <c r="BJ475" s="4" t="s">
        <v>82</v>
      </c>
      <c r="BK475" s="4" t="s">
        <v>78</v>
      </c>
      <c r="BL475" s="4">
        <v>2</v>
      </c>
      <c r="BM475" s="6">
        <v>34</v>
      </c>
    </row>
    <row r="476" spans="1:65" x14ac:dyDescent="0.25">
      <c r="A476" t="s">
        <v>1457</v>
      </c>
      <c r="C476" s="4" t="s">
        <v>1458</v>
      </c>
      <c r="D476" s="4" t="s">
        <v>1459</v>
      </c>
      <c r="F476" s="4">
        <v>2800</v>
      </c>
      <c r="H476" s="4" t="s">
        <v>69</v>
      </c>
      <c r="I476" s="4">
        <v>4</v>
      </c>
      <c r="J476" s="6">
        <v>58.81</v>
      </c>
      <c r="L476" s="6">
        <v>235.26</v>
      </c>
      <c r="V476" s="4">
        <v>10.1</v>
      </c>
      <c r="W476" s="4">
        <v>2</v>
      </c>
      <c r="Y476" s="6">
        <v>10.98</v>
      </c>
      <c r="AH476" t="s">
        <v>70</v>
      </c>
      <c r="AI476" s="6" t="s">
        <v>70</v>
      </c>
      <c r="AK476" t="s">
        <v>70</v>
      </c>
      <c r="AL476" t="s">
        <v>70</v>
      </c>
      <c r="AM476" s="4">
        <v>2.96</v>
      </c>
      <c r="BA476" s="4" t="s">
        <v>71</v>
      </c>
      <c r="BB476" s="4">
        <v>13</v>
      </c>
      <c r="BC476" s="4" t="s">
        <v>163</v>
      </c>
      <c r="BD476" s="4" t="s">
        <v>127</v>
      </c>
      <c r="BE476" s="4" t="s">
        <v>1460</v>
      </c>
      <c r="BF476" s="6">
        <v>3.05</v>
      </c>
      <c r="BG476" s="4">
        <v>120</v>
      </c>
      <c r="BH476" s="6">
        <v>366</v>
      </c>
      <c r="BI476" s="4" t="s">
        <v>93</v>
      </c>
      <c r="BJ476" s="4" t="s">
        <v>82</v>
      </c>
      <c r="BK476" s="4" t="s">
        <v>545</v>
      </c>
      <c r="BL476" s="4">
        <v>5.5</v>
      </c>
      <c r="BM476" s="6">
        <v>71.5</v>
      </c>
    </row>
    <row r="477" spans="1:65" x14ac:dyDescent="0.25">
      <c r="A477" t="s">
        <v>1461</v>
      </c>
      <c r="C477" s="4" t="s">
        <v>1462</v>
      </c>
      <c r="D477" s="4" t="s">
        <v>1463</v>
      </c>
      <c r="F477" s="4">
        <v>2100</v>
      </c>
      <c r="H477" s="4" t="s">
        <v>69</v>
      </c>
      <c r="I477" s="4">
        <v>5.44</v>
      </c>
      <c r="J477" s="6">
        <v>44.11</v>
      </c>
      <c r="L477" s="6">
        <v>239.96</v>
      </c>
      <c r="V477" s="4">
        <v>10.1</v>
      </c>
      <c r="W477" s="4">
        <v>2</v>
      </c>
      <c r="Y477" s="6">
        <v>29.51</v>
      </c>
      <c r="AH477" t="s">
        <v>70</v>
      </c>
      <c r="AI477" s="6" t="s">
        <v>70</v>
      </c>
      <c r="AK477" t="s">
        <v>70</v>
      </c>
      <c r="AL477" t="s">
        <v>70</v>
      </c>
      <c r="AM477" s="4">
        <v>5</v>
      </c>
      <c r="BA477" s="4" t="s">
        <v>71</v>
      </c>
      <c r="BB477" s="4">
        <v>13</v>
      </c>
      <c r="BC477" s="4" t="s">
        <v>132</v>
      </c>
      <c r="BD477" s="4" t="s">
        <v>127</v>
      </c>
      <c r="BE477" s="4" t="s">
        <v>1464</v>
      </c>
      <c r="BF477" s="6">
        <v>5.07</v>
      </c>
      <c r="BG477" s="4">
        <v>194</v>
      </c>
      <c r="BH477" s="6">
        <v>983.58</v>
      </c>
      <c r="BI477" s="4" t="s">
        <v>337</v>
      </c>
      <c r="BJ477" s="4" t="s">
        <v>82</v>
      </c>
      <c r="BK477" s="4" t="s">
        <v>78</v>
      </c>
      <c r="BL477" s="4">
        <v>4.9000000000000004</v>
      </c>
      <c r="BM477" s="6">
        <v>63.7</v>
      </c>
    </row>
    <row r="478" spans="1:65" x14ac:dyDescent="0.25">
      <c r="A478" t="s">
        <v>1465</v>
      </c>
      <c r="C478" s="4" t="s">
        <v>1462</v>
      </c>
      <c r="D478" s="4" t="s">
        <v>1463</v>
      </c>
      <c r="F478" s="4">
        <v>2800</v>
      </c>
      <c r="H478" s="4" t="s">
        <v>69</v>
      </c>
      <c r="I478" s="4">
        <v>5.44</v>
      </c>
      <c r="J478" s="6">
        <v>58.81</v>
      </c>
      <c r="L478" s="6">
        <v>319.95</v>
      </c>
      <c r="V478" s="4">
        <v>10.1</v>
      </c>
      <c r="W478" s="4">
        <v>2</v>
      </c>
      <c r="Y478" s="6">
        <v>18.72</v>
      </c>
      <c r="AH478" t="s">
        <v>70</v>
      </c>
      <c r="AI478" s="6" t="s">
        <v>70</v>
      </c>
      <c r="AK478" t="s">
        <v>70</v>
      </c>
      <c r="AL478" t="s">
        <v>70</v>
      </c>
      <c r="AM478" s="4">
        <v>5</v>
      </c>
      <c r="BA478" s="4" t="s">
        <v>71</v>
      </c>
      <c r="BB478" s="4">
        <v>13</v>
      </c>
      <c r="BC478" s="4" t="s">
        <v>1466</v>
      </c>
      <c r="BD478" s="4" t="s">
        <v>127</v>
      </c>
      <c r="BE478" s="4" t="s">
        <v>1464</v>
      </c>
      <c r="BF478" s="6">
        <v>5.2</v>
      </c>
      <c r="BG478" s="4">
        <v>120</v>
      </c>
      <c r="BH478" s="6">
        <v>624</v>
      </c>
      <c r="BI478" s="4" t="s">
        <v>93</v>
      </c>
      <c r="BJ478" s="4" t="s">
        <v>82</v>
      </c>
      <c r="BK478" s="4" t="s">
        <v>78</v>
      </c>
      <c r="BL478" s="4">
        <v>4.9000000000000004</v>
      </c>
      <c r="BM478" s="6">
        <v>63.7</v>
      </c>
    </row>
    <row r="479" spans="1:65" x14ac:dyDescent="0.25">
      <c r="A479" t="s">
        <v>1467</v>
      </c>
      <c r="C479" s="4" t="s">
        <v>1013</v>
      </c>
      <c r="D479" s="4" t="s">
        <v>1014</v>
      </c>
      <c r="F479" s="4">
        <v>2800</v>
      </c>
      <c r="H479" s="4" t="s">
        <v>69</v>
      </c>
      <c r="I479" s="4">
        <v>4</v>
      </c>
      <c r="J479" s="6">
        <v>58.81</v>
      </c>
      <c r="L479" s="6">
        <v>235.26</v>
      </c>
      <c r="V479" s="4">
        <v>10.1</v>
      </c>
      <c r="W479" s="4">
        <v>2</v>
      </c>
      <c r="Y479" s="6">
        <v>6.34</v>
      </c>
      <c r="AH479" t="s">
        <v>70</v>
      </c>
      <c r="AI479" s="6" t="s">
        <v>70</v>
      </c>
      <c r="AK479" t="s">
        <v>70</v>
      </c>
      <c r="AL479" t="s">
        <v>70</v>
      </c>
      <c r="AM479" s="4">
        <v>1.65</v>
      </c>
      <c r="AN479" s="4" t="s">
        <v>71</v>
      </c>
      <c r="AO479" s="4" t="s">
        <v>72</v>
      </c>
      <c r="AP479" s="4" t="s">
        <v>624</v>
      </c>
      <c r="AQ479" s="4" t="s">
        <v>391</v>
      </c>
      <c r="AR479" s="4" t="s">
        <v>70</v>
      </c>
      <c r="AT479" s="4" t="e">
        <f>AO479*AN479</f>
        <v>#VALUE!</v>
      </c>
      <c r="AX479" s="4" t="s">
        <v>78</v>
      </c>
      <c r="AY479" s="4" t="s">
        <v>388</v>
      </c>
      <c r="BA479" s="4" t="s">
        <v>71</v>
      </c>
      <c r="BB479" s="4">
        <v>16</v>
      </c>
      <c r="BC479" s="4" t="s">
        <v>151</v>
      </c>
      <c r="BD479" s="4" t="s">
        <v>1015</v>
      </c>
      <c r="BE479" s="4" t="s">
        <v>1016</v>
      </c>
      <c r="BF479" s="6">
        <v>1.76</v>
      </c>
      <c r="BG479" s="4">
        <v>120</v>
      </c>
      <c r="BH479" s="6">
        <v>211.2</v>
      </c>
      <c r="BI479" s="4" t="s">
        <v>337</v>
      </c>
      <c r="BJ479" s="4" t="s">
        <v>82</v>
      </c>
      <c r="BK479" s="4" t="s">
        <v>908</v>
      </c>
      <c r="BL479" s="4">
        <v>3.5</v>
      </c>
      <c r="BM479" s="6">
        <v>56</v>
      </c>
    </row>
    <row r="480" spans="1:65" x14ac:dyDescent="0.25">
      <c r="A480" t="s">
        <v>1467</v>
      </c>
      <c r="C480" s="4" t="s">
        <v>1013</v>
      </c>
      <c r="D480" s="4" t="s">
        <v>1014</v>
      </c>
      <c r="F480" s="4">
        <v>3000</v>
      </c>
      <c r="H480" s="4" t="s">
        <v>69</v>
      </c>
      <c r="I480" s="4">
        <v>4</v>
      </c>
      <c r="J480" s="6">
        <v>63.02</v>
      </c>
      <c r="L480" s="6">
        <v>252.06</v>
      </c>
      <c r="V480" s="4">
        <v>10.1</v>
      </c>
      <c r="W480" s="4">
        <v>2</v>
      </c>
      <c r="Y480" s="6">
        <v>6.34</v>
      </c>
      <c r="AH480" t="s">
        <v>70</v>
      </c>
      <c r="AI480" s="6" t="s">
        <v>70</v>
      </c>
      <c r="AK480" t="s">
        <v>70</v>
      </c>
      <c r="AL480" t="s">
        <v>70</v>
      </c>
      <c r="AM480" s="4">
        <v>1.65</v>
      </c>
      <c r="AN480" s="4" t="s">
        <v>71</v>
      </c>
      <c r="AO480" s="4" t="s">
        <v>72</v>
      </c>
      <c r="AP480" s="4" t="s">
        <v>624</v>
      </c>
      <c r="AQ480" s="4" t="s">
        <v>391</v>
      </c>
      <c r="AR480" s="4" t="s">
        <v>70</v>
      </c>
      <c r="AT480" s="4" t="e">
        <f>AO480*AN480</f>
        <v>#VALUE!</v>
      </c>
      <c r="AX480" s="4" t="s">
        <v>78</v>
      </c>
      <c r="AY480" s="4" t="s">
        <v>388</v>
      </c>
      <c r="BA480" s="4" t="s">
        <v>71</v>
      </c>
      <c r="BB480" s="4">
        <v>16</v>
      </c>
      <c r="BC480" s="4" t="s">
        <v>151</v>
      </c>
      <c r="BD480" s="4" t="s">
        <v>1015</v>
      </c>
      <c r="BE480" s="4" t="s">
        <v>1016</v>
      </c>
      <c r="BF480" s="6">
        <v>1.76</v>
      </c>
      <c r="BG480" s="4">
        <v>120</v>
      </c>
      <c r="BH480" s="6">
        <v>211.2</v>
      </c>
      <c r="BI480" s="4" t="s">
        <v>337</v>
      </c>
      <c r="BJ480" s="4" t="s">
        <v>82</v>
      </c>
      <c r="BK480" s="4" t="s">
        <v>908</v>
      </c>
      <c r="BL480" s="4">
        <v>3.5</v>
      </c>
      <c r="BM480" s="6">
        <v>56</v>
      </c>
    </row>
    <row r="481" spans="1:121" x14ac:dyDescent="0.25">
      <c r="A481" t="s">
        <v>1468</v>
      </c>
      <c r="C481" s="4" t="s">
        <v>1469</v>
      </c>
      <c r="D481" s="4" t="s">
        <v>1470</v>
      </c>
      <c r="F481" s="4">
        <v>2450</v>
      </c>
      <c r="H481" s="4" t="s">
        <v>69</v>
      </c>
      <c r="I481" s="4">
        <v>2.96</v>
      </c>
      <c r="J481" s="6">
        <v>51.46</v>
      </c>
      <c r="L481" s="6">
        <v>152.33000000000001</v>
      </c>
      <c r="V481" s="4">
        <v>10.1</v>
      </c>
      <c r="W481" s="4">
        <v>2</v>
      </c>
      <c r="Y481" s="6">
        <v>7.44</v>
      </c>
      <c r="AH481" t="s">
        <v>70</v>
      </c>
      <c r="AI481" s="6" t="s">
        <v>70</v>
      </c>
      <c r="AK481" t="s">
        <v>70</v>
      </c>
      <c r="AL481" t="s">
        <v>70</v>
      </c>
      <c r="AM481" s="4">
        <v>1.5</v>
      </c>
      <c r="BA481" s="4" t="s">
        <v>71</v>
      </c>
      <c r="BB481" s="4">
        <v>8</v>
      </c>
      <c r="BC481" s="4" t="s">
        <v>126</v>
      </c>
      <c r="BD481" s="4" t="s">
        <v>116</v>
      </c>
      <c r="BE481" s="4" t="s">
        <v>1123</v>
      </c>
      <c r="BF481" s="6">
        <v>1.6</v>
      </c>
      <c r="BG481" s="4">
        <v>155</v>
      </c>
      <c r="BH481" s="6">
        <v>248</v>
      </c>
      <c r="BI481" s="4" t="s">
        <v>337</v>
      </c>
      <c r="BJ481" s="4" t="s">
        <v>82</v>
      </c>
      <c r="BK481" s="4" t="s">
        <v>78</v>
      </c>
      <c r="BL481" s="4">
        <v>3.5</v>
      </c>
      <c r="BM481" s="6">
        <v>28</v>
      </c>
    </row>
    <row r="482" spans="1:121" x14ac:dyDescent="0.25">
      <c r="A482" t="s">
        <v>1471</v>
      </c>
      <c r="C482" s="4" t="s">
        <v>1472</v>
      </c>
      <c r="D482" s="4" t="s">
        <v>114</v>
      </c>
      <c r="F482" s="4">
        <v>2800</v>
      </c>
      <c r="H482" s="4" t="s">
        <v>69</v>
      </c>
      <c r="I482" s="4">
        <v>2.9</v>
      </c>
      <c r="J482" s="6">
        <v>58.81</v>
      </c>
      <c r="L482" s="6">
        <v>170.56</v>
      </c>
      <c r="V482" s="4">
        <v>10.1</v>
      </c>
      <c r="W482" s="4">
        <v>2</v>
      </c>
      <c r="Y482" s="6">
        <v>7.34</v>
      </c>
      <c r="AH482" t="s">
        <v>70</v>
      </c>
      <c r="AI482" s="6" t="s">
        <v>70</v>
      </c>
      <c r="AK482" t="s">
        <v>70</v>
      </c>
      <c r="AL482" t="s">
        <v>70</v>
      </c>
      <c r="AM482" s="4">
        <v>2</v>
      </c>
      <c r="BA482" s="4" t="s">
        <v>71</v>
      </c>
      <c r="BB482" s="4">
        <v>8</v>
      </c>
      <c r="BC482" s="4" t="s">
        <v>115</v>
      </c>
      <c r="BD482" s="4" t="s">
        <v>116</v>
      </c>
      <c r="BE482" s="4" t="s">
        <v>117</v>
      </c>
      <c r="BF482" s="6">
        <v>2.04</v>
      </c>
      <c r="BG482" s="4">
        <v>120</v>
      </c>
      <c r="BH482" s="6">
        <v>244.8</v>
      </c>
      <c r="BI482" s="4" t="s">
        <v>350</v>
      </c>
      <c r="BJ482" s="4" t="s">
        <v>355</v>
      </c>
      <c r="BK482" s="4" t="s">
        <v>78</v>
      </c>
      <c r="BL482" s="4">
        <v>5</v>
      </c>
      <c r="BM482" s="6">
        <v>40</v>
      </c>
    </row>
    <row r="483" spans="1:121" x14ac:dyDescent="0.25">
      <c r="A483" t="s">
        <v>1473</v>
      </c>
      <c r="C483" s="4" t="s">
        <v>1472</v>
      </c>
      <c r="D483" s="4" t="s">
        <v>114</v>
      </c>
      <c r="F483" s="4">
        <v>2100</v>
      </c>
      <c r="H483" s="4" t="s">
        <v>69</v>
      </c>
      <c r="I483" s="4">
        <v>2.9</v>
      </c>
      <c r="J483" s="6">
        <v>44.11</v>
      </c>
      <c r="L483" s="6">
        <v>127.92</v>
      </c>
      <c r="V483" s="4">
        <v>10.1</v>
      </c>
      <c r="W483" s="4">
        <v>2</v>
      </c>
      <c r="Y483" s="6">
        <v>11.51</v>
      </c>
      <c r="AH483" t="s">
        <v>70</v>
      </c>
      <c r="AI483" s="6" t="s">
        <v>70</v>
      </c>
      <c r="AK483" t="s">
        <v>70</v>
      </c>
      <c r="AL483" t="s">
        <v>70</v>
      </c>
      <c r="AM483" s="4">
        <v>2</v>
      </c>
      <c r="BA483" s="4" t="s">
        <v>71</v>
      </c>
      <c r="BB483" s="4">
        <v>8</v>
      </c>
      <c r="BC483" s="4" t="s">
        <v>115</v>
      </c>
      <c r="BD483" s="4" t="s">
        <v>116</v>
      </c>
      <c r="BE483" s="4" t="s">
        <v>117</v>
      </c>
      <c r="BF483" s="6">
        <v>2.04</v>
      </c>
      <c r="BG483" s="4">
        <v>188</v>
      </c>
      <c r="BH483" s="6">
        <v>383.52</v>
      </c>
      <c r="BI483" s="4" t="s">
        <v>350</v>
      </c>
      <c r="BJ483" s="4" t="s">
        <v>355</v>
      </c>
      <c r="BK483" s="4" t="s">
        <v>78</v>
      </c>
      <c r="BL483" s="4">
        <v>5</v>
      </c>
      <c r="BM483" s="6">
        <v>40</v>
      </c>
    </row>
    <row r="484" spans="1:121" x14ac:dyDescent="0.25">
      <c r="A484" t="s">
        <v>1474</v>
      </c>
      <c r="C484" s="4" t="s">
        <v>1475</v>
      </c>
      <c r="D484" s="4" t="s">
        <v>1476</v>
      </c>
      <c r="F484" s="4">
        <v>2800</v>
      </c>
      <c r="H484" s="4" t="s">
        <v>69</v>
      </c>
      <c r="I484" s="4">
        <v>5.8</v>
      </c>
      <c r="J484" s="6">
        <v>56.71</v>
      </c>
      <c r="L484" s="6">
        <v>328.94</v>
      </c>
      <c r="V484" s="4">
        <v>9</v>
      </c>
      <c r="W484" s="4">
        <v>2.5</v>
      </c>
      <c r="AG484" s="4">
        <v>1.1599999999999999</v>
      </c>
      <c r="AH484" t="s">
        <v>70</v>
      </c>
      <c r="AI484" s="6" t="s">
        <v>70</v>
      </c>
      <c r="AK484" t="s">
        <v>70</v>
      </c>
      <c r="AL484" t="s">
        <v>70</v>
      </c>
      <c r="AM484" s="4">
        <v>3.2</v>
      </c>
      <c r="BA484" s="4" t="s">
        <v>71</v>
      </c>
      <c r="BB484" s="4">
        <v>16</v>
      </c>
      <c r="BC484" s="4" t="s">
        <v>1477</v>
      </c>
      <c r="BD484" s="4" t="s">
        <v>1478</v>
      </c>
      <c r="BE484" s="4" t="s">
        <v>1479</v>
      </c>
      <c r="BF484" s="6">
        <v>3.36</v>
      </c>
      <c r="BG484" s="4">
        <v>188</v>
      </c>
      <c r="BH484" s="6">
        <v>631.67999999999995</v>
      </c>
      <c r="BI484" s="4" t="s">
        <v>93</v>
      </c>
      <c r="BJ484" s="4" t="s">
        <v>82</v>
      </c>
      <c r="BK484" s="4" t="s">
        <v>545</v>
      </c>
      <c r="BL484" s="4">
        <v>0.2</v>
      </c>
      <c r="BM484" s="6">
        <v>3.2</v>
      </c>
    </row>
    <row r="485" spans="1:121" x14ac:dyDescent="0.25">
      <c r="A485" t="s">
        <v>1480</v>
      </c>
      <c r="C485" s="4" t="s">
        <v>1481</v>
      </c>
      <c r="D485" s="4" t="s">
        <v>1482</v>
      </c>
      <c r="F485" s="4">
        <v>2800</v>
      </c>
      <c r="H485" s="4" t="s">
        <v>69</v>
      </c>
      <c r="I485" s="4">
        <v>4.1100000000000003</v>
      </c>
      <c r="J485" s="6">
        <v>58.81</v>
      </c>
      <c r="L485" s="6">
        <v>241.73</v>
      </c>
      <c r="V485" s="4">
        <v>10.1</v>
      </c>
      <c r="W485" s="4">
        <v>2</v>
      </c>
      <c r="Y485" s="6">
        <v>9.36</v>
      </c>
      <c r="AH485" t="s">
        <v>70</v>
      </c>
      <c r="AI485" s="6" t="s">
        <v>70</v>
      </c>
      <c r="AK485" t="s">
        <v>70</v>
      </c>
      <c r="AL485" t="s">
        <v>70</v>
      </c>
      <c r="AM485" s="4">
        <v>2.5</v>
      </c>
      <c r="BA485" s="4" t="s">
        <v>71</v>
      </c>
      <c r="BB485" s="4">
        <v>4</v>
      </c>
      <c r="BC485" s="4" t="s">
        <v>101</v>
      </c>
      <c r="BD485" s="4" t="s">
        <v>149</v>
      </c>
      <c r="BE485" s="4" t="s">
        <v>479</v>
      </c>
      <c r="BF485" s="6">
        <v>0.61</v>
      </c>
      <c r="BG485" s="4">
        <v>120</v>
      </c>
      <c r="BH485" s="6">
        <v>73.2</v>
      </c>
      <c r="BI485" s="4" t="s">
        <v>337</v>
      </c>
      <c r="BJ485" s="4" t="s">
        <v>82</v>
      </c>
      <c r="BK485" s="4" t="s">
        <v>78</v>
      </c>
      <c r="BL485" s="4">
        <v>3</v>
      </c>
      <c r="BM485" s="6">
        <v>12</v>
      </c>
      <c r="BO485" s="4" t="s">
        <v>71</v>
      </c>
      <c r="BP485" s="4">
        <v>1</v>
      </c>
      <c r="BQ485" s="4" t="s">
        <v>115</v>
      </c>
      <c r="BR485" s="4" t="s">
        <v>127</v>
      </c>
      <c r="BS485" s="4" t="s">
        <v>1483</v>
      </c>
      <c r="BT485" s="6">
        <v>0.26</v>
      </c>
      <c r="BU485" s="4">
        <v>120</v>
      </c>
      <c r="BV485" s="6">
        <v>31.2</v>
      </c>
      <c r="BW485" s="4" t="s">
        <v>337</v>
      </c>
      <c r="BX485" s="4" t="s">
        <v>82</v>
      </c>
      <c r="BY485" s="4" t="s">
        <v>86</v>
      </c>
      <c r="BZ485" s="4">
        <v>5</v>
      </c>
      <c r="CA485" s="6">
        <v>5</v>
      </c>
      <c r="CC485" s="4" t="s">
        <v>71</v>
      </c>
      <c r="CD485" s="4">
        <v>1</v>
      </c>
      <c r="CE485" s="4" t="s">
        <v>115</v>
      </c>
      <c r="CF485" s="4" t="s">
        <v>127</v>
      </c>
      <c r="CG485" s="4" t="s">
        <v>1483</v>
      </c>
      <c r="CH485" s="6">
        <v>0.26</v>
      </c>
      <c r="CI485" s="4">
        <v>120</v>
      </c>
      <c r="CJ485" s="6">
        <v>31.2</v>
      </c>
      <c r="CK485" s="4" t="s">
        <v>337</v>
      </c>
      <c r="CL485" s="4" t="s">
        <v>82</v>
      </c>
      <c r="CM485" s="4" t="s">
        <v>86</v>
      </c>
      <c r="CN485" s="4">
        <v>3</v>
      </c>
      <c r="CO485" s="6">
        <v>3</v>
      </c>
      <c r="CQ485" s="4" t="s">
        <v>71</v>
      </c>
      <c r="CR485" s="4">
        <v>2</v>
      </c>
      <c r="CS485" s="4" t="s">
        <v>335</v>
      </c>
      <c r="CT485" s="4" t="s">
        <v>116</v>
      </c>
      <c r="CU485" s="4" t="s">
        <v>1484</v>
      </c>
      <c r="CV485" s="6">
        <v>0.21</v>
      </c>
      <c r="CW485" s="4">
        <v>120</v>
      </c>
      <c r="CX485" s="6">
        <v>25.2</v>
      </c>
      <c r="CY485" s="4" t="s">
        <v>337</v>
      </c>
      <c r="CZ485" s="4" t="s">
        <v>82</v>
      </c>
      <c r="DA485" s="4" t="s">
        <v>86</v>
      </c>
      <c r="DB485" s="4">
        <v>5</v>
      </c>
      <c r="DC485" s="6">
        <v>10</v>
      </c>
      <c r="DE485" s="4" t="s">
        <v>71</v>
      </c>
      <c r="DF485" s="4">
        <v>5</v>
      </c>
      <c r="DG485" s="4" t="s">
        <v>115</v>
      </c>
      <c r="DH485" s="4" t="s">
        <v>137</v>
      </c>
      <c r="DI485" s="4" t="s">
        <v>1410</v>
      </c>
      <c r="DJ485" s="6">
        <v>1.26</v>
      </c>
      <c r="DK485" s="4">
        <v>120</v>
      </c>
      <c r="DL485" s="6">
        <v>151.19999999999999</v>
      </c>
      <c r="DM485" s="4" t="s">
        <v>337</v>
      </c>
      <c r="DN485" s="4" t="s">
        <v>82</v>
      </c>
      <c r="DO485" s="4" t="s">
        <v>86</v>
      </c>
      <c r="DP485" s="4">
        <v>2</v>
      </c>
      <c r="DQ485" s="6">
        <v>10</v>
      </c>
    </row>
    <row r="486" spans="1:121" x14ac:dyDescent="0.25">
      <c r="A486" t="s">
        <v>1485</v>
      </c>
      <c r="C486" s="4" t="s">
        <v>1486</v>
      </c>
      <c r="D486" s="4" t="s">
        <v>1487</v>
      </c>
      <c r="F486" s="4">
        <v>2800</v>
      </c>
      <c r="H486" s="4" t="s">
        <v>69</v>
      </c>
      <c r="I486" s="4">
        <v>4.46</v>
      </c>
      <c r="J486" s="6">
        <v>56.71</v>
      </c>
      <c r="L486" s="6">
        <v>252.94</v>
      </c>
      <c r="V486" s="4">
        <v>9</v>
      </c>
      <c r="W486" s="4">
        <v>2.5</v>
      </c>
      <c r="AG486" s="4">
        <v>0.89</v>
      </c>
      <c r="AH486" t="s">
        <v>70</v>
      </c>
      <c r="AI486" s="6" t="s">
        <v>70</v>
      </c>
      <c r="AK486" t="s">
        <v>70</v>
      </c>
      <c r="AL486" t="s">
        <v>70</v>
      </c>
      <c r="AM486" s="4">
        <v>1.96</v>
      </c>
      <c r="BA486" s="4" t="s">
        <v>71</v>
      </c>
      <c r="BB486" s="4">
        <v>13</v>
      </c>
      <c r="BC486" s="4" t="s">
        <v>101</v>
      </c>
      <c r="BD486" s="4" t="s">
        <v>137</v>
      </c>
      <c r="BE486" s="4" t="s">
        <v>1488</v>
      </c>
      <c r="BF486" s="6">
        <v>2.06</v>
      </c>
      <c r="BG486" s="4">
        <v>85</v>
      </c>
      <c r="BH486" s="6">
        <v>175.1</v>
      </c>
      <c r="BI486" s="4" t="s">
        <v>93</v>
      </c>
      <c r="BJ486" s="4" t="s">
        <v>82</v>
      </c>
      <c r="BK486" s="4" t="s">
        <v>545</v>
      </c>
      <c r="BL486" s="4">
        <v>0.2</v>
      </c>
      <c r="BM486" s="6">
        <v>2.6</v>
      </c>
    </row>
    <row r="487" spans="1:121" x14ac:dyDescent="0.25">
      <c r="A487" t="s">
        <v>1489</v>
      </c>
      <c r="C487" s="4" t="s">
        <v>1490</v>
      </c>
      <c r="D487" s="4" t="s">
        <v>1491</v>
      </c>
      <c r="F487" s="4">
        <v>2800</v>
      </c>
      <c r="H487" s="4" t="s">
        <v>69</v>
      </c>
      <c r="I487" s="4">
        <v>4.17</v>
      </c>
      <c r="J487" s="6">
        <v>58.81</v>
      </c>
      <c r="L487" s="6">
        <v>245.26</v>
      </c>
      <c r="V487" s="4">
        <v>10.1</v>
      </c>
      <c r="W487" s="4">
        <v>2</v>
      </c>
      <c r="Y487" s="6">
        <v>8.64</v>
      </c>
      <c r="AH487" t="s">
        <v>70</v>
      </c>
      <c r="AI487" s="6" t="s">
        <v>70</v>
      </c>
      <c r="AK487" t="s">
        <v>70</v>
      </c>
      <c r="AL487" t="s">
        <v>70</v>
      </c>
      <c r="AM487" s="4">
        <v>2.2999999999999998</v>
      </c>
      <c r="BA487" s="4" t="s">
        <v>71</v>
      </c>
      <c r="BB487" s="4">
        <v>12</v>
      </c>
      <c r="BC487" s="4" t="s">
        <v>126</v>
      </c>
      <c r="BD487" s="4" t="s">
        <v>409</v>
      </c>
      <c r="BE487" s="4" t="s">
        <v>1492</v>
      </c>
      <c r="BF487" s="6">
        <v>2.4</v>
      </c>
      <c r="BG487" s="4">
        <v>120</v>
      </c>
      <c r="BH487" s="6">
        <v>288</v>
      </c>
      <c r="BI487" s="4" t="s">
        <v>350</v>
      </c>
      <c r="BJ487" s="4" t="s">
        <v>355</v>
      </c>
      <c r="BK487" s="4" t="s">
        <v>545</v>
      </c>
      <c r="BL487" s="4">
        <v>5.5</v>
      </c>
      <c r="BM487" s="6">
        <v>66</v>
      </c>
    </row>
    <row r="488" spans="1:121" x14ac:dyDescent="0.25">
      <c r="A488" t="s">
        <v>1493</v>
      </c>
      <c r="C488" s="4" t="s">
        <v>1494</v>
      </c>
      <c r="D488" s="4" t="s">
        <v>1495</v>
      </c>
      <c r="F488" s="4">
        <v>2800</v>
      </c>
      <c r="H488" s="4" t="s">
        <v>69</v>
      </c>
      <c r="I488" s="4">
        <v>3.31</v>
      </c>
      <c r="J488" s="6">
        <v>58.81</v>
      </c>
      <c r="L488" s="6">
        <v>194.68</v>
      </c>
      <c r="V488" s="4">
        <v>10.1</v>
      </c>
      <c r="W488" s="4">
        <v>2</v>
      </c>
      <c r="Y488" s="6">
        <v>6</v>
      </c>
      <c r="AH488" t="s">
        <v>70</v>
      </c>
      <c r="AI488" s="6" t="s">
        <v>70</v>
      </c>
      <c r="AK488" t="s">
        <v>70</v>
      </c>
      <c r="AL488" t="s">
        <v>70</v>
      </c>
      <c r="AM488" s="4">
        <v>1.46</v>
      </c>
      <c r="BA488" s="4" t="s">
        <v>71</v>
      </c>
      <c r="BB488" s="4">
        <v>10</v>
      </c>
      <c r="BC488" s="4" t="s">
        <v>101</v>
      </c>
      <c r="BD488" s="4" t="s">
        <v>137</v>
      </c>
      <c r="BE488" s="4" t="s">
        <v>1488</v>
      </c>
      <c r="BF488" s="6">
        <v>1.55</v>
      </c>
      <c r="BG488" s="4">
        <v>120</v>
      </c>
      <c r="BH488" s="6">
        <v>200</v>
      </c>
      <c r="BI488" s="4" t="s">
        <v>337</v>
      </c>
      <c r="BJ488" s="4" t="s">
        <v>82</v>
      </c>
      <c r="BK488" s="4" t="s">
        <v>545</v>
      </c>
      <c r="BL488" s="4">
        <v>3.5</v>
      </c>
      <c r="BM488" s="6">
        <v>35</v>
      </c>
    </row>
    <row r="489" spans="1:121" x14ac:dyDescent="0.25">
      <c r="A489" t="s">
        <v>1496</v>
      </c>
      <c r="C489" s="4" t="s">
        <v>1497</v>
      </c>
      <c r="D489" s="4" t="s">
        <v>1498</v>
      </c>
      <c r="F489" s="4">
        <v>2450</v>
      </c>
      <c r="H489" s="4" t="s">
        <v>69</v>
      </c>
      <c r="I489" s="4">
        <v>3.34</v>
      </c>
      <c r="J489" s="6">
        <v>51.46</v>
      </c>
      <c r="L489" s="6">
        <v>171.89</v>
      </c>
      <c r="V489" s="4">
        <v>10.1</v>
      </c>
      <c r="W489" s="4">
        <v>2</v>
      </c>
      <c r="Y489" s="6">
        <v>12.83</v>
      </c>
      <c r="AH489" t="s">
        <v>70</v>
      </c>
      <c r="AI489" s="6" t="s">
        <v>70</v>
      </c>
      <c r="AK489" t="s">
        <v>70</v>
      </c>
      <c r="AL489" t="s">
        <v>70</v>
      </c>
      <c r="AM489" s="4">
        <v>2.5</v>
      </c>
      <c r="BA489" s="4" t="s">
        <v>71</v>
      </c>
      <c r="BB489" s="4">
        <v>9</v>
      </c>
      <c r="BC489" s="4" t="s">
        <v>1499</v>
      </c>
      <c r="BD489" s="4" t="s">
        <v>127</v>
      </c>
      <c r="BE489" s="4" t="s">
        <v>1500</v>
      </c>
      <c r="BF489" s="6">
        <v>2.76</v>
      </c>
      <c r="BG489" s="4">
        <v>155</v>
      </c>
      <c r="BH489" s="6">
        <v>427.8</v>
      </c>
      <c r="BI489" s="4" t="s">
        <v>350</v>
      </c>
      <c r="BJ489" s="4" t="s">
        <v>355</v>
      </c>
      <c r="BK489" s="4" t="s">
        <v>78</v>
      </c>
      <c r="BL489" s="4">
        <v>7</v>
      </c>
      <c r="BM489" s="6">
        <v>63</v>
      </c>
    </row>
    <row r="490" spans="1:121" x14ac:dyDescent="0.25">
      <c r="A490" t="s">
        <v>1501</v>
      </c>
      <c r="C490" s="4" t="s">
        <v>1502</v>
      </c>
      <c r="D490" s="4" t="s">
        <v>1503</v>
      </c>
      <c r="F490" s="4">
        <v>2800</v>
      </c>
      <c r="H490" s="4" t="s">
        <v>69</v>
      </c>
      <c r="I490" s="4">
        <v>3.41</v>
      </c>
      <c r="J490" s="6">
        <v>58.81</v>
      </c>
      <c r="L490" s="6">
        <v>200.56</v>
      </c>
      <c r="V490" s="4">
        <v>10.1</v>
      </c>
      <c r="W490" s="4">
        <v>2</v>
      </c>
      <c r="Y490" s="6">
        <v>8.4600000000000009</v>
      </c>
      <c r="AH490" t="s">
        <v>70</v>
      </c>
      <c r="AI490" s="6" t="s">
        <v>70</v>
      </c>
      <c r="AK490" t="s">
        <v>70</v>
      </c>
      <c r="AL490" t="s">
        <v>70</v>
      </c>
      <c r="AM490" s="4">
        <v>2.25</v>
      </c>
      <c r="BA490" s="4" t="s">
        <v>71</v>
      </c>
      <c r="BB490" s="4">
        <v>4</v>
      </c>
      <c r="BC490" s="4" t="s">
        <v>101</v>
      </c>
      <c r="BD490" s="4" t="s">
        <v>149</v>
      </c>
      <c r="BE490" s="4" t="s">
        <v>1504</v>
      </c>
      <c r="BF490" s="6">
        <v>0.61</v>
      </c>
      <c r="BG490" s="4">
        <v>120</v>
      </c>
      <c r="BH490" s="6">
        <v>73.2</v>
      </c>
      <c r="BI490" s="4" t="s">
        <v>93</v>
      </c>
      <c r="BJ490" s="4" t="s">
        <v>82</v>
      </c>
      <c r="BK490" s="4" t="s">
        <v>78</v>
      </c>
      <c r="BL490" s="4">
        <v>3</v>
      </c>
      <c r="BM490" s="6">
        <v>12</v>
      </c>
      <c r="BO490" s="4" t="s">
        <v>71</v>
      </c>
      <c r="BP490" s="4">
        <v>3</v>
      </c>
      <c r="BQ490" s="4" t="s">
        <v>335</v>
      </c>
      <c r="BR490" s="4" t="s">
        <v>116</v>
      </c>
      <c r="BS490" s="4" t="s">
        <v>1505</v>
      </c>
      <c r="BT490" s="6">
        <v>0.31</v>
      </c>
      <c r="BU490" s="4">
        <v>120</v>
      </c>
      <c r="BV490" s="6">
        <v>37.200000000000003</v>
      </c>
      <c r="BW490" s="4" t="s">
        <v>93</v>
      </c>
      <c r="BX490" s="4" t="s">
        <v>82</v>
      </c>
      <c r="BY490" s="4" t="s">
        <v>78</v>
      </c>
      <c r="BZ490" s="4">
        <v>2</v>
      </c>
      <c r="CA490" s="6">
        <v>6</v>
      </c>
      <c r="CC490" s="4" t="s">
        <v>71</v>
      </c>
      <c r="CD490" s="4">
        <v>2</v>
      </c>
      <c r="CE490" s="4" t="s">
        <v>614</v>
      </c>
      <c r="CF490" s="4" t="s">
        <v>409</v>
      </c>
      <c r="CG490" s="4" t="s">
        <v>1506</v>
      </c>
      <c r="CH490" s="6">
        <v>0.67</v>
      </c>
      <c r="CI490" s="4">
        <v>120</v>
      </c>
      <c r="CJ490" s="6">
        <v>80.400000000000006</v>
      </c>
      <c r="CK490" s="4" t="s">
        <v>93</v>
      </c>
      <c r="CL490" s="4" t="s">
        <v>82</v>
      </c>
      <c r="CM490" s="4" t="s">
        <v>78</v>
      </c>
      <c r="CN490" s="4">
        <v>7</v>
      </c>
      <c r="CO490" s="6">
        <v>14</v>
      </c>
      <c r="CQ490" s="4" t="s">
        <v>71</v>
      </c>
      <c r="CR490" s="4">
        <v>2</v>
      </c>
      <c r="CS490" s="4" t="s">
        <v>115</v>
      </c>
      <c r="CT490" s="4" t="s">
        <v>127</v>
      </c>
      <c r="CU490" s="4" t="s">
        <v>1507</v>
      </c>
      <c r="CV490" s="6">
        <v>0.51</v>
      </c>
      <c r="CW490" s="4">
        <v>120</v>
      </c>
      <c r="CX490" s="6">
        <v>61.2</v>
      </c>
      <c r="CY490" s="4" t="s">
        <v>93</v>
      </c>
      <c r="CZ490" s="4" t="s">
        <v>82</v>
      </c>
      <c r="DA490" s="4" t="s">
        <v>78</v>
      </c>
      <c r="DB490" s="4">
        <v>5</v>
      </c>
      <c r="DC490" s="6">
        <v>10</v>
      </c>
      <c r="DE490" s="4" t="s">
        <v>71</v>
      </c>
      <c r="DF490" s="4">
        <v>1</v>
      </c>
      <c r="DG490" s="4" t="s">
        <v>115</v>
      </c>
      <c r="DH490" s="4" t="s">
        <v>137</v>
      </c>
      <c r="DI490" s="4" t="s">
        <v>1508</v>
      </c>
      <c r="DJ490" s="6">
        <v>0.25</v>
      </c>
      <c r="DK490" s="4">
        <v>120</v>
      </c>
      <c r="DL490" s="6">
        <v>30</v>
      </c>
      <c r="DM490" s="4" t="s">
        <v>93</v>
      </c>
      <c r="DN490" s="4" t="s">
        <v>82</v>
      </c>
      <c r="DO490" s="4" t="s">
        <v>78</v>
      </c>
      <c r="DP490" s="4">
        <v>5</v>
      </c>
      <c r="DQ490" s="6">
        <v>5</v>
      </c>
    </row>
    <row r="491" spans="1:121" x14ac:dyDescent="0.25">
      <c r="A491" t="s">
        <v>1509</v>
      </c>
      <c r="C491" s="4" t="s">
        <v>1502</v>
      </c>
      <c r="D491" s="4" t="s">
        <v>1503</v>
      </c>
      <c r="F491" s="4">
        <v>2800</v>
      </c>
      <c r="H491" s="4" t="s">
        <v>69</v>
      </c>
      <c r="I491" s="4">
        <v>3.41</v>
      </c>
      <c r="J491" s="6">
        <v>58.81</v>
      </c>
      <c r="L491" s="6">
        <v>200.56</v>
      </c>
      <c r="V491" s="4">
        <v>10.1</v>
      </c>
      <c r="W491" s="4">
        <v>2</v>
      </c>
      <c r="Y491" s="6">
        <v>8.4600000000000009</v>
      </c>
      <c r="AH491" t="s">
        <v>70</v>
      </c>
      <c r="AI491" s="6" t="s">
        <v>70</v>
      </c>
      <c r="AK491" t="s">
        <v>70</v>
      </c>
      <c r="AL491" t="s">
        <v>70</v>
      </c>
      <c r="AM491" s="4">
        <v>2.25</v>
      </c>
      <c r="BA491" s="4" t="s">
        <v>71</v>
      </c>
      <c r="BB491" s="4">
        <v>4</v>
      </c>
      <c r="BC491" s="4" t="s">
        <v>101</v>
      </c>
      <c r="BD491" s="4" t="s">
        <v>149</v>
      </c>
      <c r="BE491" s="4" t="s">
        <v>1504</v>
      </c>
      <c r="BF491" s="6">
        <v>0.61</v>
      </c>
      <c r="BG491" s="4">
        <v>120</v>
      </c>
      <c r="BH491" s="6">
        <v>73.2</v>
      </c>
      <c r="BI491" s="4" t="s">
        <v>93</v>
      </c>
      <c r="BJ491" s="4" t="s">
        <v>82</v>
      </c>
      <c r="BK491" s="4" t="s">
        <v>78</v>
      </c>
      <c r="BL491" s="4">
        <v>3</v>
      </c>
      <c r="BM491" s="6">
        <v>12</v>
      </c>
      <c r="BO491" s="4" t="s">
        <v>71</v>
      </c>
      <c r="BP491" s="4">
        <v>3</v>
      </c>
      <c r="BQ491" s="4" t="s">
        <v>335</v>
      </c>
      <c r="BR491" s="4" t="s">
        <v>116</v>
      </c>
      <c r="BS491" s="4" t="s">
        <v>1505</v>
      </c>
      <c r="BT491" s="6">
        <v>0.31</v>
      </c>
      <c r="BU491" s="4">
        <v>120</v>
      </c>
      <c r="BV491" s="6">
        <v>37.200000000000003</v>
      </c>
      <c r="BW491" s="4" t="s">
        <v>93</v>
      </c>
      <c r="BX491" s="4" t="s">
        <v>82</v>
      </c>
      <c r="BY491" s="4" t="s">
        <v>78</v>
      </c>
      <c r="BZ491" s="4">
        <v>2</v>
      </c>
      <c r="CA491" s="6">
        <v>6</v>
      </c>
      <c r="CC491" s="4" t="s">
        <v>71</v>
      </c>
      <c r="CD491" s="4">
        <v>2</v>
      </c>
      <c r="CE491" s="4" t="s">
        <v>614</v>
      </c>
      <c r="CF491" s="4" t="s">
        <v>409</v>
      </c>
      <c r="CG491" s="4" t="s">
        <v>1506</v>
      </c>
      <c r="CH491" s="6">
        <v>0.67</v>
      </c>
      <c r="CI491" s="4">
        <v>120</v>
      </c>
      <c r="CJ491" s="6">
        <v>80.400000000000006</v>
      </c>
      <c r="CK491" s="4" t="s">
        <v>93</v>
      </c>
      <c r="CL491" s="4" t="s">
        <v>82</v>
      </c>
      <c r="CM491" s="4" t="s">
        <v>78</v>
      </c>
      <c r="CN491" s="4">
        <v>7</v>
      </c>
      <c r="CO491" s="6">
        <v>14</v>
      </c>
      <c r="CQ491" s="4" t="s">
        <v>71</v>
      </c>
      <c r="CR491" s="4">
        <v>2</v>
      </c>
      <c r="CS491" s="4" t="s">
        <v>115</v>
      </c>
      <c r="CT491" s="4" t="s">
        <v>127</v>
      </c>
      <c r="CU491" s="4" t="s">
        <v>1507</v>
      </c>
      <c r="CV491" s="6">
        <v>0.51</v>
      </c>
      <c r="CW491" s="4">
        <v>120</v>
      </c>
      <c r="CX491" s="6">
        <v>61.2</v>
      </c>
      <c r="CY491" s="4" t="s">
        <v>93</v>
      </c>
      <c r="CZ491" s="4" t="s">
        <v>82</v>
      </c>
      <c r="DA491" s="4" t="s">
        <v>78</v>
      </c>
      <c r="DB491" s="4">
        <v>5</v>
      </c>
      <c r="DC491" s="6">
        <v>10</v>
      </c>
      <c r="DE491" s="4" t="s">
        <v>71</v>
      </c>
      <c r="DF491" s="4">
        <v>1</v>
      </c>
      <c r="DG491" s="4" t="s">
        <v>115</v>
      </c>
      <c r="DH491" s="4" t="s">
        <v>137</v>
      </c>
      <c r="DI491" s="4" t="s">
        <v>1508</v>
      </c>
      <c r="DJ491" s="6">
        <v>0.25</v>
      </c>
      <c r="DK491" s="4">
        <v>120</v>
      </c>
      <c r="DL491" s="6">
        <v>30</v>
      </c>
      <c r="DM491" s="4" t="s">
        <v>93</v>
      </c>
      <c r="DN491" s="4" t="s">
        <v>82</v>
      </c>
      <c r="DO491" s="4" t="s">
        <v>78</v>
      </c>
      <c r="DP491" s="4">
        <v>5</v>
      </c>
      <c r="DQ491" s="6">
        <v>5</v>
      </c>
    </row>
    <row r="492" spans="1:121" x14ac:dyDescent="0.25">
      <c r="A492" t="s">
        <v>1510</v>
      </c>
      <c r="C492" s="4" t="s">
        <v>1511</v>
      </c>
      <c r="D492" s="4" t="s">
        <v>1512</v>
      </c>
      <c r="F492" s="4">
        <v>2800</v>
      </c>
      <c r="H492" s="4" t="s">
        <v>69</v>
      </c>
      <c r="I492" s="4">
        <v>3.42</v>
      </c>
      <c r="J492" s="6">
        <v>58.81</v>
      </c>
      <c r="L492" s="6">
        <v>201.15</v>
      </c>
      <c r="V492" s="4">
        <v>10.1</v>
      </c>
      <c r="W492" s="4">
        <v>2</v>
      </c>
      <c r="Y492" s="6">
        <v>6.46</v>
      </c>
      <c r="AH492" t="s">
        <v>70</v>
      </c>
      <c r="AI492" s="6" t="s">
        <v>70</v>
      </c>
      <c r="AK492" t="s">
        <v>70</v>
      </c>
      <c r="AL492" t="s">
        <v>70</v>
      </c>
      <c r="AM492" s="4">
        <v>1.7</v>
      </c>
      <c r="BA492" s="4" t="s">
        <v>71</v>
      </c>
      <c r="BB492" s="4">
        <v>6</v>
      </c>
      <c r="BC492" s="4" t="s">
        <v>101</v>
      </c>
      <c r="BD492" s="4" t="s">
        <v>149</v>
      </c>
      <c r="BE492" s="4" t="s">
        <v>479</v>
      </c>
      <c r="BF492" s="6">
        <v>0.9</v>
      </c>
      <c r="BG492" s="4">
        <v>120</v>
      </c>
      <c r="BH492" s="6">
        <v>108</v>
      </c>
      <c r="BI492" s="4" t="s">
        <v>93</v>
      </c>
      <c r="BJ492" s="4" t="s">
        <v>82</v>
      </c>
      <c r="BK492" s="4" t="s">
        <v>78</v>
      </c>
      <c r="BL492" s="4">
        <v>3</v>
      </c>
      <c r="BM492" s="6">
        <v>18</v>
      </c>
      <c r="BO492" s="4" t="s">
        <v>71</v>
      </c>
      <c r="BP492" s="4">
        <v>6</v>
      </c>
      <c r="BQ492" s="4" t="s">
        <v>335</v>
      </c>
      <c r="BR492" s="4" t="s">
        <v>116</v>
      </c>
      <c r="BS492" s="4" t="s">
        <v>1484</v>
      </c>
      <c r="BT492" s="6">
        <v>0.6</v>
      </c>
      <c r="BU492" s="4">
        <v>120</v>
      </c>
      <c r="BV492" s="6">
        <v>72</v>
      </c>
      <c r="BW492" s="4" t="s">
        <v>93</v>
      </c>
      <c r="BX492" s="4" t="s">
        <v>82</v>
      </c>
      <c r="BY492" s="4" t="s">
        <v>78</v>
      </c>
      <c r="BZ492" s="4">
        <v>3</v>
      </c>
      <c r="CA492" s="6">
        <v>18</v>
      </c>
      <c r="CC492" s="4" t="s">
        <v>71</v>
      </c>
      <c r="CD492" s="4">
        <v>7</v>
      </c>
      <c r="CE492" s="4" t="s">
        <v>328</v>
      </c>
      <c r="CF492" s="4" t="s">
        <v>164</v>
      </c>
      <c r="CG492" s="4" t="s">
        <v>486</v>
      </c>
      <c r="CH492" s="6">
        <v>0.1</v>
      </c>
      <c r="CI492" s="4">
        <v>88</v>
      </c>
      <c r="CJ492" s="6">
        <v>9.24</v>
      </c>
      <c r="CK492" s="4" t="s">
        <v>93</v>
      </c>
      <c r="CL492" s="4" t="s">
        <v>82</v>
      </c>
      <c r="CM492" s="4" t="s">
        <v>78</v>
      </c>
      <c r="CN492" s="4">
        <v>0.5</v>
      </c>
      <c r="CO492" s="6">
        <v>3.5</v>
      </c>
      <c r="CQ492" s="4" t="s">
        <v>71</v>
      </c>
      <c r="CR492" s="4">
        <v>6</v>
      </c>
      <c r="CS492" s="4" t="s">
        <v>210</v>
      </c>
      <c r="CT492" s="4" t="s">
        <v>1513</v>
      </c>
      <c r="CU492" s="4" t="s">
        <v>1514</v>
      </c>
      <c r="CV492" s="6">
        <v>0.12</v>
      </c>
      <c r="CW492" s="4">
        <v>208</v>
      </c>
      <c r="CX492" s="6">
        <v>26.21</v>
      </c>
      <c r="CY492" s="4" t="s">
        <v>93</v>
      </c>
      <c r="CZ492" s="4" t="s">
        <v>82</v>
      </c>
      <c r="DA492" s="4" t="s">
        <v>78</v>
      </c>
      <c r="DB492" s="4">
        <v>3</v>
      </c>
      <c r="DC492" s="6">
        <v>18</v>
      </c>
    </row>
    <row r="493" spans="1:121" x14ac:dyDescent="0.25">
      <c r="A493" t="s">
        <v>1515</v>
      </c>
      <c r="C493" s="4" t="s">
        <v>1516</v>
      </c>
      <c r="D493" s="4" t="s">
        <v>1517</v>
      </c>
      <c r="F493" s="4">
        <v>2800</v>
      </c>
      <c r="H493" s="4" t="s">
        <v>69</v>
      </c>
      <c r="I493" s="4">
        <v>8.32</v>
      </c>
      <c r="J493" s="6">
        <v>58.81</v>
      </c>
      <c r="L493" s="6">
        <v>489.34</v>
      </c>
      <c r="W493" s="4">
        <v>2</v>
      </c>
      <c r="Y493" s="6">
        <v>8.74</v>
      </c>
      <c r="AH493" t="s">
        <v>70</v>
      </c>
      <c r="AI493" s="6" t="s">
        <v>70</v>
      </c>
      <c r="AK493" t="s">
        <v>70</v>
      </c>
      <c r="AL493" t="s">
        <v>70</v>
      </c>
      <c r="AM493" s="4">
        <v>2.75</v>
      </c>
      <c r="BA493" s="4" t="s">
        <v>71</v>
      </c>
      <c r="BB493" s="4">
        <v>9</v>
      </c>
      <c r="BC493" s="4" t="s">
        <v>101</v>
      </c>
      <c r="BD493" s="4" t="s">
        <v>116</v>
      </c>
      <c r="BE493" s="4" t="s">
        <v>1518</v>
      </c>
      <c r="BF493" s="6">
        <v>1.35</v>
      </c>
      <c r="BG493" s="4">
        <v>120</v>
      </c>
      <c r="BH493" s="6">
        <v>162</v>
      </c>
      <c r="BI493" s="4" t="s">
        <v>350</v>
      </c>
      <c r="BJ493" s="4" t="s">
        <v>355</v>
      </c>
      <c r="BK493" s="4" t="s">
        <v>78</v>
      </c>
      <c r="BL493" s="4">
        <v>3</v>
      </c>
      <c r="BM493" s="6">
        <v>27</v>
      </c>
      <c r="BO493" s="4" t="s">
        <v>71</v>
      </c>
      <c r="BP493" s="4">
        <v>16</v>
      </c>
      <c r="BQ493" s="4" t="s">
        <v>325</v>
      </c>
      <c r="BR493" s="4" t="s">
        <v>164</v>
      </c>
      <c r="BS493" s="4" t="s">
        <v>242</v>
      </c>
      <c r="BT493" s="6">
        <v>1.52</v>
      </c>
      <c r="BU493" s="4">
        <v>85</v>
      </c>
      <c r="BV493" s="6">
        <v>129.19999999999999</v>
      </c>
      <c r="BW493" s="4" t="s">
        <v>350</v>
      </c>
      <c r="BX493" s="4" t="s">
        <v>323</v>
      </c>
      <c r="BY493" s="4" t="s">
        <v>78</v>
      </c>
      <c r="BZ493" s="4">
        <v>2</v>
      </c>
      <c r="CA493" s="6">
        <v>32</v>
      </c>
    </row>
    <row r="494" spans="1:121" x14ac:dyDescent="0.25">
      <c r="A494" t="s">
        <v>1519</v>
      </c>
      <c r="C494" s="4" t="s">
        <v>1520</v>
      </c>
      <c r="D494" s="4" t="s">
        <v>1521</v>
      </c>
      <c r="F494" s="4">
        <v>2800</v>
      </c>
      <c r="H494" s="4" t="s">
        <v>69</v>
      </c>
      <c r="I494" s="4">
        <v>4.68</v>
      </c>
      <c r="J494" s="6">
        <v>58.81</v>
      </c>
      <c r="L494" s="6">
        <v>275.25</v>
      </c>
      <c r="W494" s="4">
        <v>2</v>
      </c>
      <c r="Y494" s="6">
        <v>8.6999999999999993</v>
      </c>
      <c r="AH494" t="s">
        <v>70</v>
      </c>
      <c r="AI494" s="6" t="s">
        <v>70</v>
      </c>
      <c r="AK494" t="s">
        <v>70</v>
      </c>
      <c r="AL494" t="s">
        <v>70</v>
      </c>
      <c r="AM494" s="4">
        <v>2.5</v>
      </c>
      <c r="BA494" s="4" t="s">
        <v>71</v>
      </c>
      <c r="BB494" s="4">
        <v>7</v>
      </c>
      <c r="BC494" s="4" t="s">
        <v>1522</v>
      </c>
      <c r="BD494" s="4" t="s">
        <v>116</v>
      </c>
      <c r="BE494" s="4" t="s">
        <v>1523</v>
      </c>
      <c r="BF494" s="6">
        <v>1.68</v>
      </c>
      <c r="BG494" s="4">
        <v>120</v>
      </c>
      <c r="BH494" s="6">
        <v>201.6</v>
      </c>
      <c r="BI494" s="4" t="s">
        <v>93</v>
      </c>
      <c r="BJ494" s="4" t="s">
        <v>82</v>
      </c>
      <c r="BK494" s="4" t="s">
        <v>78</v>
      </c>
      <c r="BL494" s="4">
        <v>5</v>
      </c>
      <c r="BM494" s="6">
        <v>35</v>
      </c>
      <c r="BO494" s="4" t="s">
        <v>71</v>
      </c>
      <c r="BP494" s="4">
        <v>8</v>
      </c>
      <c r="BQ494" s="4" t="s">
        <v>800</v>
      </c>
      <c r="BR494" s="4" t="s">
        <v>164</v>
      </c>
      <c r="BS494" s="4" t="s">
        <v>244</v>
      </c>
      <c r="BT494" s="6">
        <v>1.04</v>
      </c>
      <c r="BU494" s="4">
        <v>85</v>
      </c>
      <c r="BV494" s="6">
        <v>88.4</v>
      </c>
      <c r="BW494" s="4" t="s">
        <v>93</v>
      </c>
      <c r="BX494" s="4" t="s">
        <v>82</v>
      </c>
      <c r="BY494" s="4" t="s">
        <v>78</v>
      </c>
      <c r="BZ494" s="4">
        <v>2</v>
      </c>
      <c r="CA494" s="6">
        <v>16</v>
      </c>
    </row>
    <row r="495" spans="1:121" x14ac:dyDescent="0.25">
      <c r="A495" t="s">
        <v>1524</v>
      </c>
      <c r="C495" s="4" t="s">
        <v>1525</v>
      </c>
      <c r="D495" s="4" t="s">
        <v>1526</v>
      </c>
      <c r="F495" s="4">
        <v>2800</v>
      </c>
      <c r="H495" s="4" t="s">
        <v>69</v>
      </c>
      <c r="I495" s="4">
        <v>3.98</v>
      </c>
      <c r="J495" s="6">
        <v>58.81</v>
      </c>
      <c r="L495" s="6">
        <v>234.08</v>
      </c>
      <c r="W495" s="4">
        <v>2</v>
      </c>
      <c r="Y495" s="6">
        <v>6.48</v>
      </c>
      <c r="AH495" t="s">
        <v>70</v>
      </c>
      <c r="AI495" s="6" t="s">
        <v>70</v>
      </c>
      <c r="AK495" t="s">
        <v>70</v>
      </c>
      <c r="AL495" t="s">
        <v>70</v>
      </c>
      <c r="AM495" s="4">
        <v>1.7</v>
      </c>
      <c r="BA495" s="4" t="s">
        <v>71</v>
      </c>
      <c r="BB495" s="4">
        <v>9</v>
      </c>
      <c r="BC495" s="4" t="s">
        <v>126</v>
      </c>
      <c r="BD495" s="4" t="s">
        <v>1176</v>
      </c>
      <c r="BE495" s="4" t="s">
        <v>138</v>
      </c>
      <c r="BF495" s="6">
        <v>1.8</v>
      </c>
      <c r="BG495" s="4">
        <v>120</v>
      </c>
      <c r="BH495" s="6">
        <v>216</v>
      </c>
      <c r="BI495" s="4" t="s">
        <v>93</v>
      </c>
      <c r="BJ495" s="4" t="s">
        <v>82</v>
      </c>
      <c r="BK495" s="4" t="s">
        <v>78</v>
      </c>
      <c r="BL495" s="4">
        <v>3</v>
      </c>
      <c r="BM495" s="6">
        <v>27</v>
      </c>
    </row>
    <row r="496" spans="1:121" x14ac:dyDescent="0.25">
      <c r="A496" t="s">
        <v>1527</v>
      </c>
      <c r="C496" s="4" t="s">
        <v>1528</v>
      </c>
      <c r="D496" s="4" t="s">
        <v>1529</v>
      </c>
      <c r="F496" s="4">
        <v>2800</v>
      </c>
      <c r="H496" s="4" t="s">
        <v>69</v>
      </c>
      <c r="I496" s="4">
        <v>2.78</v>
      </c>
      <c r="J496" s="6">
        <v>58.81</v>
      </c>
      <c r="L496" s="6">
        <v>163.5</v>
      </c>
      <c r="W496" s="4">
        <v>2</v>
      </c>
      <c r="Y496" s="6">
        <v>5.76</v>
      </c>
      <c r="AH496" t="s">
        <v>70</v>
      </c>
      <c r="AI496" s="6" t="s">
        <v>70</v>
      </c>
      <c r="AK496" t="s">
        <v>70</v>
      </c>
      <c r="AL496" t="s">
        <v>70</v>
      </c>
      <c r="AM496" s="4">
        <v>1.5</v>
      </c>
      <c r="BA496" s="4" t="s">
        <v>71</v>
      </c>
      <c r="BB496" s="4">
        <v>8</v>
      </c>
      <c r="BC496" s="4" t="s">
        <v>126</v>
      </c>
      <c r="BD496" s="4" t="s">
        <v>116</v>
      </c>
      <c r="BE496" s="4" t="s">
        <v>1530</v>
      </c>
      <c r="BF496" s="6">
        <v>1.6</v>
      </c>
      <c r="BG496" s="4">
        <v>120</v>
      </c>
      <c r="BH496" s="6">
        <v>192</v>
      </c>
      <c r="BI496" s="4" t="s">
        <v>350</v>
      </c>
      <c r="BJ496" s="4" t="s">
        <v>355</v>
      </c>
      <c r="BK496" s="4" t="s">
        <v>78</v>
      </c>
      <c r="BL496" s="4">
        <v>3</v>
      </c>
      <c r="BM496" s="6">
        <v>24</v>
      </c>
    </row>
    <row r="497" spans="1:79" x14ac:dyDescent="0.25">
      <c r="A497" t="s">
        <v>1527</v>
      </c>
      <c r="C497" s="4" t="s">
        <v>70</v>
      </c>
      <c r="D497" s="4" t="s">
        <v>70</v>
      </c>
      <c r="F497" s="4">
        <v>3200</v>
      </c>
      <c r="H497" s="4" t="s">
        <v>69</v>
      </c>
      <c r="I497" s="4">
        <v>2.78</v>
      </c>
      <c r="J497" s="6">
        <v>69.02</v>
      </c>
      <c r="L497" s="6">
        <v>191.87</v>
      </c>
      <c r="W497" s="4">
        <v>7</v>
      </c>
      <c r="AH497" t="s">
        <v>70</v>
      </c>
      <c r="AI497" s="6" t="s">
        <v>70</v>
      </c>
      <c r="AK497" t="s">
        <v>70</v>
      </c>
      <c r="AL497" t="s">
        <v>70</v>
      </c>
      <c r="AM497" s="4">
        <v>0</v>
      </c>
      <c r="BA497" s="4" t="s">
        <v>71</v>
      </c>
      <c r="BB497" s="4">
        <v>8</v>
      </c>
      <c r="BC497" s="4" t="s">
        <v>126</v>
      </c>
      <c r="BD497" s="4" t="s">
        <v>116</v>
      </c>
      <c r="BE497" s="4" t="s">
        <v>1530</v>
      </c>
      <c r="BF497" s="6">
        <v>1.6</v>
      </c>
      <c r="BG497" s="4">
        <v>120</v>
      </c>
      <c r="BH497" s="6">
        <v>192</v>
      </c>
      <c r="BI497" s="4" t="s">
        <v>350</v>
      </c>
      <c r="BJ497" s="4" t="s">
        <v>355</v>
      </c>
      <c r="BK497" s="4" t="s">
        <v>78</v>
      </c>
      <c r="BL497" s="4">
        <v>5</v>
      </c>
      <c r="BM497" s="6">
        <v>40</v>
      </c>
    </row>
    <row r="498" spans="1:79" x14ac:dyDescent="0.25">
      <c r="A498" t="s">
        <v>1531</v>
      </c>
      <c r="C498" s="4" t="s">
        <v>1528</v>
      </c>
      <c r="D498" s="4" t="s">
        <v>1529</v>
      </c>
      <c r="F498" s="4">
        <v>2100</v>
      </c>
      <c r="H498" s="4" t="s">
        <v>69</v>
      </c>
      <c r="I498" s="4">
        <v>2.78</v>
      </c>
      <c r="J498" s="6">
        <v>44.11</v>
      </c>
      <c r="L498" s="6">
        <v>122.63</v>
      </c>
      <c r="W498" s="4">
        <v>2</v>
      </c>
      <c r="Y498" s="6">
        <v>9.02</v>
      </c>
      <c r="AH498" t="s">
        <v>70</v>
      </c>
      <c r="AI498" s="6" t="s">
        <v>70</v>
      </c>
      <c r="AK498" t="s">
        <v>70</v>
      </c>
      <c r="AL498" t="s">
        <v>70</v>
      </c>
      <c r="AM498" s="4">
        <v>1.5</v>
      </c>
      <c r="BA498" s="4" t="s">
        <v>71</v>
      </c>
      <c r="BB498" s="4">
        <v>8</v>
      </c>
      <c r="BC498" s="4" t="s">
        <v>126</v>
      </c>
      <c r="BD498" s="4" t="s">
        <v>116</v>
      </c>
      <c r="BE498" s="4" t="s">
        <v>1530</v>
      </c>
      <c r="BF498" s="6">
        <v>1.6</v>
      </c>
      <c r="BG498" s="4">
        <v>188</v>
      </c>
      <c r="BH498" s="6">
        <v>300.8</v>
      </c>
      <c r="BI498" s="4" t="s">
        <v>350</v>
      </c>
      <c r="BJ498" s="4" t="s">
        <v>355</v>
      </c>
      <c r="BK498" s="4" t="s">
        <v>78</v>
      </c>
      <c r="BL498" s="4">
        <v>3</v>
      </c>
      <c r="BM498" s="6">
        <v>24</v>
      </c>
    </row>
    <row r="499" spans="1:79" x14ac:dyDescent="0.25">
      <c r="A499" t="s">
        <v>1531</v>
      </c>
      <c r="C499" s="4" t="s">
        <v>70</v>
      </c>
      <c r="D499" s="4" t="s">
        <v>70</v>
      </c>
      <c r="AH499" t="s">
        <v>70</v>
      </c>
      <c r="AI499" s="6" t="s">
        <v>70</v>
      </c>
      <c r="AK499" t="s">
        <v>70</v>
      </c>
      <c r="AL499" t="s">
        <v>70</v>
      </c>
      <c r="AM499" s="4">
        <v>0</v>
      </c>
    </row>
    <row r="500" spans="1:79" x14ac:dyDescent="0.25">
      <c r="A500" t="s">
        <v>1532</v>
      </c>
      <c r="C500" s="4" t="s">
        <v>1533</v>
      </c>
      <c r="D500" s="4" t="s">
        <v>1534</v>
      </c>
      <c r="F500" s="4">
        <v>2800</v>
      </c>
      <c r="H500" s="4" t="s">
        <v>69</v>
      </c>
      <c r="I500" s="4">
        <v>1.73</v>
      </c>
      <c r="J500" s="6">
        <v>58.81</v>
      </c>
      <c r="L500" s="6">
        <v>101.75</v>
      </c>
      <c r="W500" s="4">
        <v>2</v>
      </c>
      <c r="Y500" s="6">
        <v>2.04</v>
      </c>
      <c r="AH500" t="s">
        <v>70</v>
      </c>
      <c r="AI500" s="6" t="s">
        <v>70</v>
      </c>
      <c r="AK500" t="s">
        <v>70</v>
      </c>
      <c r="AL500" t="s">
        <v>70</v>
      </c>
      <c r="AM500" s="4">
        <v>0.46</v>
      </c>
      <c r="BA500" s="4" t="s">
        <v>71</v>
      </c>
      <c r="BB500" s="4">
        <v>8</v>
      </c>
      <c r="BC500" s="4" t="s">
        <v>691</v>
      </c>
      <c r="BD500" s="4" t="s">
        <v>1535</v>
      </c>
      <c r="BE500" s="4" t="s">
        <v>1536</v>
      </c>
      <c r="BF500" s="6">
        <v>0.52</v>
      </c>
      <c r="BG500" s="4">
        <v>131</v>
      </c>
      <c r="BH500" s="6">
        <v>68.12</v>
      </c>
      <c r="BI500" s="4" t="s">
        <v>337</v>
      </c>
      <c r="BJ500" s="4" t="s">
        <v>82</v>
      </c>
      <c r="BK500" s="4" t="s">
        <v>78</v>
      </c>
      <c r="BL500" s="4">
        <v>2</v>
      </c>
      <c r="BM500" s="6">
        <v>16</v>
      </c>
    </row>
    <row r="501" spans="1:79" x14ac:dyDescent="0.25">
      <c r="A501" t="s">
        <v>1532</v>
      </c>
      <c r="C501" s="4" t="s">
        <v>1537</v>
      </c>
      <c r="D501" s="4" t="s">
        <v>1538</v>
      </c>
      <c r="F501" s="4">
        <v>2800</v>
      </c>
      <c r="H501" s="4" t="s">
        <v>69</v>
      </c>
      <c r="I501" s="4">
        <v>1.97</v>
      </c>
      <c r="J501" s="6">
        <v>58.81</v>
      </c>
      <c r="L501" s="6">
        <v>115.86</v>
      </c>
      <c r="W501" s="4">
        <v>2</v>
      </c>
      <c r="Y501" s="6">
        <v>2.77</v>
      </c>
      <c r="AH501" t="s">
        <v>70</v>
      </c>
      <c r="AI501" s="6" t="s">
        <v>70</v>
      </c>
      <c r="AK501" t="s">
        <v>70</v>
      </c>
      <c r="AL501" t="s">
        <v>70</v>
      </c>
      <c r="AM501" s="4">
        <v>0.7</v>
      </c>
      <c r="BA501" s="4" t="s">
        <v>71</v>
      </c>
      <c r="BB501" s="4">
        <v>7</v>
      </c>
      <c r="BC501" s="4" t="s">
        <v>151</v>
      </c>
      <c r="BD501" s="4" t="s">
        <v>1535</v>
      </c>
      <c r="BE501" s="4" t="s">
        <v>1539</v>
      </c>
      <c r="BF501" s="6">
        <v>0.77</v>
      </c>
      <c r="BG501" s="4">
        <v>120</v>
      </c>
      <c r="BH501" s="6">
        <v>92.4</v>
      </c>
      <c r="BI501" s="4" t="s">
        <v>337</v>
      </c>
      <c r="BJ501" s="4" t="s">
        <v>82</v>
      </c>
      <c r="BK501" s="4" t="s">
        <v>78</v>
      </c>
      <c r="BL501" s="4">
        <v>3</v>
      </c>
      <c r="BM501" s="6">
        <v>21</v>
      </c>
    </row>
    <row r="502" spans="1:79" x14ac:dyDescent="0.25">
      <c r="A502" t="s">
        <v>1532</v>
      </c>
      <c r="C502" s="4" t="s">
        <v>1540</v>
      </c>
      <c r="D502" s="4" t="s">
        <v>1541</v>
      </c>
      <c r="F502" s="4">
        <v>2800</v>
      </c>
      <c r="H502" s="4" t="s">
        <v>69</v>
      </c>
      <c r="I502" s="4">
        <v>2.41</v>
      </c>
      <c r="J502" s="6">
        <v>58.81</v>
      </c>
      <c r="L502" s="6">
        <v>141.74</v>
      </c>
      <c r="W502" s="4">
        <v>2</v>
      </c>
      <c r="Y502" s="6">
        <v>3.67</v>
      </c>
      <c r="AH502" t="s">
        <v>70</v>
      </c>
      <c r="AI502" s="6" t="s">
        <v>70</v>
      </c>
      <c r="AK502" t="s">
        <v>70</v>
      </c>
      <c r="AL502" t="s">
        <v>70</v>
      </c>
      <c r="AM502" s="4">
        <v>0.96</v>
      </c>
      <c r="BA502" s="4" t="s">
        <v>71</v>
      </c>
      <c r="BB502" s="4">
        <v>6</v>
      </c>
      <c r="BC502" s="4" t="s">
        <v>148</v>
      </c>
      <c r="BD502" s="4" t="s">
        <v>1535</v>
      </c>
      <c r="BE502" s="4" t="s">
        <v>1542</v>
      </c>
      <c r="BF502" s="6">
        <v>1.02</v>
      </c>
      <c r="BG502" s="4">
        <v>120</v>
      </c>
      <c r="BH502" s="6">
        <v>122.4</v>
      </c>
      <c r="BI502" s="4" t="s">
        <v>337</v>
      </c>
      <c r="BJ502" s="4" t="s">
        <v>82</v>
      </c>
      <c r="BK502" s="4" t="s">
        <v>78</v>
      </c>
      <c r="BL502" s="4">
        <v>3</v>
      </c>
      <c r="BM502" s="6">
        <v>18</v>
      </c>
    </row>
    <row r="503" spans="1:79" x14ac:dyDescent="0.25">
      <c r="A503" t="s">
        <v>1543</v>
      </c>
      <c r="C503" s="4" t="s">
        <v>1544</v>
      </c>
      <c r="D503" s="4" t="s">
        <v>70</v>
      </c>
      <c r="F503" s="4">
        <v>1100</v>
      </c>
      <c r="H503" s="4" t="s">
        <v>107</v>
      </c>
      <c r="I503" s="4">
        <v>6.14</v>
      </c>
      <c r="J503" s="6">
        <v>40.32</v>
      </c>
      <c r="L503" s="6">
        <v>247.55</v>
      </c>
      <c r="V503" s="4">
        <v>30</v>
      </c>
      <c r="AC503" s="4">
        <v>7</v>
      </c>
      <c r="AH503" t="s">
        <v>70</v>
      </c>
      <c r="AI503" s="6" t="s">
        <v>70</v>
      </c>
      <c r="AK503" t="s">
        <v>70</v>
      </c>
      <c r="AL503" t="s">
        <v>70</v>
      </c>
      <c r="AM503" s="4">
        <v>0.9</v>
      </c>
      <c r="BA503" s="4" t="s">
        <v>71</v>
      </c>
      <c r="BB503" s="4">
        <v>6</v>
      </c>
      <c r="BC503" s="4" t="s">
        <v>148</v>
      </c>
      <c r="BD503" s="4" t="s">
        <v>116</v>
      </c>
      <c r="BE503" s="4" t="s">
        <v>1545</v>
      </c>
      <c r="BF503" s="6">
        <v>0.96</v>
      </c>
      <c r="BG503" s="4">
        <v>120</v>
      </c>
      <c r="BH503" s="6">
        <v>115.2</v>
      </c>
      <c r="BI503" s="4" t="s">
        <v>337</v>
      </c>
      <c r="BJ503" s="4" t="s">
        <v>82</v>
      </c>
      <c r="BK503" s="4" t="s">
        <v>1110</v>
      </c>
      <c r="BL503" s="4">
        <v>8</v>
      </c>
      <c r="BM503" s="6">
        <v>48</v>
      </c>
    </row>
    <row r="504" spans="1:79" x14ac:dyDescent="0.25">
      <c r="A504" t="s">
        <v>1546</v>
      </c>
      <c r="C504" s="4" t="s">
        <v>1547</v>
      </c>
      <c r="D504" s="4" t="s">
        <v>1548</v>
      </c>
      <c r="F504" s="4">
        <v>2800</v>
      </c>
      <c r="H504" s="4" t="s">
        <v>69</v>
      </c>
      <c r="I504" s="4">
        <v>1.55</v>
      </c>
      <c r="J504" s="6">
        <v>58.81</v>
      </c>
      <c r="L504" s="6">
        <v>91.16</v>
      </c>
      <c r="W504" s="4">
        <v>2</v>
      </c>
      <c r="Y504" s="6">
        <v>1.51</v>
      </c>
      <c r="AH504" t="s">
        <v>70</v>
      </c>
      <c r="AI504" s="6" t="s">
        <v>70</v>
      </c>
      <c r="AK504" t="s">
        <v>70</v>
      </c>
      <c r="AL504" t="s">
        <v>70</v>
      </c>
      <c r="AM504" s="4">
        <v>0.4</v>
      </c>
      <c r="BA504" s="4" t="s">
        <v>71</v>
      </c>
      <c r="BB504" s="4">
        <v>5</v>
      </c>
      <c r="BC504" s="4" t="s">
        <v>691</v>
      </c>
      <c r="BD504" s="4" t="s">
        <v>116</v>
      </c>
      <c r="BE504" s="4" t="s">
        <v>1549</v>
      </c>
      <c r="BF504" s="6">
        <v>0.3</v>
      </c>
      <c r="BG504" s="4">
        <v>131</v>
      </c>
      <c r="BH504" s="6">
        <v>39.299999999999997</v>
      </c>
      <c r="BI504" s="4" t="s">
        <v>93</v>
      </c>
      <c r="BJ504" s="4" t="s">
        <v>82</v>
      </c>
      <c r="BK504" s="4" t="s">
        <v>78</v>
      </c>
      <c r="BL504" s="4">
        <v>2</v>
      </c>
      <c r="BM504" s="6">
        <v>10</v>
      </c>
      <c r="BO504" s="4" t="s">
        <v>71</v>
      </c>
      <c r="BP504" s="4">
        <v>4</v>
      </c>
      <c r="BQ504" s="4" t="s">
        <v>461</v>
      </c>
      <c r="BR504" s="4" t="s">
        <v>164</v>
      </c>
      <c r="BS504" s="4" t="s">
        <v>221</v>
      </c>
      <c r="BT504" s="6">
        <v>0.14000000000000001</v>
      </c>
      <c r="BU504" s="4">
        <v>79</v>
      </c>
      <c r="BV504" s="6">
        <v>11.06</v>
      </c>
      <c r="BW504" s="4" t="s">
        <v>93</v>
      </c>
      <c r="BX504" s="4" t="s">
        <v>82</v>
      </c>
      <c r="BY504" s="4" t="s">
        <v>78</v>
      </c>
      <c r="BZ504" s="4">
        <v>0.5</v>
      </c>
      <c r="CA504" s="6">
        <v>2</v>
      </c>
    </row>
    <row r="505" spans="1:79" x14ac:dyDescent="0.25">
      <c r="A505" t="s">
        <v>1546</v>
      </c>
      <c r="C505" s="4" t="s">
        <v>1547</v>
      </c>
      <c r="D505" s="4" t="s">
        <v>1548</v>
      </c>
      <c r="F505" s="4">
        <v>1100</v>
      </c>
      <c r="H505" s="4" t="s">
        <v>107</v>
      </c>
      <c r="I505" s="4">
        <v>2.44</v>
      </c>
      <c r="J505" s="6">
        <v>41.02</v>
      </c>
      <c r="L505" s="6">
        <v>100.1</v>
      </c>
      <c r="W505" s="4">
        <v>1.5</v>
      </c>
      <c r="Y505" s="6">
        <v>1.51</v>
      </c>
      <c r="AH505" t="s">
        <v>70</v>
      </c>
      <c r="AI505" s="6" t="s">
        <v>70</v>
      </c>
      <c r="AK505" t="s">
        <v>70</v>
      </c>
      <c r="AL505" t="s">
        <v>70</v>
      </c>
      <c r="AM505" s="4">
        <v>0.4</v>
      </c>
      <c r="BA505" s="4" t="s">
        <v>71</v>
      </c>
      <c r="BB505" s="4">
        <v>5</v>
      </c>
      <c r="BC505" s="4" t="s">
        <v>691</v>
      </c>
      <c r="BD505" s="4" t="s">
        <v>116</v>
      </c>
      <c r="BE505" s="4" t="s">
        <v>1549</v>
      </c>
      <c r="BF505" s="6">
        <v>0.3</v>
      </c>
      <c r="BG505" s="4">
        <v>131</v>
      </c>
      <c r="BH505" s="6">
        <v>39.299999999999997</v>
      </c>
      <c r="BI505" s="4" t="s">
        <v>93</v>
      </c>
      <c r="BJ505" s="4" t="s">
        <v>82</v>
      </c>
      <c r="BK505" s="4" t="s">
        <v>78</v>
      </c>
      <c r="BL505" s="4">
        <v>2.5</v>
      </c>
      <c r="BM505" s="6">
        <v>12.5</v>
      </c>
      <c r="BO505" s="4" t="s">
        <v>71</v>
      </c>
      <c r="BP505" s="4">
        <v>4</v>
      </c>
      <c r="BQ505" s="4" t="s">
        <v>461</v>
      </c>
      <c r="BR505" s="4" t="s">
        <v>164</v>
      </c>
      <c r="BS505" s="4" t="s">
        <v>221</v>
      </c>
      <c r="BT505" s="6">
        <v>0.14000000000000001</v>
      </c>
      <c r="BU505" s="4">
        <v>79</v>
      </c>
      <c r="BV505" s="6">
        <v>11.06</v>
      </c>
      <c r="BW505" s="4" t="s">
        <v>93</v>
      </c>
      <c r="BX505" s="4" t="s">
        <v>82</v>
      </c>
      <c r="BY505" s="4" t="s">
        <v>78</v>
      </c>
      <c r="BZ505" s="4">
        <v>0.75</v>
      </c>
      <c r="CA505" s="6">
        <v>3</v>
      </c>
    </row>
    <row r="506" spans="1:79" x14ac:dyDescent="0.25">
      <c r="A506" t="s">
        <v>1550</v>
      </c>
      <c r="D506" s="4" t="s">
        <v>70</v>
      </c>
      <c r="F506" s="4">
        <v>2800</v>
      </c>
      <c r="H506" s="4" t="s">
        <v>69</v>
      </c>
      <c r="I506" s="4">
        <v>1.62</v>
      </c>
      <c r="J506" s="6">
        <v>58.85</v>
      </c>
      <c r="L506" s="6">
        <v>95.34</v>
      </c>
      <c r="V506" s="4">
        <v>9</v>
      </c>
      <c r="W506" s="4">
        <v>3</v>
      </c>
      <c r="Y506" s="6">
        <v>1.54</v>
      </c>
      <c r="AH506" t="s">
        <v>70</v>
      </c>
      <c r="AI506" s="6" t="s">
        <v>70</v>
      </c>
      <c r="AK506" t="s">
        <v>70</v>
      </c>
      <c r="AL506" t="s">
        <v>70</v>
      </c>
      <c r="AM506" s="4">
        <v>0.46</v>
      </c>
      <c r="BA506" s="4" t="s">
        <v>71</v>
      </c>
      <c r="BB506" s="4">
        <v>12</v>
      </c>
      <c r="BC506" s="4" t="s">
        <v>462</v>
      </c>
      <c r="BD506" s="4" t="s">
        <v>74</v>
      </c>
      <c r="BE506" s="4" t="s">
        <v>223</v>
      </c>
      <c r="BF506" s="6">
        <v>0.51</v>
      </c>
      <c r="BG506" s="4">
        <v>73</v>
      </c>
      <c r="BH506" s="6">
        <v>37.450000000000003</v>
      </c>
      <c r="BI506" s="4" t="s">
        <v>93</v>
      </c>
      <c r="BJ506" s="4" t="s">
        <v>94</v>
      </c>
      <c r="BK506" s="4" t="s">
        <v>78</v>
      </c>
      <c r="BL506" s="4">
        <v>0.15</v>
      </c>
      <c r="BM506" s="6">
        <v>1.8</v>
      </c>
    </row>
    <row r="507" spans="1:79" x14ac:dyDescent="0.25">
      <c r="A507" t="s">
        <v>1550</v>
      </c>
      <c r="D507" s="4" t="s">
        <v>70</v>
      </c>
      <c r="F507" s="4">
        <v>2800</v>
      </c>
      <c r="H507" s="4" t="s">
        <v>69</v>
      </c>
      <c r="I507" s="4">
        <v>2.89</v>
      </c>
      <c r="J507" s="6">
        <v>58.85</v>
      </c>
      <c r="L507" s="6">
        <v>170.08</v>
      </c>
      <c r="V507" s="4">
        <v>9</v>
      </c>
      <c r="W507" s="4">
        <v>3</v>
      </c>
      <c r="Y507" s="6">
        <v>2.21</v>
      </c>
      <c r="AH507" t="s">
        <v>70</v>
      </c>
      <c r="AI507" s="6" t="s">
        <v>70</v>
      </c>
      <c r="AK507" t="s">
        <v>70</v>
      </c>
      <c r="AL507" t="s">
        <v>70</v>
      </c>
      <c r="AM507" s="4">
        <v>0.7</v>
      </c>
      <c r="BA507" s="4" t="s">
        <v>71</v>
      </c>
      <c r="BB507" s="4">
        <v>12</v>
      </c>
      <c r="BC507" s="4" t="s">
        <v>1551</v>
      </c>
      <c r="BD507" s="4" t="s">
        <v>74</v>
      </c>
      <c r="BE507" s="4" t="s">
        <v>971</v>
      </c>
      <c r="BF507" s="6">
        <v>0.73</v>
      </c>
      <c r="BG507" s="4">
        <v>73</v>
      </c>
      <c r="BH507" s="6">
        <v>53.7</v>
      </c>
      <c r="BI507" s="4" t="s">
        <v>93</v>
      </c>
      <c r="BJ507" s="4" t="s">
        <v>94</v>
      </c>
      <c r="BK507" s="4" t="s">
        <v>78</v>
      </c>
      <c r="BL507" s="4">
        <v>0.15</v>
      </c>
      <c r="BM507" s="6">
        <v>1.8</v>
      </c>
    </row>
    <row r="508" spans="1:79" x14ac:dyDescent="0.25">
      <c r="A508" t="s">
        <v>1550</v>
      </c>
      <c r="D508" s="4" t="s">
        <v>70</v>
      </c>
      <c r="F508" s="4">
        <v>2800</v>
      </c>
      <c r="H508" s="4" t="s">
        <v>69</v>
      </c>
      <c r="I508" s="4">
        <v>3.16</v>
      </c>
      <c r="J508" s="6">
        <v>58.85</v>
      </c>
      <c r="L508" s="6">
        <v>185.97</v>
      </c>
      <c r="V508" s="4">
        <v>9</v>
      </c>
      <c r="W508" s="4">
        <v>3</v>
      </c>
      <c r="Y508" s="6">
        <v>3.11</v>
      </c>
      <c r="AH508" t="s">
        <v>70</v>
      </c>
      <c r="AI508" s="6" t="s">
        <v>70</v>
      </c>
      <c r="AK508" t="s">
        <v>70</v>
      </c>
      <c r="AL508" t="s">
        <v>70</v>
      </c>
      <c r="AM508" s="4">
        <v>0.96</v>
      </c>
      <c r="BA508" s="4" t="s">
        <v>71</v>
      </c>
      <c r="BB508" s="4">
        <v>12</v>
      </c>
      <c r="BC508" s="4" t="s">
        <v>938</v>
      </c>
      <c r="BD508" s="4" t="s">
        <v>74</v>
      </c>
      <c r="BE508" s="4" t="s">
        <v>240</v>
      </c>
      <c r="BF508" s="6">
        <v>1.04</v>
      </c>
      <c r="BG508" s="4">
        <v>76</v>
      </c>
      <c r="BH508" s="6">
        <v>78.739999999999995</v>
      </c>
      <c r="BI508" s="4" t="s">
        <v>93</v>
      </c>
      <c r="BJ508" s="4" t="s">
        <v>94</v>
      </c>
      <c r="BK508" s="4" t="s">
        <v>78</v>
      </c>
      <c r="BL508" s="4">
        <v>0.15</v>
      </c>
      <c r="BM508" s="6">
        <v>1.8</v>
      </c>
    </row>
    <row r="509" spans="1:79" x14ac:dyDescent="0.25">
      <c r="A509" t="s">
        <v>1550</v>
      </c>
      <c r="D509" s="4" t="s">
        <v>70</v>
      </c>
      <c r="F509" s="4">
        <v>2800</v>
      </c>
      <c r="H509" s="4" t="s">
        <v>69</v>
      </c>
      <c r="I509" s="4">
        <v>1.44</v>
      </c>
      <c r="J509" s="6">
        <v>58.85</v>
      </c>
      <c r="L509" s="6">
        <v>84.74</v>
      </c>
      <c r="V509" s="4">
        <v>9</v>
      </c>
      <c r="W509" s="4">
        <v>3</v>
      </c>
      <c r="Y509" s="6">
        <v>0.99</v>
      </c>
      <c r="AH509" t="s">
        <v>70</v>
      </c>
      <c r="AI509" s="6" t="s">
        <v>70</v>
      </c>
      <c r="AK509" t="s">
        <v>70</v>
      </c>
      <c r="AL509" t="s">
        <v>70</v>
      </c>
      <c r="AM509" s="4">
        <v>0.3</v>
      </c>
      <c r="BA509" s="4" t="s">
        <v>71</v>
      </c>
      <c r="BB509" s="4">
        <v>12</v>
      </c>
      <c r="BC509" s="4" t="s">
        <v>286</v>
      </c>
      <c r="BD509" s="4" t="s">
        <v>74</v>
      </c>
      <c r="BE509" s="4" t="s">
        <v>209</v>
      </c>
      <c r="BF509" s="6">
        <v>0.33</v>
      </c>
      <c r="BG509" s="4">
        <v>73</v>
      </c>
      <c r="BH509" s="6">
        <v>24.09</v>
      </c>
      <c r="BI509" s="4" t="s">
        <v>93</v>
      </c>
      <c r="BJ509" s="4" t="s">
        <v>94</v>
      </c>
      <c r="BK509" s="4" t="s">
        <v>78</v>
      </c>
      <c r="BL509" s="4">
        <v>0.15</v>
      </c>
      <c r="BM509" s="6">
        <v>1.8</v>
      </c>
    </row>
    <row r="510" spans="1:79" x14ac:dyDescent="0.25">
      <c r="A510" t="s">
        <v>1552</v>
      </c>
      <c r="C510" s="4" t="s">
        <v>1553</v>
      </c>
      <c r="D510" s="4" t="s">
        <v>70</v>
      </c>
      <c r="F510" s="4">
        <v>3200</v>
      </c>
      <c r="H510" s="4" t="s">
        <v>69</v>
      </c>
      <c r="I510" s="4">
        <v>4.29</v>
      </c>
      <c r="J510" s="6">
        <v>69.02</v>
      </c>
      <c r="L510" s="6">
        <v>296.08</v>
      </c>
      <c r="V510" s="4">
        <v>25</v>
      </c>
      <c r="AH510" t="s">
        <v>70</v>
      </c>
      <c r="AI510" s="6" t="s">
        <v>70</v>
      </c>
      <c r="AK510" t="s">
        <v>70</v>
      </c>
      <c r="AL510" t="s">
        <v>70</v>
      </c>
      <c r="AM510" s="4">
        <v>2</v>
      </c>
      <c r="BA510" s="4" t="s">
        <v>71</v>
      </c>
      <c r="BB510" s="4">
        <v>9</v>
      </c>
      <c r="BC510" s="4" t="s">
        <v>618</v>
      </c>
      <c r="BD510" s="4" t="s">
        <v>1554</v>
      </c>
      <c r="BE510" s="4" t="s">
        <v>244</v>
      </c>
      <c r="BF510" s="6">
        <v>2.1</v>
      </c>
      <c r="BG510" s="4">
        <v>120</v>
      </c>
      <c r="BH510" s="6">
        <v>252</v>
      </c>
      <c r="BI510" s="4" t="s">
        <v>93</v>
      </c>
      <c r="BJ510" s="4" t="s">
        <v>82</v>
      </c>
      <c r="BK510" s="4" t="s">
        <v>78</v>
      </c>
      <c r="BL510" s="4">
        <v>5</v>
      </c>
      <c r="BM510" s="6">
        <v>45</v>
      </c>
    </row>
    <row r="511" spans="1:79" x14ac:dyDescent="0.25">
      <c r="A511" t="s">
        <v>1552</v>
      </c>
      <c r="C511" s="4" t="s">
        <v>1555</v>
      </c>
      <c r="D511" s="4" t="s">
        <v>70</v>
      </c>
      <c r="F511" s="4">
        <v>3200</v>
      </c>
      <c r="H511" s="4" t="s">
        <v>1556</v>
      </c>
      <c r="I511" s="4">
        <v>4.87</v>
      </c>
      <c r="J511" s="6">
        <v>69.02</v>
      </c>
      <c r="L511" s="6">
        <v>336.11</v>
      </c>
      <c r="V511" s="4">
        <v>25</v>
      </c>
      <c r="AH511" t="s">
        <v>70</v>
      </c>
      <c r="AI511" s="6" t="s">
        <v>70</v>
      </c>
      <c r="AK511" t="s">
        <v>70</v>
      </c>
      <c r="AL511" t="s">
        <v>70</v>
      </c>
      <c r="AM511" s="4">
        <v>2.5</v>
      </c>
      <c r="BA511" s="4" t="s">
        <v>71</v>
      </c>
      <c r="BB511" s="4">
        <v>9</v>
      </c>
      <c r="BC511" s="4" t="s">
        <v>1557</v>
      </c>
      <c r="BD511" s="4" t="s">
        <v>1554</v>
      </c>
      <c r="BE511" s="4" t="s">
        <v>216</v>
      </c>
      <c r="BF511" s="6">
        <v>2.57</v>
      </c>
      <c r="BG511" s="4">
        <v>120</v>
      </c>
      <c r="BH511" s="6">
        <v>309</v>
      </c>
      <c r="BI511" s="4" t="s">
        <v>93</v>
      </c>
      <c r="BJ511" s="4" t="s">
        <v>82</v>
      </c>
      <c r="BK511" s="4" t="s">
        <v>78</v>
      </c>
      <c r="BL511" s="4">
        <v>5</v>
      </c>
      <c r="BM511" s="6">
        <v>45</v>
      </c>
    </row>
    <row r="512" spans="1:79" x14ac:dyDescent="0.25">
      <c r="A512" t="s">
        <v>1552</v>
      </c>
      <c r="C512" s="4" t="s">
        <v>1558</v>
      </c>
      <c r="D512" s="4" t="s">
        <v>70</v>
      </c>
      <c r="F512" s="4">
        <v>3200</v>
      </c>
      <c r="H512" s="4" t="s">
        <v>1556</v>
      </c>
      <c r="I512" s="4">
        <v>5.18</v>
      </c>
      <c r="J512" s="6">
        <v>69.02</v>
      </c>
      <c r="L512" s="6">
        <v>357.51</v>
      </c>
      <c r="V512" s="4">
        <v>25</v>
      </c>
      <c r="AH512" t="s">
        <v>70</v>
      </c>
      <c r="AI512" s="6" t="s">
        <v>70</v>
      </c>
      <c r="AK512" t="s">
        <v>70</v>
      </c>
      <c r="AL512" t="s">
        <v>70</v>
      </c>
      <c r="AM512" s="4">
        <v>3</v>
      </c>
      <c r="BA512" s="4" t="s">
        <v>71</v>
      </c>
      <c r="BB512" s="4">
        <v>9</v>
      </c>
      <c r="BC512" s="4" t="s">
        <v>614</v>
      </c>
      <c r="BD512" s="4" t="s">
        <v>1554</v>
      </c>
      <c r="BE512" s="4" t="s">
        <v>1351</v>
      </c>
      <c r="BF512" s="6">
        <v>3.09</v>
      </c>
      <c r="BG512" s="4">
        <v>120</v>
      </c>
      <c r="BH512" s="6">
        <v>370.8</v>
      </c>
      <c r="BI512" s="4" t="s">
        <v>93</v>
      </c>
      <c r="BJ512" s="4" t="s">
        <v>82</v>
      </c>
      <c r="BK512" s="4" t="s">
        <v>78</v>
      </c>
      <c r="BL512" s="4">
        <v>5</v>
      </c>
      <c r="BM512" s="6">
        <v>45</v>
      </c>
    </row>
    <row r="513" spans="1:93" x14ac:dyDescent="0.25">
      <c r="A513" t="s">
        <v>1552</v>
      </c>
      <c r="C513" s="4" t="s">
        <v>70</v>
      </c>
      <c r="D513" s="4" t="s">
        <v>70</v>
      </c>
      <c r="AH513" t="s">
        <v>70</v>
      </c>
      <c r="AI513" s="6" t="s">
        <v>70</v>
      </c>
      <c r="AK513" t="s">
        <v>70</v>
      </c>
      <c r="AL513" t="s">
        <v>70</v>
      </c>
      <c r="AM513" s="4">
        <v>0</v>
      </c>
    </row>
    <row r="514" spans="1:93" x14ac:dyDescent="0.25">
      <c r="A514" t="s">
        <v>1559</v>
      </c>
      <c r="C514" s="4" t="s">
        <v>1560</v>
      </c>
      <c r="D514" s="4" t="s">
        <v>70</v>
      </c>
      <c r="F514" s="4">
        <v>2800</v>
      </c>
      <c r="H514" s="4" t="s">
        <v>69</v>
      </c>
      <c r="I514" s="4">
        <v>4.29</v>
      </c>
      <c r="J514" s="6">
        <v>60.39</v>
      </c>
      <c r="L514" s="6">
        <v>259.07</v>
      </c>
      <c r="V514" s="4">
        <v>70</v>
      </c>
      <c r="AH514" t="s">
        <v>70</v>
      </c>
      <c r="AI514" s="6" t="s">
        <v>70</v>
      </c>
      <c r="AK514" t="s">
        <v>70</v>
      </c>
      <c r="AL514" t="s">
        <v>70</v>
      </c>
      <c r="AM514" s="4">
        <v>2</v>
      </c>
      <c r="BA514" s="4" t="s">
        <v>71</v>
      </c>
      <c r="BB514" s="4">
        <v>9</v>
      </c>
      <c r="BC514" s="4" t="s">
        <v>618</v>
      </c>
      <c r="BD514" s="4" t="s">
        <v>1332</v>
      </c>
      <c r="BE514" s="4" t="s">
        <v>244</v>
      </c>
      <c r="BF514" s="6">
        <v>2.1</v>
      </c>
      <c r="BG514" s="4">
        <v>120</v>
      </c>
      <c r="BH514" s="6">
        <v>252</v>
      </c>
      <c r="BI514" s="4" t="s">
        <v>350</v>
      </c>
      <c r="BJ514" s="4" t="s">
        <v>105</v>
      </c>
      <c r="BK514" s="4" t="s">
        <v>78</v>
      </c>
      <c r="BM514" s="6">
        <v>0</v>
      </c>
    </row>
    <row r="515" spans="1:93" x14ac:dyDescent="0.25">
      <c r="A515" t="s">
        <v>1559</v>
      </c>
      <c r="C515" s="4" t="s">
        <v>70</v>
      </c>
      <c r="D515" s="4" t="s">
        <v>70</v>
      </c>
      <c r="AH515" t="s">
        <v>70</v>
      </c>
      <c r="AI515" s="6" t="s">
        <v>70</v>
      </c>
      <c r="AK515" t="s">
        <v>70</v>
      </c>
      <c r="AL515" t="s">
        <v>70</v>
      </c>
      <c r="AM515" s="4">
        <v>0</v>
      </c>
    </row>
    <row r="516" spans="1:93" x14ac:dyDescent="0.25">
      <c r="A516" t="s">
        <v>1561</v>
      </c>
      <c r="C516" s="4" t="s">
        <v>1562</v>
      </c>
      <c r="D516" s="4" t="s">
        <v>1563</v>
      </c>
      <c r="F516" s="4">
        <v>2800</v>
      </c>
      <c r="H516" s="4" t="s">
        <v>69</v>
      </c>
      <c r="I516" s="4">
        <v>2.77</v>
      </c>
      <c r="J516" s="6">
        <v>58.81</v>
      </c>
      <c r="L516" s="6">
        <v>162.91999999999999</v>
      </c>
      <c r="W516" s="4">
        <v>2</v>
      </c>
      <c r="Y516" s="6">
        <v>3.85</v>
      </c>
      <c r="AH516" t="s">
        <v>70</v>
      </c>
      <c r="AI516" s="6" t="s">
        <v>70</v>
      </c>
      <c r="AK516" t="s">
        <v>70</v>
      </c>
      <c r="AL516" t="s">
        <v>70</v>
      </c>
      <c r="AM516" s="4">
        <v>1</v>
      </c>
      <c r="BA516" s="4" t="s">
        <v>71</v>
      </c>
      <c r="BB516" s="4">
        <v>10</v>
      </c>
      <c r="BC516" s="4" t="s">
        <v>335</v>
      </c>
      <c r="BD516" s="4" t="s">
        <v>509</v>
      </c>
      <c r="BE516" s="4" t="s">
        <v>1564</v>
      </c>
      <c r="BF516" s="6">
        <v>1.07</v>
      </c>
      <c r="BG516" s="4">
        <v>120</v>
      </c>
      <c r="BH516" s="6">
        <v>128.4</v>
      </c>
      <c r="BI516" s="4" t="s">
        <v>337</v>
      </c>
      <c r="BJ516" s="4" t="s">
        <v>82</v>
      </c>
      <c r="BK516" s="4" t="s">
        <v>545</v>
      </c>
      <c r="BL516" s="4">
        <v>3.5</v>
      </c>
      <c r="BM516" s="6">
        <v>35</v>
      </c>
    </row>
    <row r="517" spans="1:93" x14ac:dyDescent="0.25">
      <c r="A517" t="s">
        <v>1565</v>
      </c>
      <c r="D517" s="4" t="s">
        <v>1566</v>
      </c>
      <c r="F517" s="4">
        <v>2800</v>
      </c>
      <c r="H517" s="4" t="s">
        <v>69</v>
      </c>
      <c r="I517" s="4">
        <v>1.84</v>
      </c>
      <c r="J517" s="6">
        <v>60.39</v>
      </c>
      <c r="L517" s="6">
        <v>111.12</v>
      </c>
      <c r="V517" s="4">
        <v>20</v>
      </c>
      <c r="AC517" s="4">
        <v>7</v>
      </c>
      <c r="AH517" t="s">
        <v>70</v>
      </c>
      <c r="AI517" s="6" t="s">
        <v>70</v>
      </c>
      <c r="AK517" t="s">
        <v>70</v>
      </c>
      <c r="AL517" t="s">
        <v>70</v>
      </c>
      <c r="AM517" s="4">
        <v>1</v>
      </c>
      <c r="BA517" s="4" t="s">
        <v>71</v>
      </c>
      <c r="BB517" s="4">
        <v>5</v>
      </c>
      <c r="BC517" s="4" t="s">
        <v>618</v>
      </c>
      <c r="BD517" s="4" t="s">
        <v>1176</v>
      </c>
      <c r="BE517" s="4" t="s">
        <v>1567</v>
      </c>
      <c r="BF517" s="6">
        <v>1.1000000000000001</v>
      </c>
      <c r="BG517" s="4">
        <v>120</v>
      </c>
      <c r="BH517" s="6">
        <v>132</v>
      </c>
      <c r="BI517" s="4" t="s">
        <v>93</v>
      </c>
      <c r="BJ517" s="4" t="s">
        <v>82</v>
      </c>
      <c r="BK517" s="4" t="s">
        <v>178</v>
      </c>
      <c r="BL517" s="4">
        <v>3.5</v>
      </c>
      <c r="BM517" s="6">
        <v>17.5</v>
      </c>
    </row>
    <row r="518" spans="1:93" x14ac:dyDescent="0.25">
      <c r="A518" t="s">
        <v>1565</v>
      </c>
      <c r="D518" s="4" t="s">
        <v>1566</v>
      </c>
      <c r="F518" s="4">
        <v>3200</v>
      </c>
      <c r="H518" s="4" t="s">
        <v>69</v>
      </c>
      <c r="I518" s="4">
        <v>1.84</v>
      </c>
      <c r="J518" s="6">
        <v>69.02</v>
      </c>
      <c r="L518" s="6">
        <v>126.99</v>
      </c>
      <c r="V518" s="4">
        <v>20</v>
      </c>
      <c r="AC518" s="4">
        <v>7</v>
      </c>
      <c r="AH518" t="s">
        <v>70</v>
      </c>
      <c r="AI518" s="6" t="s">
        <v>70</v>
      </c>
      <c r="AK518" t="s">
        <v>70</v>
      </c>
      <c r="AL518" t="s">
        <v>70</v>
      </c>
      <c r="AM518" s="4">
        <v>1</v>
      </c>
      <c r="BA518" s="4" t="s">
        <v>71</v>
      </c>
      <c r="BB518" s="4">
        <v>5</v>
      </c>
      <c r="BC518" s="4" t="s">
        <v>618</v>
      </c>
      <c r="BD518" s="4" t="s">
        <v>1176</v>
      </c>
      <c r="BE518" s="4" t="s">
        <v>1567</v>
      </c>
      <c r="BF518" s="6">
        <v>1.1000000000000001</v>
      </c>
      <c r="BG518" s="4">
        <v>120</v>
      </c>
      <c r="BH518" s="6">
        <v>132</v>
      </c>
      <c r="BI518" s="4" t="s">
        <v>93</v>
      </c>
      <c r="BJ518" s="4" t="s">
        <v>82</v>
      </c>
      <c r="BK518" s="4" t="s">
        <v>178</v>
      </c>
      <c r="BL518" s="4">
        <v>3.5</v>
      </c>
      <c r="BM518" s="6">
        <v>17.5</v>
      </c>
    </row>
    <row r="519" spans="1:93" x14ac:dyDescent="0.25">
      <c r="A519" t="s">
        <v>1568</v>
      </c>
      <c r="C519" s="4" t="s">
        <v>1569</v>
      </c>
      <c r="D519" s="4" t="s">
        <v>1570</v>
      </c>
      <c r="F519" s="4">
        <v>2800</v>
      </c>
      <c r="H519" s="4" t="s">
        <v>583</v>
      </c>
      <c r="I519" s="4">
        <v>2.6</v>
      </c>
      <c r="J519" s="6">
        <v>58.81</v>
      </c>
      <c r="L519" s="6">
        <v>152.91999999999999</v>
      </c>
      <c r="V519" s="4">
        <v>10.1</v>
      </c>
      <c r="Y519" s="6">
        <v>6.05</v>
      </c>
      <c r="AH519" t="s">
        <v>70</v>
      </c>
      <c r="AI519" s="6" t="s">
        <v>70</v>
      </c>
      <c r="AK519" t="s">
        <v>70</v>
      </c>
      <c r="AL519" t="s">
        <v>70</v>
      </c>
      <c r="AM519" s="4">
        <v>1.58</v>
      </c>
      <c r="BA519" s="4" t="s">
        <v>71</v>
      </c>
      <c r="BB519" s="4">
        <v>4</v>
      </c>
      <c r="BC519" s="4" t="s">
        <v>1571</v>
      </c>
      <c r="BD519" s="4" t="s">
        <v>1572</v>
      </c>
      <c r="BE519" s="4" t="s">
        <v>1573</v>
      </c>
      <c r="BF519" s="6">
        <v>1.08</v>
      </c>
      <c r="BG519" s="4">
        <v>120</v>
      </c>
      <c r="BH519" s="6">
        <v>129.6</v>
      </c>
      <c r="BK519" s="4" t="s">
        <v>550</v>
      </c>
      <c r="BL519" s="4">
        <v>5.5</v>
      </c>
      <c r="BM519" s="6">
        <v>22</v>
      </c>
      <c r="BO519" s="4" t="s">
        <v>71</v>
      </c>
      <c r="BP519" s="4">
        <v>3</v>
      </c>
      <c r="BQ519" s="4" t="s">
        <v>126</v>
      </c>
      <c r="BR519" s="4" t="s">
        <v>137</v>
      </c>
      <c r="BS519" s="4" t="s">
        <v>1573</v>
      </c>
      <c r="BT519" s="6">
        <v>0.6</v>
      </c>
      <c r="BU519" s="4">
        <v>120</v>
      </c>
      <c r="BV519" s="6">
        <v>72</v>
      </c>
      <c r="BY519" s="4" t="s">
        <v>550</v>
      </c>
      <c r="BZ519" s="4">
        <v>3.5</v>
      </c>
      <c r="CA519" s="6">
        <v>10.5</v>
      </c>
    </row>
    <row r="520" spans="1:93" x14ac:dyDescent="0.25">
      <c r="A520" t="s">
        <v>1568</v>
      </c>
      <c r="C520" s="4" t="s">
        <v>1574</v>
      </c>
      <c r="D520" s="4" t="s">
        <v>1575</v>
      </c>
      <c r="F520" s="4">
        <v>3000</v>
      </c>
      <c r="H520" s="4" t="s">
        <v>583</v>
      </c>
      <c r="I520" s="4">
        <v>1.9</v>
      </c>
      <c r="J520" s="6">
        <v>63.02</v>
      </c>
      <c r="L520" s="6">
        <v>119.73</v>
      </c>
      <c r="V520" s="4">
        <v>20</v>
      </c>
      <c r="W520" s="4">
        <v>5</v>
      </c>
      <c r="Y520" s="6">
        <v>3.96</v>
      </c>
      <c r="Z520" s="4">
        <v>20</v>
      </c>
      <c r="AH520" t="s">
        <v>70</v>
      </c>
      <c r="AI520" s="6" t="s">
        <v>70</v>
      </c>
      <c r="AK520" t="s">
        <v>70</v>
      </c>
      <c r="AL520" t="s">
        <v>70</v>
      </c>
      <c r="AM520" s="4">
        <v>1</v>
      </c>
      <c r="BA520" s="4" t="s">
        <v>71</v>
      </c>
      <c r="BB520" s="4">
        <v>5</v>
      </c>
      <c r="BC520" s="4" t="s">
        <v>618</v>
      </c>
      <c r="BD520" s="4" t="s">
        <v>1572</v>
      </c>
      <c r="BE520" s="4" t="s">
        <v>1576</v>
      </c>
      <c r="BF520" s="6">
        <v>1.1000000000000001</v>
      </c>
      <c r="BG520" s="4">
        <v>120</v>
      </c>
      <c r="BH520" s="6">
        <v>132</v>
      </c>
      <c r="BK520" s="4" t="s">
        <v>550</v>
      </c>
      <c r="BL520" s="4">
        <v>6.5</v>
      </c>
      <c r="BM520" s="6">
        <v>32.5</v>
      </c>
    </row>
    <row r="521" spans="1:93" x14ac:dyDescent="0.25">
      <c r="A521" t="s">
        <v>1577</v>
      </c>
      <c r="D521" s="4" t="s">
        <v>1566</v>
      </c>
      <c r="F521" s="4">
        <v>2450</v>
      </c>
      <c r="H521" s="4" t="s">
        <v>69</v>
      </c>
      <c r="I521" s="4">
        <v>1.84</v>
      </c>
      <c r="J521" s="6">
        <v>52.84</v>
      </c>
      <c r="L521" s="6">
        <v>97.23</v>
      </c>
      <c r="V521" s="4">
        <v>20</v>
      </c>
      <c r="AC521" s="4">
        <v>7</v>
      </c>
      <c r="AH521" t="s">
        <v>70</v>
      </c>
      <c r="AI521" s="6" t="s">
        <v>70</v>
      </c>
      <c r="AK521" t="s">
        <v>70</v>
      </c>
      <c r="AL521" t="s">
        <v>70</v>
      </c>
      <c r="AM521" s="4">
        <v>1</v>
      </c>
      <c r="BA521" s="4" t="s">
        <v>71</v>
      </c>
      <c r="BB521" s="4">
        <v>5</v>
      </c>
      <c r="BC521" s="4" t="s">
        <v>618</v>
      </c>
      <c r="BD521" s="4" t="s">
        <v>1176</v>
      </c>
      <c r="BE521" s="4" t="s">
        <v>1567</v>
      </c>
      <c r="BF521" s="6">
        <v>1.1000000000000001</v>
      </c>
      <c r="BG521" s="4">
        <v>155</v>
      </c>
      <c r="BH521" s="6">
        <v>170.5</v>
      </c>
      <c r="BI521" s="4" t="s">
        <v>350</v>
      </c>
      <c r="BJ521" s="4" t="s">
        <v>355</v>
      </c>
      <c r="BK521" s="4" t="s">
        <v>178</v>
      </c>
      <c r="BL521" s="4">
        <v>3.5</v>
      </c>
      <c r="BM521" s="6">
        <v>17.5</v>
      </c>
    </row>
    <row r="522" spans="1:93" x14ac:dyDescent="0.25">
      <c r="A522" t="s">
        <v>1577</v>
      </c>
      <c r="D522" s="4" t="s">
        <v>1578</v>
      </c>
      <c r="F522" s="4">
        <v>2450</v>
      </c>
      <c r="H522" s="4" t="s">
        <v>583</v>
      </c>
      <c r="I522" s="4">
        <v>2.2200000000000002</v>
      </c>
      <c r="J522" s="6">
        <v>52.84</v>
      </c>
      <c r="L522" s="6">
        <v>117.31</v>
      </c>
      <c r="V522" s="4">
        <v>20</v>
      </c>
      <c r="AC522" s="4">
        <v>7</v>
      </c>
      <c r="AH522" t="s">
        <v>70</v>
      </c>
      <c r="AI522" s="6" t="s">
        <v>70</v>
      </c>
      <c r="AK522" t="s">
        <v>70</v>
      </c>
      <c r="AL522" t="s">
        <v>70</v>
      </c>
      <c r="AM522" s="4">
        <v>1</v>
      </c>
      <c r="BA522" s="4" t="s">
        <v>71</v>
      </c>
      <c r="BB522" s="4">
        <v>5</v>
      </c>
      <c r="BC522" s="4" t="s">
        <v>618</v>
      </c>
      <c r="BD522" s="4" t="s">
        <v>1106</v>
      </c>
      <c r="BE522" s="4" t="s">
        <v>1579</v>
      </c>
      <c r="BF522" s="6">
        <v>1.1000000000000001</v>
      </c>
      <c r="BG522" s="4">
        <v>155</v>
      </c>
      <c r="BH522" s="6">
        <v>170.5</v>
      </c>
      <c r="BI522" s="4" t="s">
        <v>350</v>
      </c>
      <c r="BJ522" s="4" t="s">
        <v>355</v>
      </c>
      <c r="BK522" s="4" t="s">
        <v>178</v>
      </c>
      <c r="BL522" s="4">
        <v>3.5</v>
      </c>
      <c r="BM522" s="6">
        <v>17.5</v>
      </c>
    </row>
    <row r="523" spans="1:93" x14ac:dyDescent="0.25">
      <c r="A523" t="s">
        <v>1577</v>
      </c>
      <c r="D523" s="4" t="s">
        <v>1580</v>
      </c>
      <c r="F523" s="4">
        <v>2450</v>
      </c>
      <c r="H523" s="4" t="s">
        <v>583</v>
      </c>
      <c r="I523" s="4">
        <v>2.61</v>
      </c>
      <c r="J523" s="6">
        <v>52.84</v>
      </c>
      <c r="L523" s="6">
        <v>137.91999999999999</v>
      </c>
      <c r="V523" s="4">
        <v>20</v>
      </c>
      <c r="W523" s="4">
        <v>7</v>
      </c>
      <c r="AH523" t="s">
        <v>70</v>
      </c>
      <c r="AI523" s="6" t="s">
        <v>70</v>
      </c>
      <c r="AK523" t="s">
        <v>70</v>
      </c>
      <c r="AL523" t="s">
        <v>70</v>
      </c>
      <c r="AM523" s="4">
        <v>1.58</v>
      </c>
      <c r="BA523" s="4" t="s">
        <v>71</v>
      </c>
      <c r="BB523" s="4">
        <v>4</v>
      </c>
      <c r="BC523" s="4" t="s">
        <v>1571</v>
      </c>
      <c r="BD523" s="4" t="s">
        <v>1106</v>
      </c>
      <c r="BE523" s="4" t="s">
        <v>1581</v>
      </c>
      <c r="BF523" s="6">
        <v>1.08</v>
      </c>
      <c r="BG523" s="4">
        <v>155</v>
      </c>
      <c r="BH523" s="6">
        <v>167.4</v>
      </c>
      <c r="BI523" s="4" t="s">
        <v>337</v>
      </c>
      <c r="BJ523" s="4" t="s">
        <v>82</v>
      </c>
      <c r="BK523" s="4" t="s">
        <v>178</v>
      </c>
      <c r="BL523" s="4">
        <v>6</v>
      </c>
      <c r="BM523" s="6">
        <v>24</v>
      </c>
      <c r="BO523" s="4" t="s">
        <v>71</v>
      </c>
      <c r="BP523" s="4">
        <v>3</v>
      </c>
      <c r="BQ523" s="4" t="s">
        <v>126</v>
      </c>
      <c r="BR523" s="4" t="s">
        <v>1176</v>
      </c>
      <c r="BS523" s="4" t="s">
        <v>1581</v>
      </c>
      <c r="BT523" s="6">
        <v>0.6</v>
      </c>
      <c r="BU523" s="4">
        <v>155</v>
      </c>
      <c r="BV523" s="6">
        <v>93</v>
      </c>
      <c r="BW523" s="4" t="s">
        <v>337</v>
      </c>
      <c r="BX523" s="4" t="s">
        <v>82</v>
      </c>
      <c r="BY523" s="4" t="s">
        <v>178</v>
      </c>
      <c r="BZ523" s="4">
        <v>6</v>
      </c>
      <c r="CA523" s="6">
        <v>18</v>
      </c>
    </row>
    <row r="524" spans="1:93" x14ac:dyDescent="0.25">
      <c r="A524" t="s">
        <v>1577</v>
      </c>
      <c r="D524" s="4" t="s">
        <v>1582</v>
      </c>
      <c r="F524" s="4">
        <v>2450</v>
      </c>
      <c r="H524" s="4" t="s">
        <v>69</v>
      </c>
      <c r="I524" s="4">
        <v>2.74</v>
      </c>
      <c r="J524" s="6">
        <v>52.84</v>
      </c>
      <c r="L524" s="6">
        <v>144.78</v>
      </c>
      <c r="V524" s="4">
        <v>20</v>
      </c>
      <c r="AC524" s="4">
        <v>7</v>
      </c>
      <c r="AH524" t="s">
        <v>70</v>
      </c>
      <c r="AI524" s="6" t="s">
        <v>70</v>
      </c>
      <c r="AK524" t="s">
        <v>70</v>
      </c>
      <c r="AL524" t="s">
        <v>70</v>
      </c>
      <c r="AM524" s="4">
        <v>2</v>
      </c>
      <c r="BA524" s="4" t="s">
        <v>71</v>
      </c>
      <c r="BB524" s="4">
        <v>3</v>
      </c>
      <c r="BC524" s="4" t="s">
        <v>614</v>
      </c>
      <c r="BD524" s="4" t="s">
        <v>1106</v>
      </c>
      <c r="BE524" s="4" t="s">
        <v>1583</v>
      </c>
      <c r="BF524" s="6">
        <v>0.99</v>
      </c>
      <c r="BG524" s="4">
        <v>155</v>
      </c>
      <c r="BH524" s="6">
        <v>153.44999999999999</v>
      </c>
      <c r="BI524" s="4" t="s">
        <v>350</v>
      </c>
      <c r="BJ524" s="4" t="s">
        <v>355</v>
      </c>
      <c r="BK524" s="4" t="s">
        <v>178</v>
      </c>
      <c r="BL524" s="4">
        <v>3.5</v>
      </c>
      <c r="BM524" s="6">
        <v>10.5</v>
      </c>
      <c r="BO524" s="4" t="s">
        <v>71</v>
      </c>
      <c r="BP524" s="4">
        <v>3</v>
      </c>
      <c r="BQ524" s="4" t="s">
        <v>847</v>
      </c>
      <c r="BR524" s="4" t="s">
        <v>1584</v>
      </c>
      <c r="BS524" s="4" t="s">
        <v>1585</v>
      </c>
      <c r="BT524" s="6">
        <v>0.51</v>
      </c>
      <c r="BU524" s="4">
        <v>155</v>
      </c>
      <c r="BV524" s="6">
        <v>79.05</v>
      </c>
      <c r="BW524" s="4" t="s">
        <v>350</v>
      </c>
      <c r="BX524" s="4" t="s">
        <v>355</v>
      </c>
      <c r="BY524" s="4" t="s">
        <v>178</v>
      </c>
      <c r="BZ524" s="4">
        <v>3.5</v>
      </c>
      <c r="CA524" s="6">
        <v>10.5</v>
      </c>
      <c r="CC524" s="4" t="s">
        <v>71</v>
      </c>
      <c r="CD524" s="4">
        <v>3</v>
      </c>
      <c r="CE524" s="4" t="s">
        <v>126</v>
      </c>
      <c r="CF524" s="4" t="s">
        <v>1176</v>
      </c>
      <c r="CG524" s="4" t="s">
        <v>1586</v>
      </c>
      <c r="CH524" s="6">
        <v>0.6</v>
      </c>
      <c r="CI524" s="4">
        <v>155</v>
      </c>
      <c r="CJ524" s="6">
        <v>93</v>
      </c>
      <c r="CK524" s="4" t="s">
        <v>350</v>
      </c>
      <c r="CL524" s="4" t="s">
        <v>355</v>
      </c>
      <c r="CM524" s="4" t="s">
        <v>178</v>
      </c>
      <c r="CN524" s="4">
        <v>3.5</v>
      </c>
      <c r="CO524" s="6">
        <v>10.5</v>
      </c>
    </row>
    <row r="525" spans="1:93" x14ac:dyDescent="0.25">
      <c r="A525" t="s">
        <v>1587</v>
      </c>
      <c r="D525" s="4" t="s">
        <v>1582</v>
      </c>
      <c r="F525" s="4">
        <v>2800</v>
      </c>
      <c r="H525" s="4" t="s">
        <v>69</v>
      </c>
      <c r="I525" s="4">
        <v>2.74</v>
      </c>
      <c r="J525" s="6">
        <v>60.39</v>
      </c>
      <c r="L525" s="6">
        <v>165.47</v>
      </c>
      <c r="V525" s="4">
        <v>20</v>
      </c>
      <c r="AC525" s="4">
        <v>7</v>
      </c>
      <c r="AH525" t="s">
        <v>70</v>
      </c>
      <c r="AI525" s="6" t="s">
        <v>70</v>
      </c>
      <c r="AK525" t="s">
        <v>70</v>
      </c>
      <c r="AL525" t="s">
        <v>70</v>
      </c>
      <c r="AM525" s="4">
        <v>2</v>
      </c>
      <c r="BA525" s="4" t="s">
        <v>71</v>
      </c>
      <c r="BB525" s="4">
        <v>3</v>
      </c>
      <c r="BC525" s="4" t="s">
        <v>614</v>
      </c>
      <c r="BD525" s="4" t="s">
        <v>1106</v>
      </c>
      <c r="BE525" s="4" t="s">
        <v>1583</v>
      </c>
      <c r="BF525" s="6">
        <v>0.99</v>
      </c>
      <c r="BG525" s="4">
        <v>120</v>
      </c>
      <c r="BH525" s="6">
        <v>118.8</v>
      </c>
      <c r="BI525" s="4" t="s">
        <v>93</v>
      </c>
      <c r="BJ525" s="4" t="s">
        <v>82</v>
      </c>
      <c r="BK525" s="4" t="s">
        <v>178</v>
      </c>
      <c r="BL525" s="4">
        <v>3.5</v>
      </c>
      <c r="BM525" s="6">
        <v>10.5</v>
      </c>
      <c r="BO525" s="4" t="s">
        <v>71</v>
      </c>
      <c r="BP525" s="4">
        <v>3</v>
      </c>
      <c r="BQ525" s="4" t="s">
        <v>847</v>
      </c>
      <c r="BR525" s="4" t="s">
        <v>1584</v>
      </c>
      <c r="BS525" s="4" t="s">
        <v>1585</v>
      </c>
      <c r="BT525" s="6">
        <v>0.51</v>
      </c>
      <c r="BU525" s="4">
        <v>120</v>
      </c>
      <c r="BV525" s="6">
        <v>61.2</v>
      </c>
      <c r="BW525" s="4" t="s">
        <v>93</v>
      </c>
      <c r="BX525" s="4" t="s">
        <v>82</v>
      </c>
      <c r="BY525" s="4" t="s">
        <v>178</v>
      </c>
      <c r="BZ525" s="4">
        <v>3.5</v>
      </c>
      <c r="CA525" s="6">
        <v>10.5</v>
      </c>
      <c r="CC525" s="4" t="s">
        <v>71</v>
      </c>
      <c r="CD525" s="4">
        <v>3</v>
      </c>
      <c r="CE525" s="4" t="s">
        <v>126</v>
      </c>
      <c r="CF525" s="4" t="s">
        <v>1176</v>
      </c>
      <c r="CG525" s="4" t="s">
        <v>1586</v>
      </c>
      <c r="CH525" s="6">
        <v>0.6</v>
      </c>
      <c r="CI525" s="4">
        <v>120</v>
      </c>
      <c r="CJ525" s="6">
        <v>72</v>
      </c>
      <c r="CK525" s="4" t="s">
        <v>93</v>
      </c>
      <c r="CL525" s="4" t="s">
        <v>82</v>
      </c>
      <c r="CM525" s="4" t="s">
        <v>178</v>
      </c>
      <c r="CN525" s="4">
        <v>3.5</v>
      </c>
      <c r="CO525" s="6">
        <v>10.5</v>
      </c>
    </row>
    <row r="526" spans="1:93" x14ac:dyDescent="0.25">
      <c r="A526" t="s">
        <v>1587</v>
      </c>
      <c r="D526" s="4" t="s">
        <v>1582</v>
      </c>
      <c r="F526" s="4">
        <v>3200</v>
      </c>
      <c r="H526" s="4" t="s">
        <v>69</v>
      </c>
      <c r="I526" s="4">
        <v>2.74</v>
      </c>
      <c r="J526" s="6">
        <v>69.02</v>
      </c>
      <c r="L526" s="6">
        <v>189.11</v>
      </c>
      <c r="V526" s="4">
        <v>20</v>
      </c>
      <c r="AC526" s="4">
        <v>7</v>
      </c>
      <c r="AH526" t="s">
        <v>70</v>
      </c>
      <c r="AI526" s="6" t="s">
        <v>70</v>
      </c>
      <c r="AK526" t="s">
        <v>70</v>
      </c>
      <c r="AL526" t="s">
        <v>70</v>
      </c>
      <c r="AM526" s="4">
        <v>2</v>
      </c>
      <c r="BA526" s="4" t="s">
        <v>71</v>
      </c>
      <c r="BB526" s="4">
        <v>3</v>
      </c>
      <c r="BC526" s="4" t="s">
        <v>614</v>
      </c>
      <c r="BD526" s="4" t="s">
        <v>1106</v>
      </c>
      <c r="BE526" s="4" t="s">
        <v>1583</v>
      </c>
      <c r="BF526" s="6">
        <v>0.99</v>
      </c>
      <c r="BG526" s="4">
        <v>120</v>
      </c>
      <c r="BH526" s="6">
        <v>118.8</v>
      </c>
      <c r="BI526" s="4" t="s">
        <v>93</v>
      </c>
      <c r="BJ526" s="4" t="s">
        <v>82</v>
      </c>
      <c r="BK526" s="4" t="s">
        <v>178</v>
      </c>
      <c r="BL526" s="4">
        <v>3.5</v>
      </c>
      <c r="BM526" s="6">
        <v>10.5</v>
      </c>
      <c r="BO526" s="4" t="s">
        <v>71</v>
      </c>
      <c r="BP526" s="4">
        <v>3</v>
      </c>
      <c r="BQ526" s="4" t="s">
        <v>847</v>
      </c>
      <c r="BR526" s="4" t="s">
        <v>1584</v>
      </c>
      <c r="BS526" s="4" t="s">
        <v>1585</v>
      </c>
      <c r="BT526" s="6">
        <v>0.51</v>
      </c>
      <c r="BU526" s="4">
        <v>120</v>
      </c>
      <c r="BV526" s="6">
        <v>61.2</v>
      </c>
      <c r="BW526" s="4" t="s">
        <v>93</v>
      </c>
      <c r="BX526" s="4" t="s">
        <v>82</v>
      </c>
      <c r="BY526" s="4" t="s">
        <v>178</v>
      </c>
      <c r="BZ526" s="4">
        <v>3.5</v>
      </c>
      <c r="CA526" s="6">
        <v>10.5</v>
      </c>
      <c r="CC526" s="4" t="s">
        <v>71</v>
      </c>
      <c r="CD526" s="4">
        <v>3</v>
      </c>
      <c r="CE526" s="4" t="s">
        <v>126</v>
      </c>
      <c r="CF526" s="4" t="s">
        <v>1176</v>
      </c>
      <c r="CG526" s="4" t="s">
        <v>1586</v>
      </c>
      <c r="CH526" s="6">
        <v>0.6</v>
      </c>
      <c r="CI526" s="4">
        <v>120</v>
      </c>
      <c r="CJ526" s="6">
        <v>72</v>
      </c>
      <c r="CK526" s="4" t="s">
        <v>93</v>
      </c>
      <c r="CL526" s="4" t="s">
        <v>82</v>
      </c>
      <c r="CM526" s="4" t="s">
        <v>178</v>
      </c>
      <c r="CN526" s="4">
        <v>3.5</v>
      </c>
      <c r="CO526" s="6">
        <v>10.5</v>
      </c>
    </row>
    <row r="527" spans="1:93" x14ac:dyDescent="0.25">
      <c r="A527" t="s">
        <v>1588</v>
      </c>
      <c r="D527" s="4" t="s">
        <v>70</v>
      </c>
      <c r="F527" s="4">
        <v>2800</v>
      </c>
      <c r="H527" s="4" t="s">
        <v>583</v>
      </c>
      <c r="I527" s="4">
        <v>2.6</v>
      </c>
      <c r="J527" s="6">
        <v>58.81</v>
      </c>
      <c r="L527" s="6">
        <v>152.91999999999999</v>
      </c>
      <c r="V527" s="4">
        <v>10.1</v>
      </c>
      <c r="W527" s="4">
        <v>3</v>
      </c>
      <c r="Y527" s="6">
        <v>1.66</v>
      </c>
      <c r="AH527" t="s">
        <v>70</v>
      </c>
      <c r="AI527" s="6" t="s">
        <v>70</v>
      </c>
      <c r="AK527" t="s">
        <v>70</v>
      </c>
      <c r="AL527" t="s">
        <v>70</v>
      </c>
      <c r="AM527" s="4">
        <v>0.57999999999999996</v>
      </c>
      <c r="BA527" s="4" t="s">
        <v>71</v>
      </c>
      <c r="BB527" s="4">
        <v>29</v>
      </c>
      <c r="BC527" s="4" t="s">
        <v>272</v>
      </c>
      <c r="BD527" s="4" t="s">
        <v>170</v>
      </c>
      <c r="BE527" s="4" t="s">
        <v>457</v>
      </c>
      <c r="BF527" s="6">
        <v>0.62</v>
      </c>
      <c r="BG527" s="4">
        <v>88</v>
      </c>
      <c r="BH527" s="6">
        <v>55.18</v>
      </c>
      <c r="BI527" s="4" t="s">
        <v>350</v>
      </c>
      <c r="BJ527" s="4" t="s">
        <v>323</v>
      </c>
      <c r="BK527" s="4" t="s">
        <v>1589</v>
      </c>
      <c r="BL527" s="4">
        <v>0.5</v>
      </c>
      <c r="BM527" s="6">
        <v>14.5</v>
      </c>
    </row>
    <row r="528" spans="1:93" x14ac:dyDescent="0.25">
      <c r="A528" t="s">
        <v>1590</v>
      </c>
      <c r="C528" s="4" t="s">
        <v>1591</v>
      </c>
      <c r="D528" s="4" t="s">
        <v>162</v>
      </c>
      <c r="F528" s="4">
        <v>2800</v>
      </c>
      <c r="H528" s="4" t="s">
        <v>69</v>
      </c>
      <c r="I528" s="4">
        <v>3.6</v>
      </c>
      <c r="J528" s="6">
        <v>58.81</v>
      </c>
      <c r="L528" s="6">
        <v>211.73</v>
      </c>
      <c r="V528" s="4">
        <v>10.1</v>
      </c>
      <c r="W528" s="4">
        <v>3</v>
      </c>
      <c r="Y528" s="6">
        <v>7.51</v>
      </c>
      <c r="AH528" t="s">
        <v>70</v>
      </c>
      <c r="AI528" s="6" t="s">
        <v>70</v>
      </c>
      <c r="AK528" t="s">
        <v>70</v>
      </c>
      <c r="AL528" t="s">
        <v>70</v>
      </c>
      <c r="AM528" s="4">
        <v>2.5</v>
      </c>
      <c r="BA528" s="4" t="s">
        <v>71</v>
      </c>
      <c r="BB528" s="4">
        <v>11</v>
      </c>
      <c r="BC528" s="4" t="s">
        <v>163</v>
      </c>
      <c r="BD528" s="4" t="s">
        <v>164</v>
      </c>
      <c r="BE528" s="4" t="s">
        <v>165</v>
      </c>
      <c r="BF528" s="6">
        <v>2.58</v>
      </c>
      <c r="BG528" s="4">
        <v>97</v>
      </c>
      <c r="BH528" s="6">
        <v>250.26</v>
      </c>
      <c r="BI528" s="4" t="s">
        <v>93</v>
      </c>
      <c r="BJ528" s="4" t="s">
        <v>82</v>
      </c>
      <c r="BK528" s="4" t="s">
        <v>78</v>
      </c>
      <c r="BL528" s="4">
        <v>3.5</v>
      </c>
      <c r="BM528" s="6">
        <v>38.5</v>
      </c>
    </row>
    <row r="529" spans="1:79" x14ac:dyDescent="0.25">
      <c r="A529" t="s">
        <v>1590</v>
      </c>
      <c r="C529" s="4" t="s">
        <v>1592</v>
      </c>
      <c r="D529" s="4" t="s">
        <v>162</v>
      </c>
      <c r="F529" s="4">
        <v>1100</v>
      </c>
      <c r="H529" s="4" t="s">
        <v>107</v>
      </c>
      <c r="I529" s="4">
        <v>5.67</v>
      </c>
      <c r="J529" s="6">
        <v>41.02</v>
      </c>
      <c r="L529" s="6">
        <v>232.61</v>
      </c>
      <c r="V529" s="4">
        <v>15.18</v>
      </c>
      <c r="W529" s="4">
        <v>3</v>
      </c>
      <c r="Y529" s="6">
        <v>7.51</v>
      </c>
      <c r="AH529" t="s">
        <v>70</v>
      </c>
      <c r="AI529" s="6" t="s">
        <v>70</v>
      </c>
      <c r="AK529" t="s">
        <v>70</v>
      </c>
      <c r="AL529" t="s">
        <v>70</v>
      </c>
      <c r="AM529" s="4">
        <v>2.5</v>
      </c>
      <c r="BA529" s="4" t="s">
        <v>71</v>
      </c>
      <c r="BB529" s="4">
        <v>11</v>
      </c>
      <c r="BC529" s="4" t="s">
        <v>163</v>
      </c>
      <c r="BD529" s="4" t="s">
        <v>164</v>
      </c>
      <c r="BE529" s="4" t="s">
        <v>165</v>
      </c>
      <c r="BF529" s="6">
        <v>2.58</v>
      </c>
      <c r="BG529" s="4">
        <v>97</v>
      </c>
      <c r="BH529" s="6">
        <v>250.26</v>
      </c>
      <c r="BI529" s="4" t="s">
        <v>93</v>
      </c>
      <c r="BJ529" s="4" t="s">
        <v>82</v>
      </c>
      <c r="BK529" s="4" t="s">
        <v>78</v>
      </c>
      <c r="BL529" s="4">
        <v>4</v>
      </c>
      <c r="BM529" s="6">
        <v>44</v>
      </c>
    </row>
    <row r="530" spans="1:79" x14ac:dyDescent="0.25">
      <c r="A530" t="s">
        <v>1593</v>
      </c>
      <c r="C530" s="4" t="s">
        <v>1594</v>
      </c>
      <c r="D530" s="4" t="s">
        <v>168</v>
      </c>
      <c r="F530" s="4">
        <v>3000</v>
      </c>
      <c r="H530" s="4" t="s">
        <v>69</v>
      </c>
      <c r="I530" s="4">
        <v>6.21</v>
      </c>
      <c r="J530" s="6">
        <v>63.02</v>
      </c>
      <c r="L530" s="6">
        <v>391.33</v>
      </c>
      <c r="V530" s="4">
        <v>14.78</v>
      </c>
      <c r="W530" s="4">
        <v>3</v>
      </c>
      <c r="Y530" s="6">
        <v>12.67</v>
      </c>
      <c r="AH530" t="s">
        <v>70</v>
      </c>
      <c r="AI530" s="6" t="s">
        <v>70</v>
      </c>
      <c r="AK530" t="s">
        <v>70</v>
      </c>
      <c r="AL530" t="s">
        <v>70</v>
      </c>
      <c r="AM530" s="4">
        <v>4</v>
      </c>
      <c r="BA530" s="4" t="s">
        <v>71</v>
      </c>
      <c r="BB530" s="4">
        <v>10</v>
      </c>
      <c r="BC530" s="4" t="s">
        <v>169</v>
      </c>
      <c r="BD530" s="4" t="s">
        <v>170</v>
      </c>
      <c r="BE530" s="4" t="s">
        <v>171</v>
      </c>
      <c r="BF530" s="6">
        <v>4.0999999999999996</v>
      </c>
      <c r="BG530" s="4">
        <v>103</v>
      </c>
      <c r="BH530" s="6">
        <v>422.3</v>
      </c>
      <c r="BI530" s="4" t="s">
        <v>93</v>
      </c>
      <c r="BJ530" s="4" t="s">
        <v>82</v>
      </c>
      <c r="BK530" s="4" t="s">
        <v>78</v>
      </c>
      <c r="BL530" s="4">
        <v>4.5999999999999996</v>
      </c>
      <c r="BM530" s="6">
        <v>46</v>
      </c>
    </row>
    <row r="531" spans="1:79" x14ac:dyDescent="0.25">
      <c r="A531" t="s">
        <v>1593</v>
      </c>
      <c r="C531" s="4" t="s">
        <v>1595</v>
      </c>
      <c r="D531" s="4" t="s">
        <v>168</v>
      </c>
      <c r="F531" s="4">
        <v>1100</v>
      </c>
      <c r="H531" s="4" t="s">
        <v>69</v>
      </c>
      <c r="I531" s="4">
        <v>9.7799999999999994</v>
      </c>
      <c r="J531" s="6">
        <v>41.02</v>
      </c>
      <c r="L531" s="6">
        <v>401.22</v>
      </c>
      <c r="V531" s="4">
        <v>14.78</v>
      </c>
      <c r="W531" s="4">
        <v>3</v>
      </c>
      <c r="Y531" s="6">
        <v>12.67</v>
      </c>
      <c r="AH531" t="s">
        <v>70</v>
      </c>
      <c r="AI531" s="6" t="s">
        <v>70</v>
      </c>
      <c r="AK531" t="s">
        <v>70</v>
      </c>
      <c r="AL531" t="s">
        <v>70</v>
      </c>
      <c r="AM531" s="4">
        <v>4</v>
      </c>
      <c r="BA531" s="4" t="s">
        <v>71</v>
      </c>
      <c r="BB531" s="4">
        <v>10</v>
      </c>
      <c r="BC531" s="4" t="s">
        <v>169</v>
      </c>
      <c r="BD531" s="4" t="s">
        <v>170</v>
      </c>
      <c r="BE531" s="4" t="s">
        <v>171</v>
      </c>
      <c r="BF531" s="6">
        <v>4.0999999999999996</v>
      </c>
      <c r="BG531" s="4">
        <v>103</v>
      </c>
      <c r="BH531" s="6">
        <v>422.3</v>
      </c>
      <c r="BI531" s="4" t="s">
        <v>93</v>
      </c>
      <c r="BJ531" s="4" t="s">
        <v>82</v>
      </c>
      <c r="BK531" s="4" t="s">
        <v>78</v>
      </c>
      <c r="BL531" s="4">
        <v>5</v>
      </c>
      <c r="BM531" s="6">
        <v>50</v>
      </c>
    </row>
    <row r="532" spans="1:79" x14ac:dyDescent="0.25">
      <c r="A532" t="s">
        <v>1596</v>
      </c>
      <c r="C532" s="4" t="s">
        <v>1597</v>
      </c>
      <c r="D532" s="4" t="s">
        <v>100</v>
      </c>
      <c r="F532" s="4">
        <v>2800</v>
      </c>
      <c r="H532" s="4" t="s">
        <v>69</v>
      </c>
      <c r="I532" s="4">
        <v>3.5</v>
      </c>
      <c r="J532" s="6">
        <v>58.81</v>
      </c>
      <c r="L532" s="6">
        <v>205.85</v>
      </c>
      <c r="V532" s="4">
        <v>10.1</v>
      </c>
      <c r="W532" s="4">
        <v>3</v>
      </c>
      <c r="Y532" s="6">
        <v>5.65</v>
      </c>
      <c r="AH532" t="s">
        <v>70</v>
      </c>
      <c r="AI532" s="6" t="s">
        <v>70</v>
      </c>
      <c r="AK532" t="s">
        <v>70</v>
      </c>
      <c r="AL532" t="s">
        <v>70</v>
      </c>
      <c r="AM532" s="4">
        <v>1.5</v>
      </c>
      <c r="BA532" s="4" t="s">
        <v>71</v>
      </c>
      <c r="BB532" s="4">
        <v>10</v>
      </c>
      <c r="BC532" s="4" t="s">
        <v>101</v>
      </c>
      <c r="BD532" s="4" t="s">
        <v>102</v>
      </c>
      <c r="BE532" s="4" t="s">
        <v>103</v>
      </c>
      <c r="BF532" s="6">
        <v>1.57</v>
      </c>
      <c r="BG532" s="4">
        <v>120</v>
      </c>
      <c r="BH532" s="6">
        <v>188.4</v>
      </c>
      <c r="BI532" s="4" t="s">
        <v>93</v>
      </c>
      <c r="BJ532" s="4" t="s">
        <v>82</v>
      </c>
      <c r="BK532" s="4" t="s">
        <v>78</v>
      </c>
      <c r="BL532" s="4">
        <v>2</v>
      </c>
      <c r="BM532" s="6">
        <v>20</v>
      </c>
    </row>
    <row r="533" spans="1:79" x14ac:dyDescent="0.25">
      <c r="A533" t="s">
        <v>1596</v>
      </c>
      <c r="C533" s="4" t="s">
        <v>1598</v>
      </c>
      <c r="D533" s="4" t="s">
        <v>100</v>
      </c>
      <c r="F533" s="4">
        <v>1100</v>
      </c>
      <c r="H533" s="4" t="s">
        <v>107</v>
      </c>
      <c r="I533" s="4">
        <v>5.51</v>
      </c>
      <c r="J533" s="6">
        <v>41.02</v>
      </c>
      <c r="L533" s="6">
        <v>226.04</v>
      </c>
      <c r="V533" s="4">
        <v>15.18</v>
      </c>
      <c r="W533" s="4">
        <v>3</v>
      </c>
      <c r="Y533" s="6">
        <v>5.65</v>
      </c>
      <c r="AH533" t="s">
        <v>70</v>
      </c>
      <c r="AI533" s="6" t="s">
        <v>70</v>
      </c>
      <c r="AK533" t="s">
        <v>70</v>
      </c>
      <c r="AL533" t="s">
        <v>70</v>
      </c>
      <c r="AM533" s="4">
        <v>1.5</v>
      </c>
      <c r="BA533" s="4" t="s">
        <v>71</v>
      </c>
      <c r="BB533" s="4">
        <v>10</v>
      </c>
      <c r="BC533" s="4" t="s">
        <v>101</v>
      </c>
      <c r="BD533" s="4" t="s">
        <v>102</v>
      </c>
      <c r="BE533" s="4" t="s">
        <v>103</v>
      </c>
      <c r="BF533" s="6">
        <v>1.57</v>
      </c>
      <c r="BG533" s="4">
        <v>120</v>
      </c>
      <c r="BH533" s="6">
        <v>188.4</v>
      </c>
      <c r="BI533" s="4" t="s">
        <v>93</v>
      </c>
      <c r="BJ533" s="4" t="s">
        <v>82</v>
      </c>
      <c r="BK533" s="4" t="s">
        <v>78</v>
      </c>
      <c r="BL533" s="4">
        <v>2.5</v>
      </c>
      <c r="BM533" s="6">
        <v>25</v>
      </c>
    </row>
    <row r="534" spans="1:79" x14ac:dyDescent="0.25">
      <c r="A534" t="s">
        <v>1599</v>
      </c>
      <c r="C534" s="4" t="s">
        <v>1600</v>
      </c>
      <c r="D534" s="4" t="s">
        <v>1601</v>
      </c>
      <c r="F534" s="4">
        <v>3100</v>
      </c>
      <c r="H534" s="4" t="s">
        <v>583</v>
      </c>
      <c r="I534" s="4">
        <v>3.05</v>
      </c>
      <c r="J534" s="6">
        <v>65.12</v>
      </c>
      <c r="L534" s="6">
        <v>198.6</v>
      </c>
      <c r="V534" s="4">
        <v>10.1</v>
      </c>
      <c r="W534" s="4">
        <v>2</v>
      </c>
      <c r="Y534" s="6">
        <v>11.16</v>
      </c>
      <c r="AH534" t="s">
        <v>70</v>
      </c>
      <c r="AI534" s="6" t="s">
        <v>70</v>
      </c>
      <c r="AK534" t="s">
        <v>70</v>
      </c>
      <c r="AL534" t="s">
        <v>70</v>
      </c>
      <c r="AM534" s="4">
        <v>3</v>
      </c>
      <c r="BA534" s="4" t="s">
        <v>71</v>
      </c>
      <c r="BB534" s="4">
        <v>15</v>
      </c>
      <c r="BC534" s="4" t="s">
        <v>126</v>
      </c>
      <c r="BD534" s="4" t="s">
        <v>629</v>
      </c>
      <c r="BE534" s="4" t="s">
        <v>1602</v>
      </c>
      <c r="BF534" s="6">
        <v>3.1</v>
      </c>
      <c r="BG534" s="4">
        <v>120</v>
      </c>
      <c r="BH534" s="6">
        <v>372</v>
      </c>
      <c r="BI534" s="4" t="s">
        <v>81</v>
      </c>
      <c r="BJ534" s="4" t="s">
        <v>82</v>
      </c>
      <c r="BK534" s="4" t="s">
        <v>78</v>
      </c>
      <c r="BL534" s="4">
        <v>5</v>
      </c>
      <c r="BM534" s="6">
        <v>75</v>
      </c>
    </row>
    <row r="535" spans="1:79" x14ac:dyDescent="0.25">
      <c r="A535" t="s">
        <v>1599</v>
      </c>
      <c r="C535" s="4" t="s">
        <v>1600</v>
      </c>
      <c r="D535" s="4" t="s">
        <v>1601</v>
      </c>
      <c r="F535" s="4">
        <v>1100</v>
      </c>
      <c r="H535" s="4" t="s">
        <v>107</v>
      </c>
      <c r="I535" s="4">
        <v>4.8</v>
      </c>
      <c r="J535" s="6">
        <v>41.02</v>
      </c>
      <c r="L535" s="6">
        <v>196.92</v>
      </c>
      <c r="V535" s="4">
        <v>15.18</v>
      </c>
      <c r="W535" s="4">
        <v>1.5</v>
      </c>
      <c r="Y535" s="6">
        <v>11.16</v>
      </c>
      <c r="AH535" t="s">
        <v>70</v>
      </c>
      <c r="AI535" s="6" t="s">
        <v>70</v>
      </c>
      <c r="AK535" t="s">
        <v>70</v>
      </c>
      <c r="AL535" t="s">
        <v>70</v>
      </c>
      <c r="AM535" s="4">
        <v>3</v>
      </c>
      <c r="BA535" s="4" t="s">
        <v>71</v>
      </c>
      <c r="BB535" s="4">
        <v>15</v>
      </c>
      <c r="BC535" s="4" t="s">
        <v>126</v>
      </c>
      <c r="BD535" s="4" t="s">
        <v>629</v>
      </c>
      <c r="BE535" s="4" t="s">
        <v>1602</v>
      </c>
      <c r="BF535" s="6">
        <v>3.1</v>
      </c>
      <c r="BG535" s="4">
        <v>120</v>
      </c>
      <c r="BH535" s="6">
        <v>372</v>
      </c>
      <c r="BI535" s="4" t="s">
        <v>81</v>
      </c>
      <c r="BJ535" s="4" t="s">
        <v>82</v>
      </c>
      <c r="BK535" s="4" t="s">
        <v>78</v>
      </c>
      <c r="BL535" s="4">
        <v>5.5</v>
      </c>
      <c r="BM535" s="6">
        <v>82.5</v>
      </c>
    </row>
    <row r="536" spans="1:79" x14ac:dyDescent="0.25">
      <c r="A536" t="s">
        <v>1603</v>
      </c>
      <c r="C536" s="4" t="s">
        <v>1604</v>
      </c>
      <c r="D536" s="4" t="s">
        <v>1605</v>
      </c>
      <c r="F536" s="4">
        <v>1100</v>
      </c>
      <c r="H536" s="4" t="s">
        <v>107</v>
      </c>
      <c r="I536" s="4">
        <v>7.87</v>
      </c>
      <c r="J536" s="6">
        <v>41.02</v>
      </c>
      <c r="L536" s="6">
        <v>322.86</v>
      </c>
      <c r="V536" s="4">
        <v>19.8</v>
      </c>
      <c r="W536" s="4">
        <v>3</v>
      </c>
      <c r="Y536" s="6">
        <v>6.12</v>
      </c>
      <c r="AH536" t="s">
        <v>70</v>
      </c>
      <c r="AI536" s="6" t="s">
        <v>70</v>
      </c>
      <c r="AK536" t="s">
        <v>70</v>
      </c>
      <c r="AL536" t="s">
        <v>70</v>
      </c>
      <c r="AM536" s="4">
        <v>5</v>
      </c>
      <c r="BA536" s="4" t="s">
        <v>71</v>
      </c>
      <c r="BB536" s="4">
        <v>13</v>
      </c>
      <c r="BC536" s="4" t="s">
        <v>132</v>
      </c>
      <c r="BD536" s="4" t="s">
        <v>629</v>
      </c>
      <c r="BE536" s="4" t="s">
        <v>1606</v>
      </c>
      <c r="BF536" s="6">
        <v>5.0999999999999996</v>
      </c>
      <c r="BG536" s="4">
        <v>120</v>
      </c>
      <c r="BH536" s="6">
        <v>612</v>
      </c>
      <c r="BI536" s="4" t="s">
        <v>104</v>
      </c>
      <c r="BJ536" s="4" t="s">
        <v>105</v>
      </c>
      <c r="BK536" s="4" t="s">
        <v>78</v>
      </c>
      <c r="BL536" s="4">
        <v>5</v>
      </c>
      <c r="BM536" s="6">
        <v>65</v>
      </c>
    </row>
    <row r="537" spans="1:79" x14ac:dyDescent="0.25">
      <c r="A537" t="s">
        <v>1607</v>
      </c>
      <c r="C537" s="4" t="s">
        <v>1608</v>
      </c>
      <c r="D537" s="4" t="s">
        <v>1605</v>
      </c>
      <c r="F537" s="4">
        <v>2800</v>
      </c>
      <c r="H537" s="4" t="s">
        <v>69</v>
      </c>
      <c r="I537" s="4">
        <v>4.2300000000000004</v>
      </c>
      <c r="J537" s="6">
        <v>58.81</v>
      </c>
      <c r="L537" s="6">
        <v>248.78</v>
      </c>
      <c r="V537" s="4">
        <v>10.1</v>
      </c>
      <c r="W537" s="4">
        <v>2</v>
      </c>
      <c r="Y537" s="6">
        <v>18.36</v>
      </c>
      <c r="AH537" t="s">
        <v>70</v>
      </c>
      <c r="AI537" s="6" t="s">
        <v>70</v>
      </c>
      <c r="AK537" t="s">
        <v>70</v>
      </c>
      <c r="AL537" t="s">
        <v>70</v>
      </c>
      <c r="AM537" s="4">
        <v>5</v>
      </c>
      <c r="BA537" s="4" t="s">
        <v>71</v>
      </c>
      <c r="BB537" s="4">
        <v>13</v>
      </c>
      <c r="BC537" s="4" t="s">
        <v>132</v>
      </c>
      <c r="BD537" s="4" t="s">
        <v>629</v>
      </c>
      <c r="BE537" s="4" t="s">
        <v>1609</v>
      </c>
      <c r="BF537" s="6">
        <v>5.0999999999999996</v>
      </c>
      <c r="BG537" s="4">
        <v>120</v>
      </c>
      <c r="BH537" s="6">
        <v>612</v>
      </c>
      <c r="BI537" s="4" t="s">
        <v>81</v>
      </c>
      <c r="BJ537" s="4" t="s">
        <v>82</v>
      </c>
      <c r="BK537" s="4" t="s">
        <v>78</v>
      </c>
      <c r="BL537" s="4">
        <v>7</v>
      </c>
      <c r="BM537" s="6">
        <v>91</v>
      </c>
    </row>
    <row r="538" spans="1:79" x14ac:dyDescent="0.25">
      <c r="A538" t="s">
        <v>1610</v>
      </c>
      <c r="C538" s="4" t="s">
        <v>1611</v>
      </c>
      <c r="D538" s="4" t="s">
        <v>1612</v>
      </c>
      <c r="F538" s="4">
        <v>2800</v>
      </c>
      <c r="H538" s="4" t="s">
        <v>69</v>
      </c>
      <c r="I538" s="4">
        <v>3.4</v>
      </c>
      <c r="J538" s="6">
        <v>58.81</v>
      </c>
      <c r="L538" s="6">
        <v>199.97</v>
      </c>
      <c r="Q538" s="25">
        <v>50</v>
      </c>
      <c r="V538" s="4">
        <v>10.1</v>
      </c>
      <c r="W538" s="4">
        <v>2</v>
      </c>
      <c r="X538" s="4">
        <v>0.8</v>
      </c>
      <c r="Y538" s="6">
        <v>2.31</v>
      </c>
      <c r="AH538" t="s">
        <v>70</v>
      </c>
      <c r="AI538" s="6" t="s">
        <v>70</v>
      </c>
      <c r="AK538" t="s">
        <v>70</v>
      </c>
      <c r="AL538" t="s">
        <v>70</v>
      </c>
      <c r="AM538" s="4">
        <v>2.36</v>
      </c>
      <c r="AN538" s="4" t="s">
        <v>71</v>
      </c>
      <c r="AO538" s="4" t="s">
        <v>72</v>
      </c>
      <c r="AP538" s="4" t="s">
        <v>386</v>
      </c>
      <c r="AQ538" s="4" t="s">
        <v>74</v>
      </c>
      <c r="AR538" s="4" t="s">
        <v>333</v>
      </c>
      <c r="AT538" s="4" t="e">
        <f>AO538*AN538</f>
        <v>#VALUE!</v>
      </c>
      <c r="AU538" s="6" t="s">
        <v>70</v>
      </c>
      <c r="AV538" s="4" t="s">
        <v>334</v>
      </c>
      <c r="AW538" s="4" t="s">
        <v>105</v>
      </c>
      <c r="AX538" s="4" t="s">
        <v>78</v>
      </c>
      <c r="AY538" s="4" t="s">
        <v>388</v>
      </c>
      <c r="BA538" s="4" t="s">
        <v>71</v>
      </c>
      <c r="BB538" s="4">
        <v>8</v>
      </c>
      <c r="BC538" s="4" t="s">
        <v>656</v>
      </c>
      <c r="BD538" s="4" t="s">
        <v>74</v>
      </c>
      <c r="BE538" s="4" t="s">
        <v>657</v>
      </c>
      <c r="BF538" s="6">
        <v>0.9</v>
      </c>
      <c r="BG538" s="4">
        <v>85</v>
      </c>
      <c r="BH538" s="6">
        <v>77.010000000000005</v>
      </c>
      <c r="BI538" s="4" t="s">
        <v>93</v>
      </c>
      <c r="BJ538" s="4" t="s">
        <v>82</v>
      </c>
      <c r="BK538" s="4" t="s">
        <v>78</v>
      </c>
      <c r="BL538" s="4">
        <v>2</v>
      </c>
      <c r="BM538" s="6">
        <v>16</v>
      </c>
    </row>
    <row r="539" spans="1:79" x14ac:dyDescent="0.25">
      <c r="A539" t="s">
        <v>1613</v>
      </c>
      <c r="D539" s="4" t="s">
        <v>1614</v>
      </c>
      <c r="F539" s="4">
        <v>35</v>
      </c>
      <c r="H539" s="4" t="s">
        <v>89</v>
      </c>
      <c r="I539" s="4">
        <v>2.9</v>
      </c>
      <c r="L539" s="6">
        <v>3.75</v>
      </c>
      <c r="V539" s="4">
        <v>10.1</v>
      </c>
      <c r="W539" s="4">
        <v>2</v>
      </c>
      <c r="X539" s="4">
        <v>1.76</v>
      </c>
      <c r="Y539" s="6">
        <v>0.17</v>
      </c>
      <c r="AH539" t="s">
        <v>70</v>
      </c>
      <c r="AI539" s="6" t="s">
        <v>70</v>
      </c>
      <c r="AK539" t="s">
        <v>70</v>
      </c>
      <c r="AL539" t="s">
        <v>70</v>
      </c>
      <c r="AM539" s="4">
        <v>0.04</v>
      </c>
      <c r="BA539" s="4" t="s">
        <v>71</v>
      </c>
      <c r="BB539" s="4">
        <v>1</v>
      </c>
      <c r="BC539" s="4" t="s">
        <v>229</v>
      </c>
      <c r="BD539" s="4" t="s">
        <v>913</v>
      </c>
      <c r="BE539" s="4" t="s">
        <v>253</v>
      </c>
      <c r="BF539" s="6">
        <v>0.06</v>
      </c>
      <c r="BG539" s="4">
        <v>93</v>
      </c>
      <c r="BH539" s="6">
        <v>5.58</v>
      </c>
      <c r="BI539" s="4" t="s">
        <v>93</v>
      </c>
      <c r="BJ539" s="4" t="s">
        <v>94</v>
      </c>
      <c r="BK539" s="4" t="s">
        <v>78</v>
      </c>
      <c r="BL539" s="4">
        <v>0.5</v>
      </c>
      <c r="BM539" s="6">
        <v>0.5</v>
      </c>
    </row>
    <row r="540" spans="1:79" x14ac:dyDescent="0.25">
      <c r="A540" t="s">
        <v>1613</v>
      </c>
      <c r="D540" s="4" t="s">
        <v>1614</v>
      </c>
      <c r="F540" s="4">
        <v>35</v>
      </c>
      <c r="H540" s="4" t="s">
        <v>89</v>
      </c>
      <c r="I540" s="4">
        <v>2.9</v>
      </c>
      <c r="L540" s="6">
        <v>3.75</v>
      </c>
      <c r="V540" s="4">
        <v>10.1</v>
      </c>
      <c r="W540" s="4">
        <v>2</v>
      </c>
      <c r="X540" s="4">
        <v>1.76</v>
      </c>
      <c r="Y540" s="6">
        <v>0.17</v>
      </c>
      <c r="AH540" t="s">
        <v>70</v>
      </c>
      <c r="AI540" s="6" t="s">
        <v>70</v>
      </c>
      <c r="AK540" t="s">
        <v>70</v>
      </c>
      <c r="AL540" t="s">
        <v>70</v>
      </c>
      <c r="AM540" s="4">
        <v>0.04</v>
      </c>
      <c r="BA540" s="4" t="s">
        <v>71</v>
      </c>
      <c r="BB540" s="4">
        <v>1</v>
      </c>
      <c r="BC540" s="4" t="s">
        <v>229</v>
      </c>
      <c r="BD540" s="4" t="s">
        <v>913</v>
      </c>
      <c r="BE540" s="4" t="s">
        <v>253</v>
      </c>
      <c r="BF540" s="6">
        <v>0.06</v>
      </c>
      <c r="BG540" s="4">
        <v>93</v>
      </c>
      <c r="BH540" s="6">
        <v>5.58</v>
      </c>
      <c r="BI540" s="4" t="s">
        <v>93</v>
      </c>
      <c r="BJ540" s="4" t="s">
        <v>94</v>
      </c>
      <c r="BK540" s="4" t="s">
        <v>78</v>
      </c>
      <c r="BL540" s="4">
        <v>0.5</v>
      </c>
      <c r="BM540" s="6">
        <v>0.5</v>
      </c>
    </row>
    <row r="541" spans="1:79" x14ac:dyDescent="0.25">
      <c r="A541" t="s">
        <v>1615</v>
      </c>
      <c r="D541" s="4" t="s">
        <v>1616</v>
      </c>
      <c r="F541" s="4">
        <v>2800</v>
      </c>
      <c r="H541" s="4" t="s">
        <v>69</v>
      </c>
      <c r="I541" s="4">
        <v>0.6</v>
      </c>
      <c r="J541" s="6">
        <v>60.39</v>
      </c>
      <c r="L541" s="6">
        <v>36.229999999999997</v>
      </c>
      <c r="Q541" s="25">
        <v>40.67</v>
      </c>
      <c r="V541" s="4">
        <v>9</v>
      </c>
      <c r="W541" s="4">
        <v>10</v>
      </c>
      <c r="AC541" s="4">
        <v>0.5</v>
      </c>
      <c r="AF541" s="4">
        <v>0.25</v>
      </c>
      <c r="AH541" t="s">
        <v>70</v>
      </c>
      <c r="AI541" s="6" t="s">
        <v>70</v>
      </c>
      <c r="AK541" t="s">
        <v>70</v>
      </c>
      <c r="AL541" t="s">
        <v>70</v>
      </c>
      <c r="AM541" s="4">
        <v>0.46</v>
      </c>
      <c r="BA541" s="4" t="s">
        <v>71</v>
      </c>
      <c r="BB541" s="4">
        <v>10</v>
      </c>
      <c r="BC541" s="4" t="s">
        <v>229</v>
      </c>
      <c r="BD541" s="4" t="s">
        <v>91</v>
      </c>
      <c r="BE541" s="4" t="s">
        <v>253</v>
      </c>
      <c r="BF541" s="6">
        <v>0.5</v>
      </c>
      <c r="BG541" s="4">
        <v>73</v>
      </c>
      <c r="BH541" s="6">
        <v>36.5</v>
      </c>
      <c r="BI541" s="4" t="s">
        <v>93</v>
      </c>
      <c r="BJ541" s="4" t="s">
        <v>94</v>
      </c>
      <c r="BK541" s="4" t="s">
        <v>908</v>
      </c>
      <c r="BL541" s="4">
        <v>1</v>
      </c>
      <c r="BM541" s="6">
        <v>10</v>
      </c>
    </row>
    <row r="542" spans="1:79" x14ac:dyDescent="0.25">
      <c r="A542" t="s">
        <v>1617</v>
      </c>
      <c r="D542" s="4" t="s">
        <v>1618</v>
      </c>
      <c r="F542" s="4">
        <v>2800</v>
      </c>
      <c r="H542" s="4" t="s">
        <v>69</v>
      </c>
      <c r="I542" s="4">
        <v>1.25</v>
      </c>
      <c r="J542" s="6">
        <v>60.39</v>
      </c>
      <c r="L542" s="6">
        <v>75.489999999999995</v>
      </c>
      <c r="Q542" s="25">
        <v>63</v>
      </c>
      <c r="V542" s="4">
        <v>12</v>
      </c>
      <c r="W542" s="4">
        <v>5</v>
      </c>
      <c r="AC542" s="4">
        <v>0.5</v>
      </c>
      <c r="AF542" s="4">
        <v>0.25</v>
      </c>
      <c r="AH542" t="s">
        <v>70</v>
      </c>
      <c r="AI542" s="6" t="s">
        <v>70</v>
      </c>
      <c r="AK542" t="s">
        <v>70</v>
      </c>
      <c r="AL542" t="s">
        <v>70</v>
      </c>
      <c r="AM542" s="4">
        <v>0.46</v>
      </c>
      <c r="BA542" s="4" t="s">
        <v>71</v>
      </c>
      <c r="BB542" s="4">
        <v>3</v>
      </c>
      <c r="BC542" s="4" t="s">
        <v>322</v>
      </c>
      <c r="BD542" s="4" t="s">
        <v>170</v>
      </c>
      <c r="BE542" s="4" t="s">
        <v>216</v>
      </c>
      <c r="BF542" s="6">
        <v>0.5</v>
      </c>
      <c r="BG542" s="4">
        <v>85</v>
      </c>
      <c r="BH542" s="6">
        <v>42.08</v>
      </c>
      <c r="BI542" s="4" t="s">
        <v>350</v>
      </c>
      <c r="BJ542" s="4" t="s">
        <v>966</v>
      </c>
      <c r="BK542" s="4" t="s">
        <v>908</v>
      </c>
      <c r="BL542" s="4">
        <v>1</v>
      </c>
      <c r="BM542" s="6">
        <v>3</v>
      </c>
    </row>
    <row r="543" spans="1:79" x14ac:dyDescent="0.25">
      <c r="A543" t="s">
        <v>1617</v>
      </c>
      <c r="D543" s="4" t="s">
        <v>1619</v>
      </c>
      <c r="F543" s="4">
        <v>2800</v>
      </c>
      <c r="H543" s="4" t="s">
        <v>69</v>
      </c>
      <c r="I543" s="4">
        <v>1</v>
      </c>
      <c r="J543" s="6">
        <v>60.39</v>
      </c>
      <c r="L543" s="6">
        <v>60.39</v>
      </c>
      <c r="Q543" s="25">
        <v>47.6</v>
      </c>
      <c r="V543" s="4">
        <v>8</v>
      </c>
      <c r="W543" s="4">
        <v>2</v>
      </c>
      <c r="AC543" s="4">
        <v>0.5</v>
      </c>
      <c r="AF543" s="4">
        <v>0.25</v>
      </c>
      <c r="AH543" t="s">
        <v>70</v>
      </c>
      <c r="AI543" s="6" t="s">
        <v>70</v>
      </c>
      <c r="AK543" t="s">
        <v>70</v>
      </c>
      <c r="AL543" t="s">
        <v>70</v>
      </c>
      <c r="AM543" s="4">
        <v>0.3</v>
      </c>
      <c r="BA543" s="4" t="s">
        <v>71</v>
      </c>
      <c r="BB543" s="4">
        <v>2</v>
      </c>
      <c r="BC543" s="4" t="s">
        <v>322</v>
      </c>
      <c r="BD543" s="4" t="s">
        <v>170</v>
      </c>
      <c r="BE543" s="4" t="s">
        <v>216</v>
      </c>
      <c r="BF543" s="6">
        <v>0.33</v>
      </c>
      <c r="BG543" s="4">
        <v>85</v>
      </c>
      <c r="BH543" s="6">
        <v>28.05</v>
      </c>
      <c r="BI543" s="4" t="s">
        <v>350</v>
      </c>
      <c r="BJ543" s="4" t="s">
        <v>966</v>
      </c>
      <c r="BK543" s="4" t="s">
        <v>908</v>
      </c>
      <c r="BL543" s="4">
        <v>1</v>
      </c>
      <c r="BM543" s="6">
        <v>2</v>
      </c>
    </row>
    <row r="544" spans="1:79" x14ac:dyDescent="0.25">
      <c r="A544" t="s">
        <v>1620</v>
      </c>
      <c r="D544" s="4" t="s">
        <v>1621</v>
      </c>
      <c r="F544" s="4">
        <v>2800</v>
      </c>
      <c r="H544" s="4" t="s">
        <v>910</v>
      </c>
      <c r="I544" s="4">
        <v>8.5</v>
      </c>
      <c r="J544" s="6">
        <v>43.14</v>
      </c>
      <c r="L544" s="6">
        <v>366.65</v>
      </c>
      <c r="V544" s="4">
        <v>12</v>
      </c>
      <c r="W544" s="4">
        <v>10</v>
      </c>
      <c r="AC544" s="4">
        <v>0.5</v>
      </c>
      <c r="AF544" s="4">
        <v>0.25</v>
      </c>
      <c r="AH544" t="s">
        <v>70</v>
      </c>
      <c r="AI544" s="6" t="s">
        <v>70</v>
      </c>
      <c r="AK544" t="s">
        <v>70</v>
      </c>
      <c r="AL544" t="s">
        <v>70</v>
      </c>
      <c r="AM544" s="4">
        <v>3</v>
      </c>
      <c r="BA544" s="4" t="s">
        <v>71</v>
      </c>
      <c r="BB544" s="4">
        <v>40</v>
      </c>
      <c r="BC544" s="4" t="s">
        <v>1232</v>
      </c>
      <c r="BD544" s="4" t="s">
        <v>170</v>
      </c>
      <c r="BE544" s="4" t="s">
        <v>199</v>
      </c>
      <c r="BF544" s="6">
        <v>0.52</v>
      </c>
      <c r="BG544" s="4">
        <v>50</v>
      </c>
      <c r="BH544" s="6">
        <v>26</v>
      </c>
      <c r="BK544" s="4" t="s">
        <v>95</v>
      </c>
      <c r="BL544" s="4">
        <v>0.15</v>
      </c>
      <c r="BM544" s="6">
        <v>6</v>
      </c>
      <c r="BO544" s="4" t="s">
        <v>71</v>
      </c>
      <c r="BP544" s="4">
        <v>280</v>
      </c>
      <c r="BQ544" s="4" t="s">
        <v>1622</v>
      </c>
      <c r="BR544" s="4" t="s">
        <v>170</v>
      </c>
      <c r="BS544" s="4" t="s">
        <v>205</v>
      </c>
      <c r="BT544" s="6">
        <v>2.52</v>
      </c>
      <c r="BU544" s="4">
        <v>50</v>
      </c>
      <c r="BV544" s="6">
        <v>126</v>
      </c>
      <c r="BY544" s="4" t="s">
        <v>95</v>
      </c>
      <c r="BZ544" s="4">
        <v>0.15</v>
      </c>
      <c r="CA544" s="6">
        <v>42</v>
      </c>
    </row>
    <row r="545" spans="1:205" x14ac:dyDescent="0.25">
      <c r="A545" t="s">
        <v>1620</v>
      </c>
      <c r="D545" s="4" t="s">
        <v>1623</v>
      </c>
      <c r="F545" s="4">
        <v>2800</v>
      </c>
      <c r="H545" s="4" t="s">
        <v>910</v>
      </c>
      <c r="I545" s="4">
        <v>8.5</v>
      </c>
      <c r="J545" s="6">
        <v>30</v>
      </c>
      <c r="L545" s="6">
        <v>255</v>
      </c>
      <c r="V545" s="4">
        <v>68</v>
      </c>
      <c r="AH545" t="s">
        <v>70</v>
      </c>
      <c r="AI545" s="6" t="s">
        <v>70</v>
      </c>
      <c r="AK545" t="s">
        <v>70</v>
      </c>
      <c r="AL545" t="s">
        <v>70</v>
      </c>
      <c r="AM545" s="4">
        <v>3</v>
      </c>
      <c r="BA545" s="4" t="s">
        <v>71</v>
      </c>
      <c r="BB545" s="4">
        <v>40</v>
      </c>
      <c r="BC545" s="4" t="s">
        <v>1232</v>
      </c>
      <c r="BD545" s="4" t="s">
        <v>170</v>
      </c>
      <c r="BE545" s="4" t="s">
        <v>199</v>
      </c>
      <c r="BF545" s="6">
        <v>0.52</v>
      </c>
      <c r="BG545" s="4">
        <v>50</v>
      </c>
      <c r="BH545" s="6">
        <v>26</v>
      </c>
      <c r="BK545" s="4" t="s">
        <v>95</v>
      </c>
      <c r="BL545" s="4">
        <v>0.15</v>
      </c>
      <c r="BM545" s="6">
        <v>6</v>
      </c>
      <c r="BO545" s="4" t="s">
        <v>71</v>
      </c>
      <c r="BP545" s="4">
        <v>280</v>
      </c>
      <c r="BQ545" s="4" t="s">
        <v>1622</v>
      </c>
      <c r="BR545" s="4" t="s">
        <v>170</v>
      </c>
      <c r="BS545" s="4" t="s">
        <v>205</v>
      </c>
      <c r="BT545" s="6">
        <v>2.52</v>
      </c>
      <c r="BU545" s="4">
        <v>50</v>
      </c>
      <c r="BV545" s="6">
        <v>126</v>
      </c>
      <c r="BY545" s="4" t="s">
        <v>95</v>
      </c>
      <c r="BZ545" s="4">
        <v>0.15</v>
      </c>
      <c r="CA545" s="6">
        <v>42</v>
      </c>
    </row>
    <row r="546" spans="1:205" x14ac:dyDescent="0.25">
      <c r="A546" t="s">
        <v>1624</v>
      </c>
      <c r="D546" s="4" t="s">
        <v>1625</v>
      </c>
      <c r="F546" s="4">
        <v>35</v>
      </c>
      <c r="H546" s="4" t="s">
        <v>89</v>
      </c>
      <c r="I546" s="4">
        <v>7.8</v>
      </c>
      <c r="J546" s="6">
        <v>1.41</v>
      </c>
      <c r="L546" s="6">
        <v>10.97</v>
      </c>
      <c r="V546" s="4">
        <v>8</v>
      </c>
      <c r="W546" s="4">
        <v>10</v>
      </c>
      <c r="AC546" s="4">
        <v>0.5</v>
      </c>
      <c r="AF546" s="4">
        <v>0.25</v>
      </c>
      <c r="AH546" t="s">
        <v>70</v>
      </c>
      <c r="AI546" s="6" t="s">
        <v>70</v>
      </c>
      <c r="AK546" t="s">
        <v>70</v>
      </c>
      <c r="AL546" t="s">
        <v>70</v>
      </c>
      <c r="AM546" s="4">
        <v>1.96</v>
      </c>
      <c r="BA546" s="4" t="s">
        <v>71</v>
      </c>
      <c r="BB546" s="4">
        <v>76</v>
      </c>
      <c r="BC546" s="4" t="s">
        <v>282</v>
      </c>
      <c r="BD546" s="4" t="s">
        <v>170</v>
      </c>
      <c r="BE546" s="4" t="s">
        <v>209</v>
      </c>
      <c r="BF546" s="6">
        <v>2.0499999999999998</v>
      </c>
      <c r="BG546" s="4">
        <v>60</v>
      </c>
      <c r="BH546" s="6">
        <v>123.12</v>
      </c>
      <c r="BI546" s="4" t="s">
        <v>340</v>
      </c>
      <c r="BJ546" s="4" t="s">
        <v>1626</v>
      </c>
      <c r="BK546" s="4" t="s">
        <v>95</v>
      </c>
      <c r="BL546" s="4">
        <v>0.15</v>
      </c>
      <c r="BM546" s="6">
        <v>11.4</v>
      </c>
    </row>
    <row r="547" spans="1:205" x14ac:dyDescent="0.25">
      <c r="A547" t="s">
        <v>1624</v>
      </c>
      <c r="D547" s="4" t="s">
        <v>1627</v>
      </c>
      <c r="F547" s="4">
        <v>35</v>
      </c>
      <c r="H547" s="4" t="s">
        <v>89</v>
      </c>
      <c r="I547" s="4">
        <v>8</v>
      </c>
      <c r="J547" s="6">
        <v>1.41</v>
      </c>
      <c r="L547" s="6">
        <v>11.25</v>
      </c>
      <c r="V547" s="4">
        <v>8</v>
      </c>
      <c r="W547" s="4">
        <v>10</v>
      </c>
      <c r="AC547" s="4">
        <v>0.5</v>
      </c>
      <c r="AF547" s="4">
        <v>0.25</v>
      </c>
      <c r="AH547" t="s">
        <v>70</v>
      </c>
      <c r="AI547" s="6" t="s">
        <v>70</v>
      </c>
      <c r="AK547" t="s">
        <v>70</v>
      </c>
      <c r="AL547" t="s">
        <v>70</v>
      </c>
      <c r="AM547" s="4">
        <v>2.96</v>
      </c>
      <c r="BA547" s="4" t="s">
        <v>71</v>
      </c>
      <c r="BB547" s="4">
        <v>67</v>
      </c>
      <c r="BC547" s="4" t="s">
        <v>1628</v>
      </c>
      <c r="BD547" s="4" t="s">
        <v>170</v>
      </c>
      <c r="BE547" s="4" t="s">
        <v>230</v>
      </c>
      <c r="BF547" s="6">
        <v>3.06</v>
      </c>
      <c r="BG547" s="4">
        <v>60</v>
      </c>
      <c r="BH547" s="6">
        <v>183.31</v>
      </c>
      <c r="BI547" s="4" t="s">
        <v>340</v>
      </c>
      <c r="BJ547" s="4" t="s">
        <v>1626</v>
      </c>
      <c r="BK547" s="4" t="s">
        <v>95</v>
      </c>
      <c r="BL547" s="4">
        <v>0.15</v>
      </c>
      <c r="BM547" s="6">
        <v>10.050000000000001</v>
      </c>
    </row>
    <row r="548" spans="1:205" x14ac:dyDescent="0.25">
      <c r="A548" t="s">
        <v>1624</v>
      </c>
      <c r="D548" s="4" t="s">
        <v>1629</v>
      </c>
      <c r="F548" s="4">
        <v>35</v>
      </c>
      <c r="H548" s="4" t="s">
        <v>89</v>
      </c>
      <c r="I548" s="4">
        <v>9.0500000000000007</v>
      </c>
      <c r="J548" s="6">
        <v>1.41</v>
      </c>
      <c r="L548" s="6">
        <v>12.73</v>
      </c>
      <c r="V548" s="4">
        <v>8</v>
      </c>
      <c r="W548" s="4">
        <v>10</v>
      </c>
      <c r="AC548" s="4">
        <v>0.5</v>
      </c>
      <c r="AF548" s="4">
        <v>0.25</v>
      </c>
      <c r="AH548" t="s">
        <v>70</v>
      </c>
      <c r="AI548" s="6" t="s">
        <v>70</v>
      </c>
      <c r="AK548" t="s">
        <v>70</v>
      </c>
      <c r="AL548" t="s">
        <v>70</v>
      </c>
      <c r="AM548" s="4">
        <v>3.96</v>
      </c>
      <c r="BA548" s="4" t="s">
        <v>71</v>
      </c>
      <c r="BB548" s="4">
        <v>22</v>
      </c>
      <c r="BC548" s="4" t="s">
        <v>503</v>
      </c>
      <c r="BD548" s="4" t="s">
        <v>170</v>
      </c>
      <c r="BE548" s="4" t="s">
        <v>232</v>
      </c>
      <c r="BF548" s="6">
        <v>1.61</v>
      </c>
      <c r="BG548" s="4">
        <v>65</v>
      </c>
      <c r="BH548" s="6">
        <v>104.39</v>
      </c>
      <c r="BI548" s="4" t="s">
        <v>340</v>
      </c>
      <c r="BJ548" s="4" t="s">
        <v>1626</v>
      </c>
      <c r="BK548" s="4" t="s">
        <v>95</v>
      </c>
      <c r="BL548" s="4">
        <v>0.15</v>
      </c>
      <c r="BM548" s="6">
        <v>3.3</v>
      </c>
      <c r="BO548" s="4" t="s">
        <v>71</v>
      </c>
      <c r="BP548" s="4">
        <v>39</v>
      </c>
      <c r="BQ548" s="4" t="s">
        <v>236</v>
      </c>
      <c r="BR548" s="4" t="s">
        <v>170</v>
      </c>
      <c r="BS548" s="4" t="s">
        <v>237</v>
      </c>
      <c r="BT548" s="6">
        <v>2.46</v>
      </c>
      <c r="BU548" s="4">
        <v>65</v>
      </c>
      <c r="BV548" s="6">
        <v>159.71</v>
      </c>
      <c r="BW548" s="4" t="s">
        <v>340</v>
      </c>
      <c r="BX548" s="4" t="s">
        <v>1626</v>
      </c>
      <c r="BY548" s="4" t="s">
        <v>95</v>
      </c>
      <c r="BZ548" s="4">
        <v>0.15</v>
      </c>
      <c r="CA548" s="6">
        <v>5.85</v>
      </c>
    </row>
    <row r="549" spans="1:205" x14ac:dyDescent="0.25">
      <c r="A549" t="s">
        <v>1624</v>
      </c>
      <c r="D549" s="4" t="s">
        <v>70</v>
      </c>
      <c r="AH549" t="s">
        <v>70</v>
      </c>
      <c r="AI549" s="6" t="s">
        <v>70</v>
      </c>
      <c r="AK549" t="s">
        <v>70</v>
      </c>
      <c r="AL549" t="s">
        <v>70</v>
      </c>
      <c r="AM549" s="4">
        <v>0</v>
      </c>
    </row>
    <row r="550" spans="1:205" x14ac:dyDescent="0.25">
      <c r="A550" t="s">
        <v>1630</v>
      </c>
      <c r="C550" s="4" t="s">
        <v>1631</v>
      </c>
      <c r="D550" s="4" t="s">
        <v>1632</v>
      </c>
      <c r="F550" s="4">
        <v>1900</v>
      </c>
      <c r="H550" s="4" t="s">
        <v>69</v>
      </c>
      <c r="I550" s="4">
        <v>3.44</v>
      </c>
      <c r="J550" s="6">
        <v>39.909999999999997</v>
      </c>
      <c r="L550" s="6">
        <v>137.29</v>
      </c>
      <c r="V550" s="4">
        <v>13.09</v>
      </c>
      <c r="W550" s="4">
        <v>3</v>
      </c>
      <c r="Y550" s="6">
        <v>3</v>
      </c>
      <c r="AH550" t="s">
        <v>70</v>
      </c>
      <c r="AI550" s="6" t="s">
        <v>70</v>
      </c>
      <c r="AK550" t="s">
        <v>70</v>
      </c>
      <c r="AL550" t="s">
        <v>70</v>
      </c>
      <c r="AM550" s="4">
        <v>0.46</v>
      </c>
      <c r="BA550" s="4" t="s">
        <v>71</v>
      </c>
      <c r="BB550" s="4">
        <v>34</v>
      </c>
      <c r="BC550" s="4" t="s">
        <v>328</v>
      </c>
      <c r="BD550" s="4" t="s">
        <v>74</v>
      </c>
      <c r="BE550" s="4" t="s">
        <v>198</v>
      </c>
      <c r="BF550" s="6">
        <v>0.52</v>
      </c>
      <c r="BG550" s="4">
        <v>192</v>
      </c>
      <c r="BH550" s="6">
        <v>99.84</v>
      </c>
      <c r="BI550" s="4" t="s">
        <v>350</v>
      </c>
      <c r="BJ550" s="4" t="s">
        <v>1633</v>
      </c>
      <c r="BK550" s="4" t="s">
        <v>78</v>
      </c>
      <c r="BL550" s="4">
        <v>0.5</v>
      </c>
      <c r="BM550" s="6">
        <v>17</v>
      </c>
    </row>
    <row r="551" spans="1:205" x14ac:dyDescent="0.25">
      <c r="A551" t="s">
        <v>1630</v>
      </c>
      <c r="C551" s="4" t="s">
        <v>70</v>
      </c>
      <c r="D551" s="4" t="s">
        <v>70</v>
      </c>
      <c r="F551" s="4">
        <v>1900</v>
      </c>
      <c r="H551" s="4" t="s">
        <v>69</v>
      </c>
      <c r="I551" s="4">
        <v>3.94</v>
      </c>
      <c r="J551" s="6">
        <v>39.909999999999997</v>
      </c>
      <c r="L551" s="6">
        <v>157.24</v>
      </c>
      <c r="V551" s="4">
        <v>13.09</v>
      </c>
      <c r="W551" s="4">
        <v>3</v>
      </c>
      <c r="Y551" s="6">
        <v>4.2699999999999996</v>
      </c>
      <c r="AH551" t="s">
        <v>70</v>
      </c>
      <c r="AI551" s="6" t="s">
        <v>70</v>
      </c>
      <c r="AK551" t="s">
        <v>70</v>
      </c>
      <c r="AL551" t="s">
        <v>70</v>
      </c>
      <c r="AM551" s="4">
        <v>0</v>
      </c>
      <c r="BA551" s="4" t="s">
        <v>71</v>
      </c>
      <c r="BB551" s="4">
        <v>46</v>
      </c>
      <c r="BC551" s="4" t="s">
        <v>274</v>
      </c>
      <c r="BD551" s="4" t="s">
        <v>74</v>
      </c>
      <c r="BE551" s="4" t="s">
        <v>195</v>
      </c>
      <c r="BF551" s="6">
        <v>0.74</v>
      </c>
      <c r="BG551" s="4">
        <v>192</v>
      </c>
      <c r="BH551" s="6">
        <v>142.46</v>
      </c>
      <c r="BI551" s="4" t="s">
        <v>350</v>
      </c>
      <c r="BJ551" s="4" t="s">
        <v>1633</v>
      </c>
      <c r="BK551" s="4" t="s">
        <v>78</v>
      </c>
      <c r="BL551" s="4">
        <v>0.5</v>
      </c>
      <c r="BM551" s="6">
        <v>23</v>
      </c>
    </row>
    <row r="552" spans="1:205" x14ac:dyDescent="0.25">
      <c r="A552" t="s">
        <v>1630</v>
      </c>
      <c r="C552" s="4" t="s">
        <v>70</v>
      </c>
      <c r="D552" s="4" t="s">
        <v>70</v>
      </c>
      <c r="F552" s="4">
        <v>1900</v>
      </c>
      <c r="H552" s="4" t="s">
        <v>69</v>
      </c>
      <c r="I552" s="4">
        <v>4.3600000000000003</v>
      </c>
      <c r="J552" s="6">
        <v>39.909999999999997</v>
      </c>
      <c r="L552" s="6">
        <v>174.01</v>
      </c>
      <c r="V552" s="4">
        <v>13.09</v>
      </c>
      <c r="W552" s="4">
        <v>3</v>
      </c>
      <c r="Y552" s="6">
        <v>5.99</v>
      </c>
      <c r="AH552" t="s">
        <v>70</v>
      </c>
      <c r="AI552" s="6" t="s">
        <v>70</v>
      </c>
      <c r="AK552" t="s">
        <v>70</v>
      </c>
      <c r="AL552" t="s">
        <v>70</v>
      </c>
      <c r="AM552" s="4">
        <v>0</v>
      </c>
      <c r="BA552" s="4" t="s">
        <v>71</v>
      </c>
      <c r="BB552" s="4">
        <v>62</v>
      </c>
      <c r="BC552" s="4" t="s">
        <v>274</v>
      </c>
      <c r="BD552" s="4" t="s">
        <v>74</v>
      </c>
      <c r="BE552" s="4" t="s">
        <v>195</v>
      </c>
      <c r="BF552" s="6">
        <v>1.04</v>
      </c>
      <c r="BG552" s="4">
        <v>192</v>
      </c>
      <c r="BH552" s="6">
        <v>199.68</v>
      </c>
      <c r="BI552" s="4" t="s">
        <v>350</v>
      </c>
      <c r="BJ552" s="4" t="s">
        <v>1633</v>
      </c>
      <c r="BK552" s="4" t="s">
        <v>78</v>
      </c>
      <c r="BL552" s="4">
        <v>0.5</v>
      </c>
      <c r="BM552" s="6">
        <v>31</v>
      </c>
    </row>
    <row r="553" spans="1:205" x14ac:dyDescent="0.25">
      <c r="A553" t="s">
        <v>1630</v>
      </c>
      <c r="C553" s="4" t="s">
        <v>70</v>
      </c>
      <c r="D553" s="4" t="s">
        <v>70</v>
      </c>
      <c r="F553" s="4">
        <v>1900</v>
      </c>
      <c r="H553" s="4" t="s">
        <v>69</v>
      </c>
      <c r="I553" s="4">
        <v>6.31</v>
      </c>
      <c r="J553" s="6">
        <v>39.909999999999997</v>
      </c>
      <c r="L553" s="6">
        <v>251.83</v>
      </c>
      <c r="V553" s="4">
        <v>16.010000000000002</v>
      </c>
      <c r="W553" s="4">
        <v>3</v>
      </c>
      <c r="Y553" s="6">
        <v>12.6</v>
      </c>
      <c r="AH553" t="s">
        <v>70</v>
      </c>
      <c r="AI553" s="6" t="s">
        <v>70</v>
      </c>
      <c r="AK553" t="s">
        <v>70</v>
      </c>
      <c r="AL553" t="s">
        <v>70</v>
      </c>
      <c r="AM553" s="4">
        <v>0</v>
      </c>
      <c r="BA553" s="4" t="s">
        <v>71</v>
      </c>
      <c r="BB553" s="4">
        <v>52</v>
      </c>
      <c r="BC553" s="4" t="s">
        <v>222</v>
      </c>
      <c r="BD553" s="4" t="s">
        <v>74</v>
      </c>
      <c r="BE553" s="4" t="s">
        <v>1634</v>
      </c>
      <c r="BF553" s="6">
        <v>2.02</v>
      </c>
      <c r="BG553" s="4">
        <v>208</v>
      </c>
      <c r="BH553" s="6">
        <v>420.16</v>
      </c>
      <c r="BI553" s="4" t="s">
        <v>350</v>
      </c>
      <c r="BJ553" s="4" t="s">
        <v>1633</v>
      </c>
      <c r="BK553" s="4" t="s">
        <v>78</v>
      </c>
      <c r="BL553" s="4">
        <v>0.5</v>
      </c>
      <c r="BM553" s="6">
        <v>26</v>
      </c>
    </row>
    <row r="554" spans="1:205" x14ac:dyDescent="0.25">
      <c r="A554" t="s">
        <v>1630</v>
      </c>
      <c r="C554" s="4" t="s">
        <v>70</v>
      </c>
      <c r="D554" s="4" t="s">
        <v>70</v>
      </c>
      <c r="F554" s="4">
        <v>1900</v>
      </c>
      <c r="H554" s="4" t="s">
        <v>69</v>
      </c>
      <c r="I554" s="4">
        <v>8.35</v>
      </c>
      <c r="J554" s="6">
        <v>39.909999999999997</v>
      </c>
      <c r="L554" s="6">
        <v>333.25</v>
      </c>
      <c r="V554" s="4">
        <v>16.010000000000002</v>
      </c>
      <c r="W554" s="4">
        <v>3</v>
      </c>
      <c r="Y554" s="6">
        <v>19.3</v>
      </c>
      <c r="AH554" t="s">
        <v>70</v>
      </c>
      <c r="AI554" s="6" t="s">
        <v>70</v>
      </c>
      <c r="AK554" t="s">
        <v>70</v>
      </c>
      <c r="AL554" t="s">
        <v>70</v>
      </c>
      <c r="AM554" s="4">
        <v>0</v>
      </c>
      <c r="BA554" s="4" t="s">
        <v>71</v>
      </c>
      <c r="BB554" s="4">
        <v>46</v>
      </c>
      <c r="BC554" s="4" t="s">
        <v>326</v>
      </c>
      <c r="BD554" s="4" t="s">
        <v>74</v>
      </c>
      <c r="BE554" s="4" t="s">
        <v>971</v>
      </c>
      <c r="BF554" s="6">
        <v>3.02</v>
      </c>
      <c r="BG554" s="4">
        <v>213</v>
      </c>
      <c r="BH554" s="6">
        <v>643.26</v>
      </c>
      <c r="BI554" s="4" t="s">
        <v>350</v>
      </c>
      <c r="BJ554" s="4" t="s">
        <v>1633</v>
      </c>
      <c r="BK554" s="4" t="s">
        <v>78</v>
      </c>
      <c r="BL554" s="4">
        <v>0.75</v>
      </c>
      <c r="BM554" s="6">
        <v>34.5</v>
      </c>
    </row>
    <row r="555" spans="1:205" x14ac:dyDescent="0.25">
      <c r="A555" t="s">
        <v>1630</v>
      </c>
      <c r="C555" s="4" t="s">
        <v>70</v>
      </c>
      <c r="D555" s="4" t="s">
        <v>70</v>
      </c>
      <c r="F555" s="4">
        <v>1900</v>
      </c>
      <c r="H555" s="4" t="s">
        <v>69</v>
      </c>
      <c r="I555" s="4">
        <v>8.01</v>
      </c>
      <c r="J555" s="6">
        <v>39.909999999999997</v>
      </c>
      <c r="L555" s="6">
        <v>319.68</v>
      </c>
      <c r="V555" s="4">
        <v>16.010000000000002</v>
      </c>
      <c r="W555" s="4">
        <v>3</v>
      </c>
      <c r="Y555" s="6">
        <v>34.61</v>
      </c>
      <c r="AH555" t="s">
        <v>70</v>
      </c>
      <c r="AI555" s="6" t="s">
        <v>70</v>
      </c>
      <c r="AK555" t="s">
        <v>70</v>
      </c>
      <c r="AL555" t="s">
        <v>70</v>
      </c>
      <c r="AM555" s="4">
        <v>0</v>
      </c>
      <c r="BA555" s="4" t="s">
        <v>71</v>
      </c>
      <c r="BB555" s="4">
        <v>46</v>
      </c>
      <c r="BC555" s="4" t="s">
        <v>587</v>
      </c>
      <c r="BD555" s="4" t="s">
        <v>74</v>
      </c>
      <c r="BE555" s="4" t="s">
        <v>973</v>
      </c>
      <c r="BF555" s="6">
        <v>4.0199999999999996</v>
      </c>
      <c r="BG555" s="4">
        <v>287</v>
      </c>
      <c r="BH555" s="6">
        <v>1153.74</v>
      </c>
      <c r="BI555" s="4" t="s">
        <v>350</v>
      </c>
      <c r="BJ555" s="4" t="s">
        <v>1633</v>
      </c>
      <c r="BK555" s="4" t="s">
        <v>78</v>
      </c>
      <c r="BL555" s="4">
        <v>0.75</v>
      </c>
      <c r="BM555" s="6">
        <v>34.5</v>
      </c>
    </row>
    <row r="556" spans="1:205" x14ac:dyDescent="0.25">
      <c r="A556" t="s">
        <v>1635</v>
      </c>
      <c r="D556" s="4" t="s">
        <v>1636</v>
      </c>
      <c r="F556" s="4">
        <v>2450</v>
      </c>
      <c r="H556" s="4" t="s">
        <v>69</v>
      </c>
      <c r="I556" s="4">
        <v>1.51</v>
      </c>
      <c r="J556" s="6">
        <v>51.46</v>
      </c>
      <c r="L556" s="6">
        <v>77.709999999999994</v>
      </c>
      <c r="Q556" s="25">
        <v>34.07</v>
      </c>
      <c r="V556" s="4">
        <v>13.09</v>
      </c>
      <c r="W556" s="4">
        <v>3</v>
      </c>
      <c r="Y556" s="6">
        <v>4.8499999999999996</v>
      </c>
      <c r="AH556" t="s">
        <v>70</v>
      </c>
      <c r="AI556" s="6" t="s">
        <v>70</v>
      </c>
      <c r="AK556" t="s">
        <v>70</v>
      </c>
      <c r="AL556" t="s">
        <v>70</v>
      </c>
      <c r="AM556" s="4">
        <v>1.46</v>
      </c>
      <c r="BA556" s="4" t="s">
        <v>71</v>
      </c>
      <c r="BB556" s="4">
        <v>2</v>
      </c>
      <c r="BC556" s="4" t="s">
        <v>1637</v>
      </c>
      <c r="BD556" s="4" t="s">
        <v>74</v>
      </c>
      <c r="BE556" s="4" t="s">
        <v>956</v>
      </c>
      <c r="BF556" s="6">
        <v>0.52</v>
      </c>
      <c r="BG556" s="4">
        <v>115</v>
      </c>
      <c r="BH556" s="6">
        <v>59.8</v>
      </c>
      <c r="BI556" s="4" t="s">
        <v>350</v>
      </c>
      <c r="BJ556" s="4" t="s">
        <v>966</v>
      </c>
      <c r="BK556" s="4" t="s">
        <v>78</v>
      </c>
      <c r="BL556" s="4">
        <v>3.5</v>
      </c>
      <c r="BM556" s="6">
        <v>7</v>
      </c>
      <c r="BO556" s="4" t="s">
        <v>71</v>
      </c>
      <c r="BP556" s="4">
        <v>14</v>
      </c>
      <c r="BQ556" s="4" t="s">
        <v>580</v>
      </c>
      <c r="BR556" s="4" t="s">
        <v>74</v>
      </c>
      <c r="BS556" s="4" t="s">
        <v>232</v>
      </c>
      <c r="BT556" s="6">
        <v>1.02</v>
      </c>
      <c r="BU556" s="4">
        <v>100</v>
      </c>
      <c r="BV556" s="6">
        <v>102</v>
      </c>
      <c r="BW556" s="4" t="s">
        <v>350</v>
      </c>
      <c r="BX556" s="4" t="s">
        <v>966</v>
      </c>
      <c r="BY556" s="4" t="s">
        <v>78</v>
      </c>
      <c r="BZ556" s="4">
        <v>0.75</v>
      </c>
      <c r="CA556" s="6">
        <v>10.5</v>
      </c>
    </row>
    <row r="557" spans="1:205" x14ac:dyDescent="0.25">
      <c r="A557" t="s">
        <v>1635</v>
      </c>
      <c r="D557" s="4" t="s">
        <v>70</v>
      </c>
      <c r="F557" s="4">
        <v>2450</v>
      </c>
      <c r="H557" s="4" t="s">
        <v>69</v>
      </c>
      <c r="I557" s="4">
        <v>0.99</v>
      </c>
      <c r="J557" s="6">
        <v>51.46</v>
      </c>
      <c r="L557" s="6">
        <v>50.95</v>
      </c>
      <c r="Q557" s="25">
        <v>38.5</v>
      </c>
      <c r="V557" s="4">
        <v>11.9</v>
      </c>
      <c r="Y557" s="6">
        <v>1.89</v>
      </c>
      <c r="AH557" t="s">
        <v>70</v>
      </c>
      <c r="AI557" s="6" t="s">
        <v>70</v>
      </c>
      <c r="AK557" t="s">
        <v>70</v>
      </c>
      <c r="AL557" t="s">
        <v>70</v>
      </c>
      <c r="AM557" s="4">
        <v>0.14000000000000001</v>
      </c>
      <c r="BA557" s="4" t="s">
        <v>71</v>
      </c>
      <c r="BB557" s="4">
        <v>14</v>
      </c>
      <c r="BC557" s="4" t="s">
        <v>208</v>
      </c>
      <c r="BD557" s="4" t="s">
        <v>74</v>
      </c>
      <c r="BE557" s="4" t="s">
        <v>1638</v>
      </c>
      <c r="BF557" s="6">
        <v>0.36</v>
      </c>
      <c r="BG557" s="4">
        <v>105</v>
      </c>
      <c r="BH557" s="6">
        <v>37.799999999999997</v>
      </c>
      <c r="BI557" s="4" t="s">
        <v>350</v>
      </c>
      <c r="BJ557" s="4" t="s">
        <v>966</v>
      </c>
      <c r="BK557" s="4" t="s">
        <v>78</v>
      </c>
      <c r="BL557" s="4">
        <v>0.5</v>
      </c>
      <c r="BM557" s="6">
        <v>7</v>
      </c>
      <c r="BO557" s="4" t="s">
        <v>71</v>
      </c>
      <c r="BP557" s="4">
        <v>2</v>
      </c>
      <c r="BQ557" s="4" t="s">
        <v>231</v>
      </c>
      <c r="BR557" s="4" t="s">
        <v>74</v>
      </c>
      <c r="BS557" s="4" t="s">
        <v>184</v>
      </c>
      <c r="BT557" s="6">
        <v>0.16</v>
      </c>
      <c r="BU557" s="4">
        <v>158</v>
      </c>
      <c r="BV557" s="6">
        <v>25.28</v>
      </c>
      <c r="BW557" s="4" t="s">
        <v>350</v>
      </c>
      <c r="BX557" s="4" t="s">
        <v>966</v>
      </c>
      <c r="BY557" s="4" t="s">
        <v>78</v>
      </c>
      <c r="BZ557" s="4">
        <v>0.5</v>
      </c>
      <c r="CA557" s="6">
        <v>1</v>
      </c>
    </row>
    <row r="558" spans="1:205" x14ac:dyDescent="0.25">
      <c r="A558" t="s">
        <v>1639</v>
      </c>
      <c r="D558" s="4" t="s">
        <v>1640</v>
      </c>
      <c r="F558" s="4">
        <v>2800</v>
      </c>
      <c r="H558" s="4" t="s">
        <v>69</v>
      </c>
      <c r="I558" s="4">
        <v>4.21</v>
      </c>
      <c r="J558" s="6">
        <v>58.81</v>
      </c>
      <c r="L558" s="6">
        <v>247.61</v>
      </c>
      <c r="V558" s="4">
        <v>13.09</v>
      </c>
      <c r="W558" s="4">
        <v>3</v>
      </c>
      <c r="X558" s="4">
        <v>1.76</v>
      </c>
      <c r="Y558" s="6">
        <v>1.39</v>
      </c>
      <c r="AH558" t="s">
        <v>70</v>
      </c>
      <c r="AI558" s="6" t="s">
        <v>70</v>
      </c>
      <c r="AK558" t="s">
        <v>70</v>
      </c>
      <c r="AL558" t="s">
        <v>70</v>
      </c>
      <c r="AM558" s="4">
        <v>0.5</v>
      </c>
      <c r="BA558" s="4" t="s">
        <v>71</v>
      </c>
      <c r="BB558" s="4">
        <v>2</v>
      </c>
      <c r="BC558" s="4" t="s">
        <v>356</v>
      </c>
      <c r="BD558" s="4" t="s">
        <v>74</v>
      </c>
      <c r="BE558" s="4" t="s">
        <v>92</v>
      </c>
      <c r="BF558" s="6">
        <v>0</v>
      </c>
      <c r="BG558" s="4">
        <v>198</v>
      </c>
      <c r="BH558" s="6">
        <v>1.58</v>
      </c>
      <c r="BI558" s="4" t="s">
        <v>350</v>
      </c>
      <c r="BJ558" s="4" t="s">
        <v>323</v>
      </c>
      <c r="BK558" s="4" t="s">
        <v>78</v>
      </c>
      <c r="BL558" s="4">
        <v>0.5</v>
      </c>
      <c r="BM558" s="6">
        <v>1</v>
      </c>
      <c r="BO558" s="4" t="s">
        <v>71</v>
      </c>
      <c r="BP558" s="4">
        <v>2</v>
      </c>
      <c r="BQ558" s="4" t="s">
        <v>84</v>
      </c>
      <c r="BR558" s="4" t="s">
        <v>74</v>
      </c>
      <c r="BS558" s="4" t="s">
        <v>85</v>
      </c>
      <c r="BT558" s="6">
        <v>0.01</v>
      </c>
      <c r="BU558" s="4">
        <v>184</v>
      </c>
      <c r="BV558" s="6">
        <v>2.02</v>
      </c>
      <c r="BW558" s="4" t="s">
        <v>350</v>
      </c>
      <c r="BX558" s="4" t="s">
        <v>323</v>
      </c>
      <c r="BY558" s="4" t="s">
        <v>78</v>
      </c>
      <c r="BZ558" s="4">
        <v>0.5</v>
      </c>
      <c r="CA558" s="6">
        <v>1</v>
      </c>
      <c r="CC558" s="4" t="s">
        <v>71</v>
      </c>
      <c r="CD558" s="4">
        <v>2</v>
      </c>
      <c r="CE558" s="4" t="s">
        <v>79</v>
      </c>
      <c r="CF558" s="4" t="s">
        <v>74</v>
      </c>
      <c r="CG558" s="4" t="s">
        <v>80</v>
      </c>
      <c r="CH558" s="6">
        <v>0.01</v>
      </c>
      <c r="CI558" s="4">
        <v>120</v>
      </c>
      <c r="CJ558" s="6">
        <v>2.04</v>
      </c>
      <c r="CK558" s="4" t="s">
        <v>350</v>
      </c>
      <c r="CL558" s="4" t="s">
        <v>323</v>
      </c>
      <c r="CM558" s="4" t="s">
        <v>78</v>
      </c>
      <c r="CN558" s="4">
        <v>0.5</v>
      </c>
      <c r="CO558" s="6">
        <v>1</v>
      </c>
      <c r="CQ558" s="4" t="s">
        <v>71</v>
      </c>
      <c r="CR558" s="4">
        <v>2</v>
      </c>
      <c r="CS558" s="4" t="s">
        <v>1641</v>
      </c>
      <c r="CT558" s="4" t="s">
        <v>74</v>
      </c>
      <c r="CU558" s="4" t="s">
        <v>266</v>
      </c>
      <c r="CV558" s="6">
        <v>0.02</v>
      </c>
      <c r="CW558" s="4">
        <v>94</v>
      </c>
      <c r="CX558" s="6">
        <v>2.2999999999999998</v>
      </c>
      <c r="CY558" s="4" t="s">
        <v>350</v>
      </c>
      <c r="CZ558" s="4" t="s">
        <v>323</v>
      </c>
      <c r="DA558" s="4" t="s">
        <v>78</v>
      </c>
      <c r="DB558" s="4">
        <v>0.5</v>
      </c>
      <c r="DC558" s="6">
        <v>1</v>
      </c>
      <c r="DE558" s="4" t="s">
        <v>71</v>
      </c>
      <c r="DF558" s="4">
        <v>2</v>
      </c>
      <c r="DG558" s="4" t="s">
        <v>328</v>
      </c>
      <c r="DH558" s="4" t="s">
        <v>74</v>
      </c>
      <c r="DI558" s="4" t="s">
        <v>202</v>
      </c>
      <c r="DJ558" s="6">
        <v>0.03</v>
      </c>
      <c r="DK558" s="4">
        <v>88</v>
      </c>
      <c r="DL558" s="6">
        <v>2.77</v>
      </c>
      <c r="DM558" s="4" t="s">
        <v>350</v>
      </c>
      <c r="DN558" s="4" t="s">
        <v>323</v>
      </c>
      <c r="DO558" s="4" t="s">
        <v>78</v>
      </c>
      <c r="DP558" s="4">
        <v>0.5</v>
      </c>
      <c r="DQ558" s="6">
        <v>1</v>
      </c>
      <c r="DS558" s="4" t="s">
        <v>71</v>
      </c>
      <c r="DT558" s="4">
        <v>2</v>
      </c>
      <c r="DU558" s="4" t="s">
        <v>274</v>
      </c>
      <c r="DV558" s="4" t="s">
        <v>74</v>
      </c>
      <c r="DW558" s="4" t="s">
        <v>195</v>
      </c>
      <c r="DX558" s="6">
        <v>0.03</v>
      </c>
      <c r="DY558" s="4">
        <v>88</v>
      </c>
      <c r="DZ558" s="6">
        <v>3.08</v>
      </c>
      <c r="EA558" s="4" t="s">
        <v>350</v>
      </c>
      <c r="EB558" s="4" t="s">
        <v>323</v>
      </c>
      <c r="EC558" s="4" t="s">
        <v>78</v>
      </c>
      <c r="ED558" s="4">
        <v>0.5</v>
      </c>
      <c r="EE558" s="6">
        <v>1</v>
      </c>
      <c r="EG558" s="4" t="s">
        <v>71</v>
      </c>
      <c r="EH558" s="4">
        <v>2</v>
      </c>
      <c r="EI558" s="4" t="s">
        <v>208</v>
      </c>
      <c r="EJ558" s="4" t="s">
        <v>74</v>
      </c>
      <c r="EK558" s="4" t="s">
        <v>209</v>
      </c>
      <c r="EL558" s="6">
        <v>0.05</v>
      </c>
      <c r="EM558" s="4">
        <v>79</v>
      </c>
      <c r="EN558" s="6">
        <v>4.03</v>
      </c>
      <c r="EO558" s="4" t="s">
        <v>350</v>
      </c>
      <c r="EP558" s="4" t="s">
        <v>323</v>
      </c>
      <c r="EQ558" s="4" t="s">
        <v>78</v>
      </c>
      <c r="ER558" s="4">
        <v>0.5</v>
      </c>
      <c r="ES558" s="6">
        <v>1</v>
      </c>
      <c r="EU558" s="4" t="s">
        <v>71</v>
      </c>
      <c r="EV558" s="4">
        <v>2</v>
      </c>
      <c r="EW558" s="4" t="s">
        <v>220</v>
      </c>
      <c r="EX558" s="4" t="s">
        <v>74</v>
      </c>
      <c r="EY558" s="4" t="s">
        <v>221</v>
      </c>
      <c r="EZ558" s="6">
        <v>0.08</v>
      </c>
      <c r="FA558" s="4">
        <v>79</v>
      </c>
      <c r="FB558" s="6">
        <v>6.32</v>
      </c>
      <c r="FC558" s="4" t="s">
        <v>350</v>
      </c>
      <c r="FD558" s="4" t="s">
        <v>323</v>
      </c>
      <c r="FE558" s="4" t="s">
        <v>78</v>
      </c>
      <c r="FF558" s="4">
        <v>0.75</v>
      </c>
      <c r="FG558" s="6">
        <v>1.5</v>
      </c>
      <c r="FI558" s="4" t="s">
        <v>71</v>
      </c>
      <c r="FJ558" s="4">
        <v>2</v>
      </c>
      <c r="FK558" s="4" t="s">
        <v>690</v>
      </c>
      <c r="FL558" s="4" t="s">
        <v>74</v>
      </c>
      <c r="FM558" s="4" t="s">
        <v>223</v>
      </c>
      <c r="FN558" s="6">
        <v>0.08</v>
      </c>
      <c r="FO558" s="4">
        <v>79</v>
      </c>
      <c r="FP558" s="6">
        <v>6.79</v>
      </c>
      <c r="FQ558" s="4" t="s">
        <v>350</v>
      </c>
      <c r="FR558" s="4" t="s">
        <v>323</v>
      </c>
      <c r="FS558" s="4" t="s">
        <v>78</v>
      </c>
      <c r="FT558" s="4">
        <v>0.5</v>
      </c>
      <c r="FU558" s="6">
        <v>1</v>
      </c>
      <c r="FW558" s="4" t="s">
        <v>71</v>
      </c>
      <c r="FX558" s="4">
        <v>2</v>
      </c>
      <c r="FY558" s="4" t="s">
        <v>327</v>
      </c>
      <c r="FZ558" s="4" t="s">
        <v>74</v>
      </c>
      <c r="GA558" s="4" t="s">
        <v>230</v>
      </c>
      <c r="GB558" s="6">
        <v>0.09</v>
      </c>
      <c r="GC558" s="4">
        <v>79</v>
      </c>
      <c r="GD558" s="6">
        <v>7.58</v>
      </c>
      <c r="GE558" s="4" t="s">
        <v>350</v>
      </c>
      <c r="GF558" s="4" t="s">
        <v>323</v>
      </c>
      <c r="GG558" s="4" t="s">
        <v>78</v>
      </c>
      <c r="GH558" s="4">
        <v>0.5</v>
      </c>
      <c r="GI558" s="6">
        <v>1</v>
      </c>
      <c r="GK558" s="4" t="s">
        <v>71</v>
      </c>
      <c r="GL558" s="4">
        <v>2</v>
      </c>
      <c r="GM558" s="4" t="s">
        <v>229</v>
      </c>
      <c r="GN558" s="4" t="s">
        <v>74</v>
      </c>
      <c r="GO558" s="4" t="s">
        <v>253</v>
      </c>
      <c r="GP558" s="6">
        <v>0.1</v>
      </c>
      <c r="GQ558" s="4">
        <v>79</v>
      </c>
      <c r="GR558" s="6">
        <v>7.9</v>
      </c>
      <c r="GS558" s="4" t="s">
        <v>350</v>
      </c>
      <c r="GT558" s="4" t="s">
        <v>323</v>
      </c>
      <c r="GU558" s="4" t="s">
        <v>78</v>
      </c>
      <c r="GV558" s="4">
        <v>0.5</v>
      </c>
      <c r="GW558" s="6">
        <v>1</v>
      </c>
    </row>
    <row r="559" spans="1:205" x14ac:dyDescent="0.25">
      <c r="A559" t="s">
        <v>1642</v>
      </c>
      <c r="D559" s="4" t="s">
        <v>1643</v>
      </c>
      <c r="F559" s="4">
        <v>35</v>
      </c>
      <c r="H559" s="4" t="s">
        <v>931</v>
      </c>
      <c r="I559" s="4">
        <v>0.56000000000000005</v>
      </c>
      <c r="J559" s="6">
        <v>1.41</v>
      </c>
      <c r="L559" s="6">
        <v>0.79</v>
      </c>
      <c r="Q559" s="25">
        <v>4</v>
      </c>
      <c r="V559" s="4">
        <v>7</v>
      </c>
      <c r="W559" s="4">
        <v>4</v>
      </c>
      <c r="AC559" s="4">
        <v>0.5</v>
      </c>
      <c r="AD559" s="27">
        <v>0.12</v>
      </c>
      <c r="AF559" s="4">
        <v>0.25</v>
      </c>
      <c r="AH559" t="s">
        <v>70</v>
      </c>
      <c r="AI559" s="6" t="s">
        <v>70</v>
      </c>
      <c r="AK559" t="s">
        <v>70</v>
      </c>
      <c r="AL559" t="s">
        <v>70</v>
      </c>
      <c r="AM559" s="4">
        <v>0.09</v>
      </c>
      <c r="BA559" s="4" t="s">
        <v>71</v>
      </c>
      <c r="BB559" s="4">
        <v>2</v>
      </c>
      <c r="BC559" s="4" t="s">
        <v>1644</v>
      </c>
      <c r="BD559" s="4" t="s">
        <v>913</v>
      </c>
      <c r="BE559" s="4" t="s">
        <v>255</v>
      </c>
      <c r="BF559" s="6">
        <v>0.12</v>
      </c>
      <c r="BG559" s="4">
        <v>93</v>
      </c>
      <c r="BH559" s="6">
        <v>11.16</v>
      </c>
      <c r="BI559" s="4" t="s">
        <v>93</v>
      </c>
      <c r="BJ559" s="4" t="s">
        <v>94</v>
      </c>
      <c r="BK559" s="4" t="s">
        <v>961</v>
      </c>
      <c r="BL559" s="4">
        <v>0.2</v>
      </c>
      <c r="BM559" s="6">
        <v>0.4</v>
      </c>
    </row>
    <row r="560" spans="1:205" x14ac:dyDescent="0.25">
      <c r="A560" t="s">
        <v>1642</v>
      </c>
      <c r="D560" s="4" t="s">
        <v>1645</v>
      </c>
      <c r="F560" s="4">
        <v>35</v>
      </c>
      <c r="H560" s="4" t="s">
        <v>931</v>
      </c>
      <c r="I560" s="4">
        <v>0.52</v>
      </c>
      <c r="J560" s="6">
        <v>1.41</v>
      </c>
      <c r="L560" s="6">
        <v>0.73</v>
      </c>
      <c r="Q560" s="25">
        <v>0.46</v>
      </c>
      <c r="V560" s="4">
        <v>7</v>
      </c>
      <c r="W560" s="4">
        <v>4</v>
      </c>
      <c r="AC560" s="4">
        <v>0.5</v>
      </c>
      <c r="AF560" s="4">
        <v>0.25</v>
      </c>
      <c r="AH560" t="s">
        <v>70</v>
      </c>
      <c r="AI560" s="6" t="s">
        <v>70</v>
      </c>
      <c r="AK560" t="s">
        <v>70</v>
      </c>
      <c r="AL560" t="s">
        <v>70</v>
      </c>
      <c r="AM560" s="4">
        <v>0.09</v>
      </c>
      <c r="BA560" s="4" t="s">
        <v>71</v>
      </c>
      <c r="BB560" s="4">
        <v>2</v>
      </c>
      <c r="BC560" s="4" t="s">
        <v>1646</v>
      </c>
      <c r="BD560" s="4" t="s">
        <v>913</v>
      </c>
      <c r="BE560" s="4" t="s">
        <v>1647</v>
      </c>
      <c r="BF560" s="6">
        <v>0.12</v>
      </c>
      <c r="BG560" s="4">
        <v>93</v>
      </c>
      <c r="BH560" s="6">
        <v>11.16</v>
      </c>
      <c r="BI560" s="4" t="s">
        <v>93</v>
      </c>
      <c r="BJ560" s="4" t="s">
        <v>94</v>
      </c>
      <c r="BK560" s="4" t="s">
        <v>961</v>
      </c>
      <c r="BL560" s="4">
        <v>0.2</v>
      </c>
      <c r="BM560" s="6">
        <v>0.4</v>
      </c>
    </row>
    <row r="561" spans="1:121" x14ac:dyDescent="0.25">
      <c r="A561" t="s">
        <v>1648</v>
      </c>
      <c r="D561" s="4" t="s">
        <v>1645</v>
      </c>
      <c r="F561" s="4">
        <v>35</v>
      </c>
      <c r="H561" s="4" t="s">
        <v>931</v>
      </c>
      <c r="I561" s="4">
        <v>0.52</v>
      </c>
      <c r="J561" s="6">
        <v>1.41</v>
      </c>
      <c r="L561" s="6">
        <v>0.73</v>
      </c>
      <c r="Q561" s="25">
        <v>0.46</v>
      </c>
      <c r="V561" s="4">
        <v>7</v>
      </c>
      <c r="W561" s="4">
        <v>4</v>
      </c>
      <c r="AC561" s="4">
        <v>0.5</v>
      </c>
      <c r="AF561" s="4">
        <v>0.25</v>
      </c>
      <c r="AH561" t="s">
        <v>70</v>
      </c>
      <c r="AI561" s="6" t="s">
        <v>70</v>
      </c>
      <c r="AK561" t="s">
        <v>70</v>
      </c>
      <c r="AL561" t="s">
        <v>70</v>
      </c>
      <c r="AM561" s="4">
        <v>0.09</v>
      </c>
      <c r="BA561" s="4" t="s">
        <v>71</v>
      </c>
      <c r="BB561" s="4">
        <v>2</v>
      </c>
      <c r="BC561" s="4" t="s">
        <v>1646</v>
      </c>
      <c r="BD561" s="4" t="s">
        <v>170</v>
      </c>
      <c r="BE561" s="4" t="s">
        <v>1647</v>
      </c>
      <c r="BF561" s="6">
        <v>0.12</v>
      </c>
      <c r="BG561" s="4">
        <v>73</v>
      </c>
      <c r="BH561" s="6">
        <v>8.76</v>
      </c>
      <c r="BI561" s="4" t="s">
        <v>81</v>
      </c>
      <c r="BJ561" s="4" t="s">
        <v>82</v>
      </c>
      <c r="BK561" s="4" t="s">
        <v>961</v>
      </c>
      <c r="BL561" s="4">
        <v>0.2</v>
      </c>
      <c r="BM561" s="6">
        <v>0.4</v>
      </c>
    </row>
    <row r="562" spans="1:121" x14ac:dyDescent="0.25">
      <c r="A562" t="s">
        <v>1649</v>
      </c>
      <c r="C562" s="4" t="s">
        <v>1650</v>
      </c>
      <c r="D562" s="4" t="s">
        <v>1651</v>
      </c>
      <c r="F562" s="4">
        <v>2800</v>
      </c>
      <c r="H562" s="4" t="s">
        <v>1652</v>
      </c>
      <c r="I562" s="4">
        <v>1.35</v>
      </c>
      <c r="J562" s="6">
        <v>58.81</v>
      </c>
      <c r="L562" s="6">
        <v>79.400000000000006</v>
      </c>
      <c r="Q562" s="25">
        <v>50</v>
      </c>
      <c r="V562" s="4">
        <v>13.09</v>
      </c>
      <c r="W562" s="4">
        <v>3</v>
      </c>
      <c r="Y562" s="6">
        <v>3.68</v>
      </c>
      <c r="AH562" t="s">
        <v>70</v>
      </c>
      <c r="AI562" s="6" t="s">
        <v>70</v>
      </c>
      <c r="AK562" t="s">
        <v>70</v>
      </c>
      <c r="AL562" t="s">
        <v>70</v>
      </c>
      <c r="AM562" s="4">
        <v>0.96</v>
      </c>
      <c r="BA562" s="4" t="s">
        <v>71</v>
      </c>
      <c r="BB562" s="4">
        <v>2</v>
      </c>
      <c r="BC562" s="4" t="s">
        <v>1653</v>
      </c>
      <c r="BD562" s="4" t="s">
        <v>143</v>
      </c>
      <c r="BE562" s="4" t="s">
        <v>1654</v>
      </c>
      <c r="BF562" s="6">
        <v>0.75</v>
      </c>
      <c r="BG562" s="4">
        <v>120</v>
      </c>
      <c r="BH562" s="6">
        <v>90</v>
      </c>
      <c r="BI562" s="4" t="s">
        <v>81</v>
      </c>
      <c r="BJ562" s="4" t="s">
        <v>82</v>
      </c>
      <c r="BK562" s="4" t="s">
        <v>78</v>
      </c>
      <c r="BL562" s="4">
        <v>4.5999999999999996</v>
      </c>
      <c r="BM562" s="6">
        <v>9.1999999999999993</v>
      </c>
      <c r="BO562" s="4" t="s">
        <v>71</v>
      </c>
      <c r="BP562" s="4">
        <v>28</v>
      </c>
      <c r="BQ562" s="4" t="s">
        <v>204</v>
      </c>
      <c r="BR562" s="4" t="s">
        <v>74</v>
      </c>
      <c r="BS562" s="4" t="s">
        <v>205</v>
      </c>
      <c r="BT562" s="6">
        <v>0.3</v>
      </c>
      <c r="BU562" s="4">
        <v>109</v>
      </c>
      <c r="BV562" s="6">
        <v>32.700000000000003</v>
      </c>
      <c r="BW562" s="4" t="s">
        <v>81</v>
      </c>
      <c r="BX562" s="4" t="s">
        <v>94</v>
      </c>
      <c r="BY562" s="4" t="s">
        <v>86</v>
      </c>
      <c r="BZ562" s="4">
        <v>0.5</v>
      </c>
      <c r="CA562" s="6">
        <v>14</v>
      </c>
    </row>
    <row r="563" spans="1:121" x14ac:dyDescent="0.25">
      <c r="A563" t="s">
        <v>1655</v>
      </c>
      <c r="D563" s="4" t="s">
        <v>1656</v>
      </c>
      <c r="F563" s="4">
        <v>2800</v>
      </c>
      <c r="H563" s="4" t="s">
        <v>69</v>
      </c>
      <c r="I563" s="4">
        <v>5.41</v>
      </c>
      <c r="J563" s="6">
        <v>58.81</v>
      </c>
      <c r="L563" s="6">
        <v>318.33999999999997</v>
      </c>
      <c r="V563" s="4">
        <v>13.09</v>
      </c>
      <c r="W563" s="4">
        <v>3</v>
      </c>
      <c r="X563" s="4">
        <v>3.2</v>
      </c>
      <c r="Y563" s="6">
        <v>3.71</v>
      </c>
      <c r="AH563" t="s">
        <v>70</v>
      </c>
      <c r="AI563" s="6" t="s">
        <v>70</v>
      </c>
      <c r="AK563" t="s">
        <v>70</v>
      </c>
      <c r="AL563" t="s">
        <v>70</v>
      </c>
      <c r="AM563" s="4">
        <v>3</v>
      </c>
      <c r="AN563" s="4" t="s">
        <v>71</v>
      </c>
      <c r="AO563" s="4" t="s">
        <v>72</v>
      </c>
      <c r="AP563" s="4" t="s">
        <v>1657</v>
      </c>
      <c r="AQ563" s="4" t="s">
        <v>149</v>
      </c>
      <c r="AR563" s="4" t="s">
        <v>1658</v>
      </c>
      <c r="AT563" s="4" t="e">
        <f>AO563*AN563</f>
        <v>#VALUE!</v>
      </c>
      <c r="AU563" s="6" t="s">
        <v>70</v>
      </c>
      <c r="AV563" s="4" t="s">
        <v>350</v>
      </c>
      <c r="AW563" s="4" t="s">
        <v>105</v>
      </c>
      <c r="AX563" s="4" t="s">
        <v>78</v>
      </c>
      <c r="AY563" s="4" t="s">
        <v>70</v>
      </c>
      <c r="BA563" s="4" t="s">
        <v>71</v>
      </c>
      <c r="BB563" s="4">
        <v>38</v>
      </c>
      <c r="BC563" s="4" t="s">
        <v>193</v>
      </c>
      <c r="BD563" s="4" t="s">
        <v>74</v>
      </c>
      <c r="BE563" s="4" t="s">
        <v>180</v>
      </c>
      <c r="BF563" s="6">
        <v>0.25</v>
      </c>
      <c r="BG563" s="4">
        <v>145</v>
      </c>
      <c r="BH563" s="6">
        <v>36.25</v>
      </c>
      <c r="BI563" s="4" t="s">
        <v>93</v>
      </c>
      <c r="BJ563" s="4" t="s">
        <v>82</v>
      </c>
      <c r="BK563" s="4" t="s">
        <v>178</v>
      </c>
      <c r="BL563" s="4">
        <v>0.5</v>
      </c>
      <c r="BM563" s="6">
        <v>19</v>
      </c>
      <c r="BO563" s="4" t="s">
        <v>71</v>
      </c>
      <c r="BP563" s="4">
        <v>42</v>
      </c>
      <c r="BQ563" s="4" t="s">
        <v>194</v>
      </c>
      <c r="BR563" s="4" t="s">
        <v>74</v>
      </c>
      <c r="BS563" s="4" t="s">
        <v>311</v>
      </c>
      <c r="BT563" s="6">
        <v>0.79</v>
      </c>
      <c r="BU563" s="4">
        <v>88</v>
      </c>
      <c r="BV563" s="6">
        <v>69.52</v>
      </c>
      <c r="BW563" s="4" t="s">
        <v>93</v>
      </c>
      <c r="BX563" s="4" t="s">
        <v>82</v>
      </c>
      <c r="BY563" s="4" t="s">
        <v>178</v>
      </c>
      <c r="BZ563" s="4">
        <v>0.5</v>
      </c>
      <c r="CA563" s="6">
        <v>21</v>
      </c>
      <c r="CC563" s="4" t="s">
        <v>71</v>
      </c>
      <c r="CD563" s="4">
        <v>2</v>
      </c>
      <c r="CE563" s="4" t="s">
        <v>204</v>
      </c>
      <c r="CF563" s="4" t="s">
        <v>74</v>
      </c>
      <c r="CG563" s="4" t="s">
        <v>205</v>
      </c>
      <c r="CH563" s="6">
        <v>0.02</v>
      </c>
      <c r="CI563" s="4">
        <v>120</v>
      </c>
      <c r="CJ563" s="6">
        <v>2.4</v>
      </c>
      <c r="CK563" s="4" t="s">
        <v>93</v>
      </c>
      <c r="CL563" s="4" t="s">
        <v>82</v>
      </c>
      <c r="CM563" s="4" t="s">
        <v>178</v>
      </c>
      <c r="CN563" s="4">
        <v>0.5</v>
      </c>
      <c r="CO563" s="6">
        <v>1</v>
      </c>
      <c r="CQ563" s="4" t="s">
        <v>71</v>
      </c>
      <c r="CR563" s="4">
        <v>10</v>
      </c>
      <c r="CS563" s="4" t="s">
        <v>452</v>
      </c>
      <c r="CT563" s="4" t="s">
        <v>74</v>
      </c>
      <c r="CU563" s="4" t="s">
        <v>182</v>
      </c>
      <c r="CV563" s="6">
        <v>0.11</v>
      </c>
      <c r="CW563" s="4">
        <v>94</v>
      </c>
      <c r="CX563" s="6">
        <v>10.34</v>
      </c>
      <c r="CY563" s="4" t="s">
        <v>93</v>
      </c>
      <c r="CZ563" s="4" t="s">
        <v>82</v>
      </c>
      <c r="DA563" s="4" t="s">
        <v>178</v>
      </c>
      <c r="DB563" s="4">
        <v>0.5</v>
      </c>
      <c r="DC563" s="6">
        <v>5</v>
      </c>
      <c r="DE563" s="4" t="s">
        <v>71</v>
      </c>
      <c r="DF563" s="4">
        <v>4</v>
      </c>
      <c r="DG563" s="4" t="s">
        <v>181</v>
      </c>
      <c r="DH563" s="4" t="s">
        <v>74</v>
      </c>
      <c r="DI563" s="4" t="s">
        <v>199</v>
      </c>
      <c r="DJ563" s="6">
        <v>0.06</v>
      </c>
      <c r="DK563" s="4">
        <v>88</v>
      </c>
      <c r="DL563" s="6">
        <v>5.28</v>
      </c>
      <c r="DM563" s="4" t="s">
        <v>93</v>
      </c>
      <c r="DN563" s="4" t="s">
        <v>82</v>
      </c>
      <c r="DO563" s="4" t="s">
        <v>178</v>
      </c>
      <c r="DP563" s="4">
        <v>0.5</v>
      </c>
      <c r="DQ563" s="6">
        <v>2</v>
      </c>
    </row>
    <row r="564" spans="1:121" x14ac:dyDescent="0.25">
      <c r="A564" t="s">
        <v>1659</v>
      </c>
      <c r="C564" s="4" t="s">
        <v>1660</v>
      </c>
      <c r="D564" s="4" t="s">
        <v>1661</v>
      </c>
      <c r="F564" s="4">
        <v>2100</v>
      </c>
      <c r="H564" s="4" t="s">
        <v>910</v>
      </c>
      <c r="I564" s="4">
        <v>3.76</v>
      </c>
      <c r="J564" s="6">
        <v>31.51</v>
      </c>
      <c r="L564" s="6">
        <v>118.47</v>
      </c>
      <c r="V564" s="4">
        <v>13.09</v>
      </c>
      <c r="W564" s="4">
        <v>3</v>
      </c>
      <c r="X564" s="4">
        <v>3</v>
      </c>
      <c r="Y564" s="6">
        <v>4.87</v>
      </c>
      <c r="AH564" t="s">
        <v>70</v>
      </c>
      <c r="AI564" s="6" t="s">
        <v>70</v>
      </c>
      <c r="AK564" t="s">
        <v>70</v>
      </c>
      <c r="AL564" t="s">
        <v>70</v>
      </c>
      <c r="AM564" s="4">
        <v>0.81</v>
      </c>
      <c r="BA564" s="4" t="s">
        <v>71</v>
      </c>
      <c r="BB564" s="4">
        <v>2</v>
      </c>
      <c r="BC564" s="4" t="s">
        <v>101</v>
      </c>
      <c r="BD564" s="4" t="s">
        <v>102</v>
      </c>
      <c r="BE564" s="4" t="s">
        <v>1662</v>
      </c>
      <c r="BF564" s="6">
        <v>0.3</v>
      </c>
      <c r="BG564" s="4">
        <v>200</v>
      </c>
      <c r="BH564" s="6">
        <v>60</v>
      </c>
      <c r="BI564" s="4" t="s">
        <v>337</v>
      </c>
      <c r="BJ564" s="4" t="s">
        <v>82</v>
      </c>
      <c r="BK564" s="4" t="s">
        <v>78</v>
      </c>
      <c r="BL564" s="4">
        <v>2</v>
      </c>
      <c r="BM564" s="6">
        <v>4</v>
      </c>
      <c r="BO564" s="4" t="s">
        <v>71</v>
      </c>
      <c r="BP564" s="4">
        <v>18</v>
      </c>
      <c r="BQ564" s="4" t="s">
        <v>272</v>
      </c>
      <c r="BR564" s="4" t="s">
        <v>74</v>
      </c>
      <c r="BS564" s="4" t="s">
        <v>209</v>
      </c>
      <c r="BT564" s="6">
        <v>0.45</v>
      </c>
      <c r="BU564" s="4">
        <v>118</v>
      </c>
      <c r="BV564" s="6">
        <v>53.1</v>
      </c>
      <c r="BW564" s="4" t="s">
        <v>76</v>
      </c>
      <c r="BX564" s="4" t="s">
        <v>323</v>
      </c>
      <c r="BY564" s="4" t="s">
        <v>178</v>
      </c>
      <c r="BZ564" s="4">
        <v>0.5</v>
      </c>
      <c r="CA564" s="6">
        <v>9</v>
      </c>
      <c r="CC564" s="4" t="s">
        <v>71</v>
      </c>
      <c r="CD564" s="4">
        <v>12</v>
      </c>
      <c r="CE564" s="4" t="s">
        <v>271</v>
      </c>
      <c r="CF564" s="4" t="s">
        <v>74</v>
      </c>
      <c r="CG564" s="4" t="s">
        <v>221</v>
      </c>
      <c r="CH564" s="6">
        <v>0.4</v>
      </c>
      <c r="CI564" s="4">
        <v>123</v>
      </c>
      <c r="CJ564" s="6">
        <v>49.2</v>
      </c>
      <c r="CK564" s="4" t="s">
        <v>350</v>
      </c>
      <c r="CL564" s="4" t="s">
        <v>966</v>
      </c>
      <c r="CM564" s="4" t="s">
        <v>178</v>
      </c>
      <c r="CN564" s="4">
        <v>0.5</v>
      </c>
      <c r="CO564" s="6">
        <v>6</v>
      </c>
    </row>
    <row r="565" spans="1:121" x14ac:dyDescent="0.25">
      <c r="A565" t="s">
        <v>1659</v>
      </c>
      <c r="C565" s="4" t="s">
        <v>1663</v>
      </c>
      <c r="D565" s="4" t="s">
        <v>1664</v>
      </c>
      <c r="F565" s="4">
        <v>2100</v>
      </c>
      <c r="H565" s="4" t="s">
        <v>910</v>
      </c>
      <c r="I565" s="4">
        <v>4.16</v>
      </c>
      <c r="J565" s="6">
        <v>31.51</v>
      </c>
      <c r="L565" s="6">
        <v>131.07</v>
      </c>
      <c r="V565" s="4">
        <v>13.09</v>
      </c>
      <c r="W565" s="4">
        <v>3</v>
      </c>
      <c r="X565" s="4">
        <v>3</v>
      </c>
      <c r="Y565" s="6">
        <v>7.83</v>
      </c>
      <c r="AH565" t="s">
        <v>70</v>
      </c>
      <c r="AI565" s="6" t="s">
        <v>70</v>
      </c>
      <c r="AK565" t="s">
        <v>70</v>
      </c>
      <c r="AL565" t="s">
        <v>70</v>
      </c>
      <c r="AM565" s="4">
        <v>1.7</v>
      </c>
      <c r="BA565" s="4" t="s">
        <v>71</v>
      </c>
      <c r="BB565" s="4">
        <v>2</v>
      </c>
      <c r="BC565" s="4" t="s">
        <v>614</v>
      </c>
      <c r="BD565" s="4" t="s">
        <v>149</v>
      </c>
      <c r="BE565" s="4" t="s">
        <v>1665</v>
      </c>
      <c r="BF565" s="6">
        <v>0.66</v>
      </c>
      <c r="BG565" s="4">
        <v>206</v>
      </c>
      <c r="BH565" s="6">
        <v>135.96</v>
      </c>
      <c r="BI565" s="4" t="s">
        <v>337</v>
      </c>
      <c r="BJ565" s="4" t="s">
        <v>82</v>
      </c>
      <c r="BK565" s="4" t="s">
        <v>78</v>
      </c>
      <c r="BL565" s="4">
        <v>4.5999999999999996</v>
      </c>
      <c r="BM565" s="6">
        <v>9.1999999999999993</v>
      </c>
      <c r="BO565" s="4" t="s">
        <v>71</v>
      </c>
      <c r="BP565" s="4">
        <v>18</v>
      </c>
      <c r="BQ565" s="4" t="s">
        <v>294</v>
      </c>
      <c r="BR565" s="4" t="s">
        <v>74</v>
      </c>
      <c r="BS565" s="4" t="s">
        <v>549</v>
      </c>
      <c r="BT565" s="6">
        <v>0.73</v>
      </c>
      <c r="BU565" s="4">
        <v>105</v>
      </c>
      <c r="BV565" s="6">
        <v>77.489999999999995</v>
      </c>
      <c r="BW565" s="4" t="s">
        <v>76</v>
      </c>
      <c r="BX565" s="4" t="s">
        <v>323</v>
      </c>
      <c r="BY565" s="4" t="s">
        <v>178</v>
      </c>
      <c r="BZ565" s="4">
        <v>0.5</v>
      </c>
      <c r="CA565" s="6">
        <v>9</v>
      </c>
      <c r="CC565" s="4" t="s">
        <v>71</v>
      </c>
      <c r="CD565" s="4">
        <v>12</v>
      </c>
      <c r="CE565" s="4" t="s">
        <v>271</v>
      </c>
      <c r="CF565" s="4" t="s">
        <v>74</v>
      </c>
      <c r="CG565" s="4" t="s">
        <v>536</v>
      </c>
      <c r="CH565" s="6">
        <v>0.39</v>
      </c>
      <c r="CI565" s="4">
        <v>120</v>
      </c>
      <c r="CJ565" s="6">
        <v>47.52</v>
      </c>
      <c r="CK565" s="4" t="s">
        <v>76</v>
      </c>
      <c r="CL565" s="4" t="s">
        <v>323</v>
      </c>
      <c r="CM565" s="4" t="s">
        <v>178</v>
      </c>
      <c r="CN565" s="4">
        <v>0.5</v>
      </c>
      <c r="CO565" s="6">
        <v>6</v>
      </c>
    </row>
    <row r="566" spans="1:121" x14ac:dyDescent="0.25">
      <c r="A566" t="s">
        <v>1666</v>
      </c>
      <c r="C566" s="4" t="s">
        <v>1660</v>
      </c>
      <c r="D566" s="4" t="s">
        <v>1661</v>
      </c>
      <c r="F566" s="4">
        <v>2800</v>
      </c>
      <c r="H566" s="4" t="s">
        <v>910</v>
      </c>
      <c r="I566" s="4">
        <v>3.76</v>
      </c>
      <c r="J566" s="6">
        <v>42.01</v>
      </c>
      <c r="L566" s="6">
        <v>157.96</v>
      </c>
      <c r="V566" s="4">
        <v>13.09</v>
      </c>
      <c r="W566" s="4">
        <v>3</v>
      </c>
      <c r="X566" s="4">
        <v>3</v>
      </c>
      <c r="Y566" s="6">
        <v>3.22</v>
      </c>
      <c r="AH566" t="s">
        <v>70</v>
      </c>
      <c r="AI566" s="6" t="s">
        <v>70</v>
      </c>
      <c r="AK566" t="s">
        <v>70</v>
      </c>
      <c r="AL566" t="s">
        <v>70</v>
      </c>
      <c r="AM566" s="4">
        <v>0.81</v>
      </c>
      <c r="BA566" s="4" t="s">
        <v>71</v>
      </c>
      <c r="BB566" s="4">
        <v>2</v>
      </c>
      <c r="BC566" s="4" t="s">
        <v>101</v>
      </c>
      <c r="BD566" s="4" t="s">
        <v>102</v>
      </c>
      <c r="BE566" s="4" t="s">
        <v>1662</v>
      </c>
      <c r="BF566" s="6">
        <v>0.3</v>
      </c>
      <c r="BG566" s="4">
        <v>120</v>
      </c>
      <c r="BH566" s="6">
        <v>36</v>
      </c>
      <c r="BI566" s="4" t="s">
        <v>337</v>
      </c>
      <c r="BJ566" s="4" t="s">
        <v>82</v>
      </c>
      <c r="BK566" s="4" t="s">
        <v>78</v>
      </c>
      <c r="BL566" s="4">
        <v>2</v>
      </c>
      <c r="BM566" s="6">
        <v>4</v>
      </c>
      <c r="BO566" s="4" t="s">
        <v>71</v>
      </c>
      <c r="BP566" s="4">
        <v>18</v>
      </c>
      <c r="BQ566" s="4" t="s">
        <v>272</v>
      </c>
      <c r="BR566" s="4" t="s">
        <v>74</v>
      </c>
      <c r="BS566" s="4" t="s">
        <v>209</v>
      </c>
      <c r="BT566" s="6">
        <v>0.45</v>
      </c>
      <c r="BU566" s="4">
        <v>88</v>
      </c>
      <c r="BV566" s="6">
        <v>39.6</v>
      </c>
      <c r="BW566" s="4" t="s">
        <v>76</v>
      </c>
      <c r="BX566" s="4" t="s">
        <v>323</v>
      </c>
      <c r="BY566" s="4" t="s">
        <v>178</v>
      </c>
      <c r="BZ566" s="4">
        <v>0.5</v>
      </c>
      <c r="CA566" s="6">
        <v>9</v>
      </c>
      <c r="CC566" s="4" t="s">
        <v>71</v>
      </c>
      <c r="CD566" s="4">
        <v>12</v>
      </c>
      <c r="CE566" s="4" t="s">
        <v>271</v>
      </c>
      <c r="CF566" s="4" t="s">
        <v>74</v>
      </c>
      <c r="CG566" s="4" t="s">
        <v>221</v>
      </c>
      <c r="CH566" s="6">
        <v>0.4</v>
      </c>
      <c r="CI566" s="4">
        <v>79</v>
      </c>
      <c r="CJ566" s="6">
        <v>31.6</v>
      </c>
      <c r="CK566" s="4" t="s">
        <v>350</v>
      </c>
      <c r="CL566" s="4" t="s">
        <v>966</v>
      </c>
      <c r="CM566" s="4" t="s">
        <v>178</v>
      </c>
      <c r="CN566" s="4">
        <v>0.5</v>
      </c>
      <c r="CO566" s="6">
        <v>6</v>
      </c>
    </row>
    <row r="567" spans="1:121" x14ac:dyDescent="0.25">
      <c r="A567" t="s">
        <v>1666</v>
      </c>
      <c r="C567" s="4" t="s">
        <v>1663</v>
      </c>
      <c r="D567" s="4" t="s">
        <v>1664</v>
      </c>
      <c r="F567" s="4">
        <v>2800</v>
      </c>
      <c r="H567" s="4" t="s">
        <v>910</v>
      </c>
      <c r="I567" s="4">
        <v>4.16</v>
      </c>
      <c r="J567" s="6">
        <v>42.01</v>
      </c>
      <c r="L567" s="6">
        <v>174.76</v>
      </c>
      <c r="V567" s="4">
        <v>13.09</v>
      </c>
      <c r="W567" s="4">
        <v>3</v>
      </c>
      <c r="X567" s="4">
        <v>3</v>
      </c>
      <c r="Y567" s="6">
        <v>5.0599999999999996</v>
      </c>
      <c r="AH567" t="s">
        <v>70</v>
      </c>
      <c r="AI567" s="6" t="s">
        <v>70</v>
      </c>
      <c r="AK567" t="s">
        <v>70</v>
      </c>
      <c r="AL567" t="s">
        <v>70</v>
      </c>
      <c r="AM567" s="4">
        <v>1.7</v>
      </c>
      <c r="BA567" s="4" t="s">
        <v>71</v>
      </c>
      <c r="BB567" s="4">
        <v>2</v>
      </c>
      <c r="BC567" s="4" t="s">
        <v>614</v>
      </c>
      <c r="BD567" s="4" t="s">
        <v>149</v>
      </c>
      <c r="BE567" s="4" t="s">
        <v>1665</v>
      </c>
      <c r="BF567" s="6">
        <v>0.66</v>
      </c>
      <c r="BG567" s="4">
        <v>120</v>
      </c>
      <c r="BH567" s="6">
        <v>79.2</v>
      </c>
      <c r="BI567" s="4" t="s">
        <v>337</v>
      </c>
      <c r="BJ567" s="4" t="s">
        <v>82</v>
      </c>
      <c r="BK567" s="4" t="s">
        <v>78</v>
      </c>
      <c r="BL567" s="4">
        <v>4.5999999999999996</v>
      </c>
      <c r="BM567" s="6">
        <v>9.1999999999999993</v>
      </c>
      <c r="BO567" s="4" t="s">
        <v>71</v>
      </c>
      <c r="BP567" s="4">
        <v>18</v>
      </c>
      <c r="BQ567" s="4" t="s">
        <v>294</v>
      </c>
      <c r="BR567" s="4" t="s">
        <v>74</v>
      </c>
      <c r="BS567" s="4" t="s">
        <v>549</v>
      </c>
      <c r="BT567" s="6">
        <v>0.73</v>
      </c>
      <c r="BU567" s="4">
        <v>79</v>
      </c>
      <c r="BV567" s="6">
        <v>58.3</v>
      </c>
      <c r="BW567" s="4" t="s">
        <v>76</v>
      </c>
      <c r="BX567" s="4" t="s">
        <v>323</v>
      </c>
      <c r="BY567" s="4" t="s">
        <v>178</v>
      </c>
      <c r="BZ567" s="4">
        <v>0.5</v>
      </c>
      <c r="CA567" s="6">
        <v>9</v>
      </c>
      <c r="CC567" s="4" t="s">
        <v>71</v>
      </c>
      <c r="CD567" s="4">
        <v>12</v>
      </c>
      <c r="CE567" s="4" t="s">
        <v>271</v>
      </c>
      <c r="CF567" s="4" t="s">
        <v>74</v>
      </c>
      <c r="CG567" s="4" t="s">
        <v>536</v>
      </c>
      <c r="CH567" s="6">
        <v>0.39</v>
      </c>
      <c r="CI567" s="4">
        <v>79</v>
      </c>
      <c r="CJ567" s="6">
        <v>31.28</v>
      </c>
      <c r="CK567" s="4" t="s">
        <v>76</v>
      </c>
      <c r="CL567" s="4" t="s">
        <v>323</v>
      </c>
      <c r="CM567" s="4" t="s">
        <v>178</v>
      </c>
      <c r="CN567" s="4">
        <v>0.5</v>
      </c>
      <c r="CO567" s="6">
        <v>6</v>
      </c>
    </row>
    <row r="568" spans="1:121" x14ac:dyDescent="0.25">
      <c r="A568" t="s">
        <v>1667</v>
      </c>
      <c r="C568" s="4" t="s">
        <v>1668</v>
      </c>
      <c r="D568" s="4" t="s">
        <v>1669</v>
      </c>
      <c r="F568" s="4">
        <v>2000</v>
      </c>
      <c r="H568" s="4" t="s">
        <v>69</v>
      </c>
      <c r="I568" s="4">
        <v>2.4900000000000002</v>
      </c>
      <c r="J568" s="6">
        <v>42.01</v>
      </c>
      <c r="L568" s="6">
        <v>104.44</v>
      </c>
      <c r="V568" s="4">
        <v>13.09</v>
      </c>
      <c r="W568" s="4">
        <v>3</v>
      </c>
      <c r="X568" s="4">
        <v>1.76</v>
      </c>
      <c r="Y568" s="6">
        <v>2.33</v>
      </c>
      <c r="AH568" t="s">
        <v>70</v>
      </c>
      <c r="AI568" s="6" t="s">
        <v>70</v>
      </c>
      <c r="AK568" t="s">
        <v>70</v>
      </c>
      <c r="AL568" t="s">
        <v>70</v>
      </c>
      <c r="AM568" s="4">
        <v>0.46</v>
      </c>
      <c r="BA568" s="4" t="s">
        <v>71</v>
      </c>
      <c r="BB568" s="4">
        <v>34</v>
      </c>
      <c r="BC568" s="4" t="s">
        <v>1670</v>
      </c>
      <c r="BD568" s="4" t="s">
        <v>74</v>
      </c>
      <c r="BE568" s="4" t="s">
        <v>198</v>
      </c>
      <c r="BF568" s="6">
        <v>0.54</v>
      </c>
      <c r="BG568" s="4">
        <v>144</v>
      </c>
      <c r="BH568" s="6">
        <v>77.760000000000005</v>
      </c>
      <c r="BI568" s="4" t="s">
        <v>350</v>
      </c>
      <c r="BJ568" s="4" t="s">
        <v>966</v>
      </c>
      <c r="BK568" s="4" t="s">
        <v>178</v>
      </c>
      <c r="BL568" s="4">
        <v>0.5</v>
      </c>
      <c r="BM568" s="6">
        <v>17</v>
      </c>
    </row>
    <row r="569" spans="1:121" x14ac:dyDescent="0.25">
      <c r="A569" t="s">
        <v>1667</v>
      </c>
      <c r="C569" s="4" t="s">
        <v>1671</v>
      </c>
      <c r="D569" s="4" t="s">
        <v>1672</v>
      </c>
      <c r="F569" s="4">
        <v>2000</v>
      </c>
      <c r="H569" s="4" t="s">
        <v>69</v>
      </c>
      <c r="I569" s="4">
        <v>3.67</v>
      </c>
      <c r="J569" s="6">
        <v>42.01</v>
      </c>
      <c r="L569" s="6">
        <v>154.28</v>
      </c>
      <c r="V569" s="4">
        <v>13.09</v>
      </c>
      <c r="W569" s="4">
        <v>3</v>
      </c>
      <c r="X569" s="4">
        <v>1.76</v>
      </c>
      <c r="Y569" s="6">
        <v>3.28</v>
      </c>
      <c r="AH569" t="s">
        <v>70</v>
      </c>
      <c r="AI569" s="6" t="s">
        <v>70</v>
      </c>
      <c r="AK569" t="s">
        <v>70</v>
      </c>
      <c r="AL569" t="s">
        <v>70</v>
      </c>
      <c r="AM569" s="4">
        <v>0.7</v>
      </c>
      <c r="BA569" s="4" t="s">
        <v>71</v>
      </c>
      <c r="BB569" s="4">
        <v>46</v>
      </c>
      <c r="BC569" s="4" t="s">
        <v>446</v>
      </c>
      <c r="BD569" s="4" t="s">
        <v>74</v>
      </c>
      <c r="BE569" s="4" t="s">
        <v>195</v>
      </c>
      <c r="BF569" s="6">
        <v>0.76</v>
      </c>
      <c r="BG569" s="4">
        <v>144</v>
      </c>
      <c r="BH569" s="6">
        <v>109.44</v>
      </c>
      <c r="BI569" s="4" t="s">
        <v>350</v>
      </c>
      <c r="BJ569" s="4" t="s">
        <v>966</v>
      </c>
      <c r="BK569" s="4" t="s">
        <v>78</v>
      </c>
      <c r="BL569" s="4">
        <v>0.5</v>
      </c>
      <c r="BM569" s="6">
        <v>23</v>
      </c>
    </row>
    <row r="570" spans="1:121" x14ac:dyDescent="0.25">
      <c r="A570" t="s">
        <v>1667</v>
      </c>
      <c r="C570" s="4" t="s">
        <v>1673</v>
      </c>
      <c r="D570" s="4" t="s">
        <v>1674</v>
      </c>
      <c r="F570" s="4">
        <v>2000</v>
      </c>
      <c r="H570" s="4" t="s">
        <v>69</v>
      </c>
      <c r="I570" s="4">
        <v>4.33</v>
      </c>
      <c r="J570" s="6">
        <v>42.01</v>
      </c>
      <c r="L570" s="6">
        <v>181.9</v>
      </c>
      <c r="V570" s="4">
        <v>13.09</v>
      </c>
      <c r="W570" s="4">
        <v>3</v>
      </c>
      <c r="X570" s="4">
        <v>1.76</v>
      </c>
      <c r="Y570" s="6">
        <v>4.45</v>
      </c>
      <c r="AH570" t="s">
        <v>70</v>
      </c>
      <c r="AI570" s="6" t="s">
        <v>70</v>
      </c>
      <c r="AK570" t="s">
        <v>70</v>
      </c>
      <c r="AL570" t="s">
        <v>70</v>
      </c>
      <c r="AM570" s="4">
        <v>0.96</v>
      </c>
      <c r="BA570" s="4" t="s">
        <v>71</v>
      </c>
      <c r="BB570" s="4">
        <v>62</v>
      </c>
      <c r="BC570" s="4" t="s">
        <v>446</v>
      </c>
      <c r="BD570" s="4" t="s">
        <v>74</v>
      </c>
      <c r="BE570" s="4" t="s">
        <v>195</v>
      </c>
      <c r="BF570" s="6">
        <v>1.03</v>
      </c>
      <c r="BG570" s="4">
        <v>144</v>
      </c>
      <c r="BH570" s="6">
        <v>148.32</v>
      </c>
      <c r="BI570" s="4" t="s">
        <v>350</v>
      </c>
      <c r="BJ570" s="4" t="s">
        <v>966</v>
      </c>
      <c r="BK570" s="4" t="s">
        <v>78</v>
      </c>
      <c r="BL570" s="4">
        <v>0.5</v>
      </c>
      <c r="BM570" s="6">
        <v>31</v>
      </c>
    </row>
    <row r="571" spans="1:121" x14ac:dyDescent="0.25">
      <c r="A571" t="s">
        <v>1667</v>
      </c>
      <c r="C571" s="4" t="s">
        <v>1675</v>
      </c>
      <c r="D571" s="4" t="s">
        <v>1676</v>
      </c>
      <c r="F571" s="4">
        <v>2000</v>
      </c>
      <c r="H571" s="4" t="s">
        <v>69</v>
      </c>
      <c r="I571" s="4">
        <v>6.31</v>
      </c>
      <c r="J571" s="6">
        <v>42.01</v>
      </c>
      <c r="L571" s="6">
        <v>264.89</v>
      </c>
      <c r="V571" s="4">
        <v>16.010000000000002</v>
      </c>
      <c r="W571" s="4">
        <v>3</v>
      </c>
      <c r="X571" s="4">
        <v>1.76</v>
      </c>
      <c r="Y571" s="6">
        <v>12.11</v>
      </c>
      <c r="AH571" t="s">
        <v>70</v>
      </c>
      <c r="AI571" s="6" t="s">
        <v>70</v>
      </c>
      <c r="AK571" t="s">
        <v>70</v>
      </c>
      <c r="AL571" t="s">
        <v>70</v>
      </c>
      <c r="AM571" s="4">
        <v>1.96</v>
      </c>
      <c r="BA571" s="4" t="s">
        <v>71</v>
      </c>
      <c r="BB571" s="4">
        <v>52</v>
      </c>
      <c r="BC571" s="4" t="s">
        <v>1677</v>
      </c>
      <c r="BD571" s="4" t="s">
        <v>74</v>
      </c>
      <c r="BE571" s="4" t="s">
        <v>1634</v>
      </c>
      <c r="BF571" s="6">
        <v>2.08</v>
      </c>
      <c r="BG571" s="4">
        <v>194</v>
      </c>
      <c r="BH571" s="6">
        <v>403.52</v>
      </c>
      <c r="BI571" s="4" t="s">
        <v>350</v>
      </c>
      <c r="BJ571" s="4" t="s">
        <v>966</v>
      </c>
      <c r="BK571" s="4" t="s">
        <v>178</v>
      </c>
      <c r="BL571" s="4">
        <v>0.5</v>
      </c>
      <c r="BM571" s="6">
        <v>26</v>
      </c>
    </row>
    <row r="572" spans="1:121" x14ac:dyDescent="0.25">
      <c r="A572" t="s">
        <v>1667</v>
      </c>
      <c r="C572" s="4" t="s">
        <v>1678</v>
      </c>
      <c r="D572" s="4" t="s">
        <v>1679</v>
      </c>
      <c r="F572" s="4">
        <v>2000</v>
      </c>
      <c r="H572" s="4" t="s">
        <v>69</v>
      </c>
      <c r="I572" s="4">
        <v>8.68</v>
      </c>
      <c r="J572" s="6">
        <v>42.01</v>
      </c>
      <c r="L572" s="6">
        <v>364.58</v>
      </c>
      <c r="V572" s="4">
        <v>16.010000000000002</v>
      </c>
      <c r="W572" s="4">
        <v>3</v>
      </c>
      <c r="X572" s="4">
        <v>1.76</v>
      </c>
      <c r="Y572" s="6">
        <v>20.38</v>
      </c>
      <c r="AH572" t="s">
        <v>70</v>
      </c>
      <c r="AI572" s="6" t="s">
        <v>70</v>
      </c>
      <c r="AK572" t="s">
        <v>70</v>
      </c>
      <c r="AL572" t="s">
        <v>70</v>
      </c>
      <c r="AM572" s="4">
        <v>2.96</v>
      </c>
      <c r="BA572" s="4" t="s">
        <v>71</v>
      </c>
      <c r="BB572" s="4">
        <v>46</v>
      </c>
      <c r="BC572" s="4" t="s">
        <v>1680</v>
      </c>
      <c r="BD572" s="4" t="s">
        <v>74</v>
      </c>
      <c r="BE572" s="4" t="s">
        <v>971</v>
      </c>
      <c r="BF572" s="6">
        <v>3.06</v>
      </c>
      <c r="BG572" s="4">
        <v>222</v>
      </c>
      <c r="BH572" s="6">
        <v>679.32</v>
      </c>
      <c r="BI572" s="4" t="s">
        <v>350</v>
      </c>
      <c r="BJ572" s="4" t="s">
        <v>966</v>
      </c>
      <c r="BK572" s="4" t="s">
        <v>178</v>
      </c>
      <c r="BL572" s="4">
        <v>0.75</v>
      </c>
      <c r="BM572" s="6">
        <v>34.5</v>
      </c>
    </row>
    <row r="573" spans="1:121" x14ac:dyDescent="0.25">
      <c r="A573" t="s">
        <v>1667</v>
      </c>
      <c r="C573" s="4" t="s">
        <v>1681</v>
      </c>
      <c r="D573" s="4" t="s">
        <v>1682</v>
      </c>
      <c r="F573" s="4">
        <v>2000</v>
      </c>
      <c r="H573" s="4" t="s">
        <v>69</v>
      </c>
      <c r="I573" s="4">
        <v>7.91</v>
      </c>
      <c r="J573" s="6">
        <v>42.01</v>
      </c>
      <c r="L573" s="6">
        <v>332.3</v>
      </c>
      <c r="V573" s="4">
        <v>16.010000000000002</v>
      </c>
      <c r="W573" s="4">
        <v>3</v>
      </c>
      <c r="X573" s="4">
        <v>1.76</v>
      </c>
      <c r="Y573" s="6">
        <v>33.86</v>
      </c>
      <c r="AH573" t="s">
        <v>70</v>
      </c>
      <c r="AI573" s="6" t="s">
        <v>70</v>
      </c>
      <c r="AK573" t="s">
        <v>70</v>
      </c>
      <c r="AL573" t="s">
        <v>70</v>
      </c>
      <c r="AM573" s="4">
        <v>3.96</v>
      </c>
      <c r="BA573" s="4" t="s">
        <v>71</v>
      </c>
      <c r="BB573" s="4">
        <v>46</v>
      </c>
      <c r="BC573" s="4" t="s">
        <v>938</v>
      </c>
      <c r="BD573" s="4" t="s">
        <v>74</v>
      </c>
      <c r="BE573" s="4" t="s">
        <v>240</v>
      </c>
      <c r="BF573" s="6">
        <v>4.0599999999999996</v>
      </c>
      <c r="BG573" s="4">
        <v>278</v>
      </c>
      <c r="BH573" s="6">
        <v>1128.68</v>
      </c>
      <c r="BI573" s="4" t="s">
        <v>350</v>
      </c>
      <c r="BJ573" s="4" t="s">
        <v>966</v>
      </c>
      <c r="BK573" s="4" t="s">
        <v>178</v>
      </c>
      <c r="BL573" s="4">
        <v>0.75</v>
      </c>
      <c r="BM573" s="6">
        <v>34.5</v>
      </c>
    </row>
    <row r="574" spans="1:121" x14ac:dyDescent="0.25">
      <c r="A574" t="s">
        <v>1667</v>
      </c>
      <c r="C574" s="4" t="s">
        <v>1683</v>
      </c>
      <c r="D574" s="4" t="s">
        <v>1684</v>
      </c>
      <c r="F574" s="4">
        <v>2000</v>
      </c>
      <c r="H574" s="4" t="s">
        <v>69</v>
      </c>
      <c r="I574" s="4">
        <v>9.85</v>
      </c>
      <c r="J574" s="6">
        <v>42.01</v>
      </c>
      <c r="L574" s="6">
        <v>413.95</v>
      </c>
      <c r="V574" s="4">
        <v>16.010000000000002</v>
      </c>
      <c r="W574" s="4">
        <v>3</v>
      </c>
      <c r="X574" s="4">
        <v>1.76</v>
      </c>
      <c r="Y574" s="6">
        <v>44.63</v>
      </c>
      <c r="AH574" t="s">
        <v>70</v>
      </c>
      <c r="AI574" s="6" t="s">
        <v>70</v>
      </c>
      <c r="AK574" t="s">
        <v>70</v>
      </c>
      <c r="AL574" t="s">
        <v>70</v>
      </c>
      <c r="AM574" s="4">
        <v>4.96</v>
      </c>
      <c r="BA574" s="4" t="s">
        <v>71</v>
      </c>
      <c r="BB574" s="4">
        <v>46</v>
      </c>
      <c r="BC574" s="4" t="s">
        <v>656</v>
      </c>
      <c r="BD574" s="4" t="s">
        <v>74</v>
      </c>
      <c r="BE574" s="4" t="s">
        <v>207</v>
      </c>
      <c r="BF574" s="6">
        <v>5.0599999999999996</v>
      </c>
      <c r="BG574" s="4">
        <v>294</v>
      </c>
      <c r="BH574" s="6">
        <v>1487.64</v>
      </c>
      <c r="BI574" s="4" t="s">
        <v>350</v>
      </c>
      <c r="BJ574" s="4" t="s">
        <v>966</v>
      </c>
      <c r="BK574" s="4" t="s">
        <v>78</v>
      </c>
      <c r="BL574" s="4">
        <v>2</v>
      </c>
      <c r="BM574" s="6">
        <v>92</v>
      </c>
    </row>
    <row r="575" spans="1:121" x14ac:dyDescent="0.25">
      <c r="A575" t="s">
        <v>1667</v>
      </c>
      <c r="C575" s="4" t="s">
        <v>1685</v>
      </c>
      <c r="D575" s="4" t="s">
        <v>70</v>
      </c>
      <c r="F575" s="4">
        <v>2000</v>
      </c>
      <c r="H575" s="4" t="s">
        <v>69</v>
      </c>
      <c r="I575" s="4">
        <v>10.199999999999999</v>
      </c>
      <c r="J575" s="6">
        <v>42.01</v>
      </c>
      <c r="L575" s="6">
        <v>428.5</v>
      </c>
      <c r="V575" s="4">
        <v>16.010000000000002</v>
      </c>
      <c r="W575" s="4">
        <v>3</v>
      </c>
      <c r="X575" s="4">
        <v>1.76</v>
      </c>
      <c r="Y575" s="6">
        <v>50.54</v>
      </c>
      <c r="AH575" t="s">
        <v>70</v>
      </c>
      <c r="AI575" s="6" t="s">
        <v>70</v>
      </c>
      <c r="AK575" t="s">
        <v>70</v>
      </c>
      <c r="AL575" t="s">
        <v>70</v>
      </c>
      <c r="AM575" s="4">
        <v>5.96</v>
      </c>
      <c r="BA575" s="4" t="s">
        <v>71</v>
      </c>
      <c r="BB575" s="4">
        <v>48</v>
      </c>
      <c r="BC575" s="4" t="s">
        <v>1686</v>
      </c>
      <c r="BD575" s="4" t="s">
        <v>74</v>
      </c>
      <c r="BE575" s="4" t="s">
        <v>269</v>
      </c>
      <c r="BF575" s="6">
        <v>6.06</v>
      </c>
      <c r="BG575" s="4">
        <v>278</v>
      </c>
      <c r="BH575" s="6">
        <v>1684.68</v>
      </c>
      <c r="BI575" s="4" t="s">
        <v>350</v>
      </c>
      <c r="BJ575" s="4" t="s">
        <v>966</v>
      </c>
      <c r="BK575" s="4" t="s">
        <v>78</v>
      </c>
      <c r="BL575" s="4">
        <v>2</v>
      </c>
      <c r="BM575" s="6">
        <v>96</v>
      </c>
    </row>
    <row r="576" spans="1:121" x14ac:dyDescent="0.25">
      <c r="A576" t="s">
        <v>1667</v>
      </c>
      <c r="C576" s="4" t="s">
        <v>1687</v>
      </c>
      <c r="D576" s="4" t="s">
        <v>70</v>
      </c>
      <c r="F576" s="4">
        <v>2000</v>
      </c>
      <c r="H576" s="4" t="s">
        <v>69</v>
      </c>
      <c r="I576" s="4">
        <v>11.5</v>
      </c>
      <c r="J576" s="6">
        <v>42.01</v>
      </c>
      <c r="L576" s="6">
        <v>483.12</v>
      </c>
      <c r="V576" s="4">
        <v>16.010000000000002</v>
      </c>
      <c r="W576" s="4">
        <v>3</v>
      </c>
      <c r="X576" s="4">
        <v>1.76</v>
      </c>
      <c r="Y576" s="6">
        <v>69.930000000000007</v>
      </c>
      <c r="AH576" t="s">
        <v>70</v>
      </c>
      <c r="AI576" s="6" t="s">
        <v>70</v>
      </c>
      <c r="AK576" t="s">
        <v>70</v>
      </c>
      <c r="AL576" t="s">
        <v>70</v>
      </c>
      <c r="AM576" s="4">
        <v>7.96</v>
      </c>
      <c r="BA576" s="4" t="s">
        <v>71</v>
      </c>
      <c r="BB576" s="4">
        <v>16</v>
      </c>
      <c r="BC576" s="4" t="s">
        <v>1688</v>
      </c>
      <c r="BD576" s="4" t="s">
        <v>74</v>
      </c>
      <c r="BE576" s="4" t="s">
        <v>279</v>
      </c>
      <c r="BF576" s="6">
        <v>2.42</v>
      </c>
      <c r="BG576" s="4">
        <v>278</v>
      </c>
      <c r="BH576" s="6">
        <v>672.76</v>
      </c>
      <c r="BI576" s="4" t="s">
        <v>350</v>
      </c>
      <c r="BJ576" s="4" t="s">
        <v>966</v>
      </c>
      <c r="BK576" s="4" t="s">
        <v>78</v>
      </c>
      <c r="BL576" s="4">
        <v>2</v>
      </c>
      <c r="BM576" s="6">
        <v>32</v>
      </c>
      <c r="BO576" s="4" t="s">
        <v>71</v>
      </c>
      <c r="BP576" s="4">
        <v>34</v>
      </c>
      <c r="BQ576" s="4" t="s">
        <v>1689</v>
      </c>
      <c r="BR576" s="4" t="s">
        <v>74</v>
      </c>
      <c r="BS576" s="4" t="s">
        <v>216</v>
      </c>
      <c r="BT576" s="6">
        <v>5.64</v>
      </c>
      <c r="BU576" s="4">
        <v>294</v>
      </c>
      <c r="BV576" s="6">
        <v>1658.16</v>
      </c>
      <c r="BW576" s="4" t="s">
        <v>350</v>
      </c>
      <c r="BX576" s="4" t="s">
        <v>966</v>
      </c>
      <c r="BY576" s="4" t="s">
        <v>78</v>
      </c>
      <c r="BZ576" s="4">
        <v>2</v>
      </c>
      <c r="CA576" s="6">
        <v>68</v>
      </c>
    </row>
    <row r="577" spans="1:135" x14ac:dyDescent="0.25">
      <c r="A577" t="s">
        <v>1667</v>
      </c>
      <c r="C577" s="4" t="s">
        <v>1690</v>
      </c>
      <c r="D577" s="4" t="s">
        <v>70</v>
      </c>
      <c r="F577" s="4">
        <v>2000</v>
      </c>
      <c r="H577" s="4" t="s">
        <v>69</v>
      </c>
      <c r="I577" s="4">
        <v>12.7</v>
      </c>
      <c r="J577" s="6">
        <v>42.01</v>
      </c>
      <c r="L577" s="6">
        <v>533.53</v>
      </c>
      <c r="V577" s="4">
        <v>16.010000000000002</v>
      </c>
      <c r="W577" s="4">
        <v>3</v>
      </c>
      <c r="X577" s="4">
        <v>1.76</v>
      </c>
      <c r="Y577" s="6">
        <v>84.23</v>
      </c>
      <c r="AH577" t="s">
        <v>70</v>
      </c>
      <c r="AI577" s="6" t="s">
        <v>70</v>
      </c>
      <c r="AK577" t="s">
        <v>70</v>
      </c>
      <c r="AL577" t="s">
        <v>70</v>
      </c>
      <c r="AM577" s="4">
        <v>9.9600000000000009</v>
      </c>
      <c r="BA577" s="4" t="s">
        <v>71</v>
      </c>
      <c r="BB577" s="4">
        <v>50</v>
      </c>
      <c r="BC577" s="4" t="s">
        <v>1691</v>
      </c>
      <c r="BD577" s="4" t="s">
        <v>74</v>
      </c>
      <c r="BE577" s="4" t="s">
        <v>233</v>
      </c>
      <c r="BF577" s="6">
        <v>10.1</v>
      </c>
      <c r="BG577" s="4">
        <v>278</v>
      </c>
      <c r="BH577" s="6">
        <v>2807.8</v>
      </c>
      <c r="BI577" s="4" t="s">
        <v>350</v>
      </c>
      <c r="BJ577" s="4" t="s">
        <v>966</v>
      </c>
      <c r="BK577" s="4" t="s">
        <v>78</v>
      </c>
      <c r="BL577" s="4">
        <v>2</v>
      </c>
      <c r="BM577" s="6">
        <v>100</v>
      </c>
    </row>
    <row r="578" spans="1:135" x14ac:dyDescent="0.25">
      <c r="A578" t="s">
        <v>1692</v>
      </c>
      <c r="C578" s="4" t="s">
        <v>1668</v>
      </c>
      <c r="D578" s="4" t="s">
        <v>1669</v>
      </c>
      <c r="F578" s="4">
        <v>2000</v>
      </c>
      <c r="H578" s="4" t="s">
        <v>69</v>
      </c>
      <c r="I578" s="4">
        <v>2.4900000000000002</v>
      </c>
      <c r="J578" s="6">
        <v>42.01</v>
      </c>
      <c r="L578" s="6">
        <v>104.44</v>
      </c>
      <c r="V578" s="4">
        <v>13.09</v>
      </c>
      <c r="W578" s="4">
        <v>3</v>
      </c>
      <c r="X578" s="4">
        <v>1.76</v>
      </c>
      <c r="Y578" s="6">
        <v>2.33</v>
      </c>
      <c r="AH578" t="s">
        <v>70</v>
      </c>
      <c r="AI578" s="6" t="s">
        <v>70</v>
      </c>
      <c r="AK578" t="s">
        <v>70</v>
      </c>
      <c r="AL578" t="s">
        <v>70</v>
      </c>
      <c r="AM578" s="4">
        <v>0.46</v>
      </c>
      <c r="BA578" s="4" t="s">
        <v>71</v>
      </c>
      <c r="BB578" s="4">
        <v>34</v>
      </c>
      <c r="BC578" s="4" t="s">
        <v>1670</v>
      </c>
      <c r="BD578" s="4" t="s">
        <v>74</v>
      </c>
      <c r="BE578" s="4" t="s">
        <v>198</v>
      </c>
      <c r="BF578" s="6">
        <v>0.54</v>
      </c>
      <c r="BG578" s="4">
        <v>144</v>
      </c>
      <c r="BH578" s="6">
        <v>77.760000000000005</v>
      </c>
      <c r="BI578" s="4" t="s">
        <v>350</v>
      </c>
      <c r="BJ578" s="4" t="s">
        <v>966</v>
      </c>
      <c r="BK578" s="4" t="s">
        <v>178</v>
      </c>
      <c r="BL578" s="4">
        <v>0.5</v>
      </c>
      <c r="BM578" s="6">
        <v>17</v>
      </c>
    </row>
    <row r="579" spans="1:135" x14ac:dyDescent="0.25">
      <c r="A579" t="s">
        <v>1692</v>
      </c>
      <c r="C579" s="4" t="s">
        <v>1671</v>
      </c>
      <c r="D579" s="4" t="s">
        <v>1672</v>
      </c>
      <c r="F579" s="4">
        <v>2000</v>
      </c>
      <c r="H579" s="4" t="s">
        <v>69</v>
      </c>
      <c r="I579" s="4">
        <v>3.67</v>
      </c>
      <c r="J579" s="6">
        <v>42.01</v>
      </c>
      <c r="L579" s="6">
        <v>154.28</v>
      </c>
      <c r="V579" s="4">
        <v>13.09</v>
      </c>
      <c r="W579" s="4">
        <v>3</v>
      </c>
      <c r="X579" s="4">
        <v>1.76</v>
      </c>
      <c r="Y579" s="6">
        <v>3.28</v>
      </c>
      <c r="AH579" t="s">
        <v>70</v>
      </c>
      <c r="AI579" s="6" t="s">
        <v>70</v>
      </c>
      <c r="AK579" t="s">
        <v>70</v>
      </c>
      <c r="AL579" t="s">
        <v>70</v>
      </c>
      <c r="AM579" s="4">
        <v>0.7</v>
      </c>
      <c r="BA579" s="4" t="s">
        <v>71</v>
      </c>
      <c r="BB579" s="4">
        <v>46</v>
      </c>
      <c r="BC579" s="4" t="s">
        <v>446</v>
      </c>
      <c r="BD579" s="4" t="s">
        <v>74</v>
      </c>
      <c r="BE579" s="4" t="s">
        <v>195</v>
      </c>
      <c r="BF579" s="6">
        <v>0.76</v>
      </c>
      <c r="BG579" s="4">
        <v>144</v>
      </c>
      <c r="BH579" s="6">
        <v>109.44</v>
      </c>
      <c r="BI579" s="4" t="s">
        <v>350</v>
      </c>
      <c r="BJ579" s="4" t="s">
        <v>966</v>
      </c>
      <c r="BK579" s="4" t="s">
        <v>78</v>
      </c>
      <c r="BL579" s="4">
        <v>0.5</v>
      </c>
      <c r="BM579" s="6">
        <v>23</v>
      </c>
    </row>
    <row r="580" spans="1:135" x14ac:dyDescent="0.25">
      <c r="A580" t="s">
        <v>1692</v>
      </c>
      <c r="C580" s="4" t="s">
        <v>1673</v>
      </c>
      <c r="D580" s="4" t="s">
        <v>1674</v>
      </c>
      <c r="F580" s="4">
        <v>2000</v>
      </c>
      <c r="H580" s="4" t="s">
        <v>69</v>
      </c>
      <c r="I580" s="4">
        <v>4.33</v>
      </c>
      <c r="J580" s="6">
        <v>42.01</v>
      </c>
      <c r="L580" s="6">
        <v>181.9</v>
      </c>
      <c r="V580" s="4">
        <v>13.09</v>
      </c>
      <c r="W580" s="4">
        <v>3</v>
      </c>
      <c r="X580" s="4">
        <v>1.76</v>
      </c>
      <c r="Y580" s="6">
        <v>4.45</v>
      </c>
      <c r="AH580" t="s">
        <v>70</v>
      </c>
      <c r="AI580" s="6" t="s">
        <v>70</v>
      </c>
      <c r="AK580" t="s">
        <v>70</v>
      </c>
      <c r="AL580" t="s">
        <v>70</v>
      </c>
      <c r="AM580" s="4">
        <v>0.96</v>
      </c>
      <c r="BA580" s="4" t="s">
        <v>71</v>
      </c>
      <c r="BB580" s="4">
        <v>62</v>
      </c>
      <c r="BC580" s="4" t="s">
        <v>446</v>
      </c>
      <c r="BD580" s="4" t="s">
        <v>74</v>
      </c>
      <c r="BE580" s="4" t="s">
        <v>195</v>
      </c>
      <c r="BF580" s="6">
        <v>1.03</v>
      </c>
      <c r="BG580" s="4">
        <v>144</v>
      </c>
      <c r="BH580" s="6">
        <v>148.32</v>
      </c>
      <c r="BI580" s="4" t="s">
        <v>350</v>
      </c>
      <c r="BJ580" s="4" t="s">
        <v>966</v>
      </c>
      <c r="BK580" s="4" t="s">
        <v>78</v>
      </c>
      <c r="BL580" s="4">
        <v>0.5</v>
      </c>
      <c r="BM580" s="6">
        <v>31</v>
      </c>
    </row>
    <row r="581" spans="1:135" x14ac:dyDescent="0.25">
      <c r="A581" t="s">
        <v>1692</v>
      </c>
      <c r="C581" s="4" t="s">
        <v>1675</v>
      </c>
      <c r="D581" s="4" t="s">
        <v>1676</v>
      </c>
      <c r="F581" s="4">
        <v>2000</v>
      </c>
      <c r="H581" s="4" t="s">
        <v>69</v>
      </c>
      <c r="I581" s="4">
        <v>6.31</v>
      </c>
      <c r="J581" s="6">
        <v>42.01</v>
      </c>
      <c r="L581" s="6">
        <v>264.89</v>
      </c>
      <c r="V581" s="4">
        <v>16.010000000000002</v>
      </c>
      <c r="W581" s="4">
        <v>3</v>
      </c>
      <c r="X581" s="4">
        <v>1.76</v>
      </c>
      <c r="Y581" s="6">
        <v>12.11</v>
      </c>
      <c r="AH581" t="s">
        <v>70</v>
      </c>
      <c r="AI581" s="6" t="s">
        <v>70</v>
      </c>
      <c r="AK581" t="s">
        <v>70</v>
      </c>
      <c r="AL581" t="s">
        <v>70</v>
      </c>
      <c r="AM581" s="4">
        <v>1.96</v>
      </c>
      <c r="BA581" s="4" t="s">
        <v>71</v>
      </c>
      <c r="BB581" s="4">
        <v>52</v>
      </c>
      <c r="BC581" s="4" t="s">
        <v>1677</v>
      </c>
      <c r="BD581" s="4" t="s">
        <v>74</v>
      </c>
      <c r="BE581" s="4" t="s">
        <v>1634</v>
      </c>
      <c r="BF581" s="6">
        <v>2.08</v>
      </c>
      <c r="BG581" s="4">
        <v>194</v>
      </c>
      <c r="BH581" s="6">
        <v>403.52</v>
      </c>
      <c r="BI581" s="4" t="s">
        <v>350</v>
      </c>
      <c r="BJ581" s="4" t="s">
        <v>966</v>
      </c>
      <c r="BK581" s="4" t="s">
        <v>178</v>
      </c>
      <c r="BL581" s="4">
        <v>0.5</v>
      </c>
      <c r="BM581" s="6">
        <v>26</v>
      </c>
    </row>
    <row r="582" spans="1:135" x14ac:dyDescent="0.25">
      <c r="A582" t="s">
        <v>1692</v>
      </c>
      <c r="C582" s="4" t="s">
        <v>1678</v>
      </c>
      <c r="D582" s="4" t="s">
        <v>1679</v>
      </c>
      <c r="F582" s="4">
        <v>2000</v>
      </c>
      <c r="H582" s="4" t="s">
        <v>69</v>
      </c>
      <c r="I582" s="4">
        <v>8.68</v>
      </c>
      <c r="J582" s="6">
        <v>42.01</v>
      </c>
      <c r="L582" s="6">
        <v>364.58</v>
      </c>
      <c r="V582" s="4">
        <v>16.010000000000002</v>
      </c>
      <c r="W582" s="4">
        <v>3</v>
      </c>
      <c r="X582" s="4">
        <v>1.76</v>
      </c>
      <c r="Y582" s="6">
        <v>20.38</v>
      </c>
      <c r="AH582" t="s">
        <v>70</v>
      </c>
      <c r="AI582" s="6" t="s">
        <v>70</v>
      </c>
      <c r="AK582" t="s">
        <v>70</v>
      </c>
      <c r="AL582" t="s">
        <v>70</v>
      </c>
      <c r="AM582" s="4">
        <v>2.96</v>
      </c>
      <c r="BA582" s="4" t="s">
        <v>71</v>
      </c>
      <c r="BB582" s="4">
        <v>46</v>
      </c>
      <c r="BC582" s="4" t="s">
        <v>1680</v>
      </c>
      <c r="BD582" s="4" t="s">
        <v>74</v>
      </c>
      <c r="BE582" s="4" t="s">
        <v>971</v>
      </c>
      <c r="BF582" s="6">
        <v>3.06</v>
      </c>
      <c r="BG582" s="4">
        <v>222</v>
      </c>
      <c r="BH582" s="6">
        <v>679.32</v>
      </c>
      <c r="BI582" s="4" t="s">
        <v>350</v>
      </c>
      <c r="BJ582" s="4" t="s">
        <v>966</v>
      </c>
      <c r="BK582" s="4" t="s">
        <v>178</v>
      </c>
      <c r="BL582" s="4">
        <v>0.75</v>
      </c>
      <c r="BM582" s="6">
        <v>34.5</v>
      </c>
    </row>
    <row r="583" spans="1:135" x14ac:dyDescent="0.25">
      <c r="A583" t="s">
        <v>1692</v>
      </c>
      <c r="C583" s="4" t="s">
        <v>1681</v>
      </c>
      <c r="D583" s="4" t="s">
        <v>1682</v>
      </c>
      <c r="F583" s="4">
        <v>2000</v>
      </c>
      <c r="H583" s="4" t="s">
        <v>69</v>
      </c>
      <c r="I583" s="4">
        <v>7.91</v>
      </c>
      <c r="J583" s="6">
        <v>42.01</v>
      </c>
      <c r="L583" s="6">
        <v>332.3</v>
      </c>
      <c r="V583" s="4">
        <v>16.010000000000002</v>
      </c>
      <c r="W583" s="4">
        <v>3</v>
      </c>
      <c r="X583" s="4">
        <v>1.76</v>
      </c>
      <c r="Y583" s="6">
        <v>33.86</v>
      </c>
      <c r="AH583" t="s">
        <v>70</v>
      </c>
      <c r="AI583" s="6" t="s">
        <v>70</v>
      </c>
      <c r="AK583" t="s">
        <v>70</v>
      </c>
      <c r="AL583" t="s">
        <v>70</v>
      </c>
      <c r="AM583" s="4">
        <v>3.96</v>
      </c>
      <c r="BA583" s="4" t="s">
        <v>71</v>
      </c>
      <c r="BB583" s="4">
        <v>46</v>
      </c>
      <c r="BC583" s="4" t="s">
        <v>938</v>
      </c>
      <c r="BD583" s="4" t="s">
        <v>74</v>
      </c>
      <c r="BE583" s="4" t="s">
        <v>240</v>
      </c>
      <c r="BF583" s="6">
        <v>4.0599999999999996</v>
      </c>
      <c r="BG583" s="4">
        <v>278</v>
      </c>
      <c r="BH583" s="6">
        <v>1128.68</v>
      </c>
      <c r="BI583" s="4" t="s">
        <v>350</v>
      </c>
      <c r="BJ583" s="4" t="s">
        <v>966</v>
      </c>
      <c r="BK583" s="4" t="s">
        <v>178</v>
      </c>
      <c r="BL583" s="4">
        <v>0.75</v>
      </c>
      <c r="BM583" s="6">
        <v>34.5</v>
      </c>
    </row>
    <row r="584" spans="1:135" x14ac:dyDescent="0.25">
      <c r="A584" t="s">
        <v>1692</v>
      </c>
      <c r="C584" s="4" t="s">
        <v>1683</v>
      </c>
      <c r="D584" s="4" t="s">
        <v>1684</v>
      </c>
      <c r="F584" s="4">
        <v>2000</v>
      </c>
      <c r="H584" s="4" t="s">
        <v>69</v>
      </c>
      <c r="I584" s="4">
        <v>9.85</v>
      </c>
      <c r="J584" s="6">
        <v>42.01</v>
      </c>
      <c r="L584" s="6">
        <v>413.95</v>
      </c>
      <c r="V584" s="4">
        <v>16.010000000000002</v>
      </c>
      <c r="W584" s="4">
        <v>3</v>
      </c>
      <c r="X584" s="4">
        <v>1.76</v>
      </c>
      <c r="Y584" s="6">
        <v>44.63</v>
      </c>
      <c r="AH584" t="s">
        <v>70</v>
      </c>
      <c r="AI584" s="6" t="s">
        <v>70</v>
      </c>
      <c r="AK584" t="s">
        <v>70</v>
      </c>
      <c r="AL584" t="s">
        <v>70</v>
      </c>
      <c r="AM584" s="4">
        <v>4.96</v>
      </c>
      <c r="BA584" s="4" t="s">
        <v>71</v>
      </c>
      <c r="BB584" s="4">
        <v>46</v>
      </c>
      <c r="BC584" s="4" t="s">
        <v>656</v>
      </c>
      <c r="BD584" s="4" t="s">
        <v>74</v>
      </c>
      <c r="BE584" s="4" t="s">
        <v>207</v>
      </c>
      <c r="BF584" s="6">
        <v>5.0599999999999996</v>
      </c>
      <c r="BG584" s="4">
        <v>294</v>
      </c>
      <c r="BH584" s="6">
        <v>1487.64</v>
      </c>
      <c r="BI584" s="4" t="s">
        <v>350</v>
      </c>
      <c r="BJ584" s="4" t="s">
        <v>966</v>
      </c>
      <c r="BK584" s="4" t="s">
        <v>78</v>
      </c>
      <c r="BL584" s="4">
        <v>2</v>
      </c>
      <c r="BM584" s="6">
        <v>92</v>
      </c>
    </row>
    <row r="585" spans="1:135" x14ac:dyDescent="0.25">
      <c r="A585" t="s">
        <v>1692</v>
      </c>
      <c r="C585" s="4" t="s">
        <v>1685</v>
      </c>
      <c r="D585" s="4" t="s">
        <v>70</v>
      </c>
      <c r="F585" s="4">
        <v>2000</v>
      </c>
      <c r="H585" s="4" t="s">
        <v>69</v>
      </c>
      <c r="I585" s="4">
        <v>10.199999999999999</v>
      </c>
      <c r="J585" s="6">
        <v>42.01</v>
      </c>
      <c r="L585" s="6">
        <v>428.5</v>
      </c>
      <c r="V585" s="4">
        <v>16.010000000000002</v>
      </c>
      <c r="W585" s="4">
        <v>3</v>
      </c>
      <c r="X585" s="4">
        <v>1.76</v>
      </c>
      <c r="Y585" s="6">
        <v>50.54</v>
      </c>
      <c r="AH585" t="s">
        <v>70</v>
      </c>
      <c r="AI585" s="6" t="s">
        <v>70</v>
      </c>
      <c r="AK585" t="s">
        <v>70</v>
      </c>
      <c r="AL585" t="s">
        <v>70</v>
      </c>
      <c r="AM585" s="4">
        <v>5.96</v>
      </c>
      <c r="BA585" s="4" t="s">
        <v>71</v>
      </c>
      <c r="BB585" s="4">
        <v>48</v>
      </c>
      <c r="BC585" s="4" t="s">
        <v>1686</v>
      </c>
      <c r="BD585" s="4" t="s">
        <v>74</v>
      </c>
      <c r="BE585" s="4" t="s">
        <v>269</v>
      </c>
      <c r="BF585" s="6">
        <v>6.06</v>
      </c>
      <c r="BG585" s="4">
        <v>278</v>
      </c>
      <c r="BH585" s="6">
        <v>1684.68</v>
      </c>
      <c r="BI585" s="4" t="s">
        <v>350</v>
      </c>
      <c r="BJ585" s="4" t="s">
        <v>966</v>
      </c>
      <c r="BK585" s="4" t="s">
        <v>78</v>
      </c>
      <c r="BL585" s="4">
        <v>2</v>
      </c>
      <c r="BM585" s="6">
        <v>96</v>
      </c>
    </row>
    <row r="586" spans="1:135" x14ac:dyDescent="0.25">
      <c r="A586" t="s">
        <v>1692</v>
      </c>
      <c r="C586" s="4" t="s">
        <v>1687</v>
      </c>
      <c r="D586" s="4" t="s">
        <v>70</v>
      </c>
      <c r="F586" s="4">
        <v>2000</v>
      </c>
      <c r="H586" s="4" t="s">
        <v>69</v>
      </c>
      <c r="I586" s="4">
        <v>11.5</v>
      </c>
      <c r="J586" s="6">
        <v>42.01</v>
      </c>
      <c r="L586" s="6">
        <v>483.12</v>
      </c>
      <c r="V586" s="4">
        <v>16.010000000000002</v>
      </c>
      <c r="W586" s="4">
        <v>3</v>
      </c>
      <c r="X586" s="4">
        <v>1.76</v>
      </c>
      <c r="Y586" s="6">
        <v>69.930000000000007</v>
      </c>
      <c r="AH586" t="s">
        <v>70</v>
      </c>
      <c r="AI586" s="6" t="s">
        <v>70</v>
      </c>
      <c r="AK586" t="s">
        <v>70</v>
      </c>
      <c r="AL586" t="s">
        <v>70</v>
      </c>
      <c r="AM586" s="4">
        <v>7.96</v>
      </c>
      <c r="BA586" s="4" t="s">
        <v>71</v>
      </c>
      <c r="BB586" s="4">
        <v>16</v>
      </c>
      <c r="BC586" s="4" t="s">
        <v>1688</v>
      </c>
      <c r="BD586" s="4" t="s">
        <v>74</v>
      </c>
      <c r="BE586" s="4" t="s">
        <v>279</v>
      </c>
      <c r="BF586" s="6">
        <v>2.42</v>
      </c>
      <c r="BG586" s="4">
        <v>278</v>
      </c>
      <c r="BH586" s="6">
        <v>672.76</v>
      </c>
      <c r="BI586" s="4" t="s">
        <v>350</v>
      </c>
      <c r="BJ586" s="4" t="s">
        <v>966</v>
      </c>
      <c r="BK586" s="4" t="s">
        <v>78</v>
      </c>
      <c r="BL586" s="4">
        <v>2</v>
      </c>
      <c r="BM586" s="6">
        <v>32</v>
      </c>
      <c r="BO586" s="4" t="s">
        <v>71</v>
      </c>
      <c r="BP586" s="4">
        <v>34</v>
      </c>
      <c r="BQ586" s="4" t="s">
        <v>1689</v>
      </c>
      <c r="BR586" s="4" t="s">
        <v>74</v>
      </c>
      <c r="BS586" s="4" t="s">
        <v>216</v>
      </c>
      <c r="BT586" s="6">
        <v>5.64</v>
      </c>
      <c r="BU586" s="4">
        <v>294</v>
      </c>
      <c r="BV586" s="6">
        <v>1658.16</v>
      </c>
      <c r="BW586" s="4" t="s">
        <v>350</v>
      </c>
      <c r="BX586" s="4" t="s">
        <v>966</v>
      </c>
      <c r="BY586" s="4" t="s">
        <v>78</v>
      </c>
      <c r="BZ586" s="4">
        <v>2</v>
      </c>
      <c r="CA586" s="6">
        <v>68</v>
      </c>
    </row>
    <row r="587" spans="1:135" x14ac:dyDescent="0.25">
      <c r="A587" t="s">
        <v>1692</v>
      </c>
      <c r="C587" s="4" t="s">
        <v>1690</v>
      </c>
      <c r="D587" s="4" t="s">
        <v>70</v>
      </c>
      <c r="F587" s="4">
        <v>2000</v>
      </c>
      <c r="H587" s="4" t="s">
        <v>69</v>
      </c>
      <c r="I587" s="4">
        <v>12.7</v>
      </c>
      <c r="J587" s="6">
        <v>42.01</v>
      </c>
      <c r="L587" s="6">
        <v>533.53</v>
      </c>
      <c r="V587" s="4">
        <v>16.010000000000002</v>
      </c>
      <c r="W587" s="4">
        <v>3</v>
      </c>
      <c r="X587" s="4">
        <v>1.76</v>
      </c>
      <c r="Y587" s="6">
        <v>84.23</v>
      </c>
      <c r="AH587" t="s">
        <v>70</v>
      </c>
      <c r="AI587" s="6" t="s">
        <v>70</v>
      </c>
      <c r="AK587" t="s">
        <v>70</v>
      </c>
      <c r="AL587" t="s">
        <v>70</v>
      </c>
      <c r="AM587" s="4">
        <v>9.9600000000000009</v>
      </c>
      <c r="BA587" s="4" t="s">
        <v>71</v>
      </c>
      <c r="BB587" s="4">
        <v>50</v>
      </c>
      <c r="BC587" s="4" t="s">
        <v>1691</v>
      </c>
      <c r="BD587" s="4" t="s">
        <v>74</v>
      </c>
      <c r="BE587" s="4" t="s">
        <v>233</v>
      </c>
      <c r="BF587" s="6">
        <v>10.1</v>
      </c>
      <c r="BG587" s="4">
        <v>278</v>
      </c>
      <c r="BH587" s="6">
        <v>2807.8</v>
      </c>
      <c r="BI587" s="4" t="s">
        <v>350</v>
      </c>
      <c r="BJ587" s="4" t="s">
        <v>966</v>
      </c>
      <c r="BK587" s="4" t="s">
        <v>78</v>
      </c>
      <c r="BL587" s="4">
        <v>2</v>
      </c>
      <c r="BM587" s="6">
        <v>100</v>
      </c>
    </row>
    <row r="588" spans="1:135" x14ac:dyDescent="0.25">
      <c r="A588" t="s">
        <v>1693</v>
      </c>
      <c r="D588" s="4" t="s">
        <v>1694</v>
      </c>
      <c r="F588" s="4">
        <v>2800</v>
      </c>
      <c r="H588" s="4" t="s">
        <v>69</v>
      </c>
      <c r="I588" s="4">
        <v>2.2000000000000002</v>
      </c>
      <c r="J588" s="6">
        <v>58.81</v>
      </c>
      <c r="L588" s="6">
        <v>129.38999999999999</v>
      </c>
      <c r="Q588" s="25">
        <v>25</v>
      </c>
      <c r="V588" s="4">
        <v>13.09</v>
      </c>
      <c r="W588" s="4">
        <v>3</v>
      </c>
      <c r="Y588" s="6">
        <v>3.26</v>
      </c>
      <c r="AH588" t="s">
        <v>70</v>
      </c>
      <c r="AI588" s="6" t="s">
        <v>70</v>
      </c>
      <c r="AK588" t="s">
        <v>70</v>
      </c>
      <c r="AL588" t="s">
        <v>70</v>
      </c>
      <c r="AM588" s="4">
        <v>0.9</v>
      </c>
      <c r="BA588" s="4" t="s">
        <v>71</v>
      </c>
      <c r="BB588" s="4">
        <v>2</v>
      </c>
      <c r="BC588" s="4" t="s">
        <v>1357</v>
      </c>
      <c r="BD588" s="4" t="s">
        <v>74</v>
      </c>
      <c r="BE588" s="4" t="s">
        <v>1695</v>
      </c>
      <c r="BF588" s="6">
        <v>0.84</v>
      </c>
      <c r="BG588" s="4">
        <v>103</v>
      </c>
      <c r="BH588" s="6">
        <v>86.52</v>
      </c>
      <c r="BI588" s="4" t="s">
        <v>350</v>
      </c>
      <c r="BJ588" s="4" t="s">
        <v>1696</v>
      </c>
      <c r="BK588" s="4" t="s">
        <v>78</v>
      </c>
      <c r="BL588" s="4">
        <v>4.5999999999999996</v>
      </c>
      <c r="BM588" s="6">
        <v>9.1999999999999993</v>
      </c>
      <c r="BO588" s="4" t="s">
        <v>71</v>
      </c>
      <c r="BP588" s="4">
        <v>24</v>
      </c>
      <c r="BQ588" s="4" t="s">
        <v>84</v>
      </c>
      <c r="BR588" s="4" t="s">
        <v>74</v>
      </c>
      <c r="BS588" s="4" t="s">
        <v>85</v>
      </c>
      <c r="BT588" s="6">
        <v>0.12</v>
      </c>
      <c r="BU588" s="4">
        <v>184</v>
      </c>
      <c r="BV588" s="6">
        <v>22.08</v>
      </c>
      <c r="BW588" s="4" t="s">
        <v>350</v>
      </c>
      <c r="BX588" s="4" t="s">
        <v>323</v>
      </c>
      <c r="BY588" s="4" t="s">
        <v>1697</v>
      </c>
      <c r="BZ588" s="4">
        <v>0.6</v>
      </c>
      <c r="CA588" s="6">
        <v>14.4</v>
      </c>
    </row>
    <row r="589" spans="1:135" x14ac:dyDescent="0.25">
      <c r="A589" t="s">
        <v>1693</v>
      </c>
      <c r="D589" s="4" t="s">
        <v>70</v>
      </c>
      <c r="AH589" t="s">
        <v>70</v>
      </c>
      <c r="AI589" s="6" t="s">
        <v>70</v>
      </c>
      <c r="AK589" t="s">
        <v>70</v>
      </c>
      <c r="AL589" t="s">
        <v>70</v>
      </c>
      <c r="AM589" s="4">
        <v>0</v>
      </c>
    </row>
    <row r="590" spans="1:135" x14ac:dyDescent="0.25">
      <c r="A590" t="s">
        <v>1698</v>
      </c>
      <c r="D590" s="4" t="s">
        <v>1699</v>
      </c>
      <c r="F590" s="4">
        <v>2000</v>
      </c>
      <c r="H590" s="4" t="s">
        <v>69</v>
      </c>
      <c r="I590" s="4">
        <v>2.65</v>
      </c>
      <c r="J590" s="6">
        <v>42.01</v>
      </c>
      <c r="L590" s="6">
        <v>111.33</v>
      </c>
      <c r="Q590" s="25">
        <v>33.729999999999997</v>
      </c>
      <c r="V590" s="4">
        <v>13.09</v>
      </c>
      <c r="W590" s="4">
        <v>3</v>
      </c>
      <c r="X590" s="4">
        <v>1.76</v>
      </c>
      <c r="Y590" s="6">
        <v>1.05</v>
      </c>
      <c r="AH590" t="s">
        <v>70</v>
      </c>
      <c r="AI590" s="6" t="s">
        <v>70</v>
      </c>
      <c r="AK590" t="s">
        <v>70</v>
      </c>
      <c r="AL590" t="s">
        <v>70</v>
      </c>
      <c r="AM590" s="4">
        <v>1.52</v>
      </c>
      <c r="AN590" s="4" t="s">
        <v>71</v>
      </c>
      <c r="AO590" s="4" t="s">
        <v>72</v>
      </c>
      <c r="AP590" s="4" t="s">
        <v>413</v>
      </c>
      <c r="AQ590" s="4" t="s">
        <v>74</v>
      </c>
      <c r="AR590" s="4" t="s">
        <v>1700</v>
      </c>
      <c r="AS590" s="6">
        <v>1.4</v>
      </c>
      <c r="AT590" s="4" t="e">
        <f>AO590*AN590</f>
        <v>#VALUE!</v>
      </c>
      <c r="AU590" s="6" t="s">
        <v>70</v>
      </c>
      <c r="AV590" s="4" t="s">
        <v>76</v>
      </c>
      <c r="AW590" s="4" t="s">
        <v>323</v>
      </c>
      <c r="AX590" s="4" t="s">
        <v>78</v>
      </c>
      <c r="AY590" s="4" t="s">
        <v>70</v>
      </c>
      <c r="BA590" s="4" t="s">
        <v>71</v>
      </c>
      <c r="BB590" s="4">
        <v>24</v>
      </c>
      <c r="BC590" s="4" t="s">
        <v>187</v>
      </c>
      <c r="BD590" s="4" t="s">
        <v>74</v>
      </c>
      <c r="BE590" s="4" t="s">
        <v>180</v>
      </c>
      <c r="BF590" s="6">
        <v>0.15</v>
      </c>
      <c r="BG590" s="4">
        <v>222</v>
      </c>
      <c r="BH590" s="6">
        <v>34.85</v>
      </c>
      <c r="BI590" s="4" t="s">
        <v>350</v>
      </c>
      <c r="BJ590" s="4" t="s">
        <v>966</v>
      </c>
      <c r="BK590" s="4" t="s">
        <v>1697</v>
      </c>
      <c r="BL590" s="4">
        <v>0.5</v>
      </c>
      <c r="BM590" s="6">
        <v>12</v>
      </c>
    </row>
    <row r="591" spans="1:135" x14ac:dyDescent="0.25">
      <c r="A591" t="s">
        <v>1701</v>
      </c>
      <c r="D591" s="4" t="s">
        <v>1702</v>
      </c>
      <c r="F591" s="4">
        <v>2800</v>
      </c>
      <c r="H591" s="4" t="s">
        <v>69</v>
      </c>
      <c r="I591" s="4">
        <v>2.7</v>
      </c>
      <c r="J591" s="6">
        <v>58.81</v>
      </c>
      <c r="L591" s="6">
        <v>158.80000000000001</v>
      </c>
      <c r="Q591" s="25">
        <v>26.2</v>
      </c>
      <c r="V591" s="4">
        <v>13.09</v>
      </c>
      <c r="W591" s="4">
        <v>3</v>
      </c>
      <c r="X591" s="4">
        <v>3.52</v>
      </c>
      <c r="Y591" s="6">
        <v>4.84</v>
      </c>
      <c r="AH591" t="s">
        <v>70</v>
      </c>
      <c r="AI591" s="6" t="s">
        <v>70</v>
      </c>
      <c r="AK591" t="s">
        <v>70</v>
      </c>
      <c r="AL591" t="s">
        <v>70</v>
      </c>
      <c r="AM591" s="4">
        <v>1.05</v>
      </c>
      <c r="BA591" s="4" t="s">
        <v>71</v>
      </c>
      <c r="BB591" s="4">
        <v>2</v>
      </c>
      <c r="BC591" s="4" t="s">
        <v>1703</v>
      </c>
      <c r="BD591" s="4" t="s">
        <v>509</v>
      </c>
      <c r="BE591" s="4" t="s">
        <v>1704</v>
      </c>
      <c r="BF591" s="6">
        <v>0.68</v>
      </c>
      <c r="BG591" s="4">
        <v>120</v>
      </c>
      <c r="BH591" s="6">
        <v>81.599999999999994</v>
      </c>
      <c r="BI591" s="4" t="s">
        <v>337</v>
      </c>
      <c r="BJ591" s="4" t="s">
        <v>82</v>
      </c>
      <c r="BK591" s="4" t="s">
        <v>78</v>
      </c>
      <c r="BL591" s="4">
        <v>3.5</v>
      </c>
      <c r="BM591" s="6">
        <v>7</v>
      </c>
      <c r="BO591" s="4" t="s">
        <v>71</v>
      </c>
      <c r="BP591" s="4">
        <v>26</v>
      </c>
      <c r="BQ591" s="4" t="s">
        <v>84</v>
      </c>
      <c r="BR591" s="4" t="s">
        <v>74</v>
      </c>
      <c r="BS591" s="4" t="s">
        <v>72</v>
      </c>
      <c r="BT591" s="6">
        <v>0.13</v>
      </c>
      <c r="BU591" s="4">
        <v>184</v>
      </c>
      <c r="BV591" s="6">
        <v>23.92</v>
      </c>
      <c r="BW591" s="4" t="s">
        <v>93</v>
      </c>
      <c r="BX591" s="4" t="s">
        <v>82</v>
      </c>
      <c r="BY591" s="4" t="s">
        <v>178</v>
      </c>
      <c r="BZ591" s="4">
        <v>0.5</v>
      </c>
      <c r="CA591" s="6">
        <v>13</v>
      </c>
      <c r="CC591" s="4" t="s">
        <v>71</v>
      </c>
      <c r="CD591" s="4">
        <v>40</v>
      </c>
      <c r="CE591" s="4" t="s">
        <v>187</v>
      </c>
      <c r="CF591" s="4" t="s">
        <v>74</v>
      </c>
      <c r="CG591" s="4" t="s">
        <v>415</v>
      </c>
      <c r="CH591" s="6">
        <v>0.26</v>
      </c>
      <c r="CI591" s="4">
        <v>145</v>
      </c>
      <c r="CJ591" s="6">
        <v>37.700000000000003</v>
      </c>
      <c r="CK591" s="4" t="s">
        <v>93</v>
      </c>
      <c r="CL591" s="4" t="s">
        <v>82</v>
      </c>
      <c r="CM591" s="4" t="s">
        <v>178</v>
      </c>
      <c r="CN591" s="4">
        <v>0.5</v>
      </c>
      <c r="CO591" s="6">
        <v>20</v>
      </c>
      <c r="CQ591" s="4" t="s">
        <v>71</v>
      </c>
      <c r="CR591" s="4">
        <v>8</v>
      </c>
      <c r="CS591" s="4" t="s">
        <v>84</v>
      </c>
      <c r="CT591" s="4" t="s">
        <v>74</v>
      </c>
      <c r="CU591" s="4" t="s">
        <v>72</v>
      </c>
      <c r="CV591" s="6">
        <v>0.04</v>
      </c>
      <c r="CW591" s="4">
        <v>184</v>
      </c>
      <c r="CX591" s="6">
        <v>7.36</v>
      </c>
      <c r="CY591" s="4" t="s">
        <v>93</v>
      </c>
      <c r="CZ591" s="4" t="s">
        <v>82</v>
      </c>
      <c r="DA591" s="4" t="s">
        <v>178</v>
      </c>
      <c r="DB591" s="4">
        <v>0.5</v>
      </c>
      <c r="DC591" s="6">
        <v>4</v>
      </c>
      <c r="DE591" s="4" t="s">
        <v>71</v>
      </c>
      <c r="DF591" s="4">
        <v>10</v>
      </c>
      <c r="DG591" s="4" t="s">
        <v>187</v>
      </c>
      <c r="DH591" s="4" t="s">
        <v>74</v>
      </c>
      <c r="DI591" s="4" t="s">
        <v>415</v>
      </c>
      <c r="DJ591" s="6">
        <v>0.06</v>
      </c>
      <c r="DK591" s="4">
        <v>145</v>
      </c>
      <c r="DL591" s="6">
        <v>9.43</v>
      </c>
      <c r="DM591" s="4" t="s">
        <v>93</v>
      </c>
      <c r="DN591" s="4" t="s">
        <v>82</v>
      </c>
      <c r="DO591" s="4" t="s">
        <v>178</v>
      </c>
      <c r="DP591" s="4">
        <v>0.5</v>
      </c>
      <c r="DQ591" s="6">
        <v>5</v>
      </c>
      <c r="DS591" s="4" t="s">
        <v>71</v>
      </c>
      <c r="DT591" s="4">
        <v>2</v>
      </c>
      <c r="DU591" s="4" t="s">
        <v>356</v>
      </c>
      <c r="DV591" s="4" t="s">
        <v>74</v>
      </c>
      <c r="DW591" s="4" t="s">
        <v>367</v>
      </c>
      <c r="DX591" s="6">
        <v>0</v>
      </c>
      <c r="DY591" s="4">
        <v>198</v>
      </c>
      <c r="DZ591" s="6">
        <v>1.39</v>
      </c>
      <c r="EA591" s="4" t="s">
        <v>93</v>
      </c>
      <c r="EB591" s="4" t="s">
        <v>82</v>
      </c>
      <c r="EC591" s="4" t="s">
        <v>178</v>
      </c>
      <c r="ED591" s="4">
        <v>0.5</v>
      </c>
      <c r="EE591" s="6">
        <v>1</v>
      </c>
    </row>
    <row r="592" spans="1:135" x14ac:dyDescent="0.25">
      <c r="A592" t="s">
        <v>1705</v>
      </c>
      <c r="D592" s="4" t="s">
        <v>70</v>
      </c>
      <c r="F592" s="4">
        <v>35</v>
      </c>
      <c r="H592" s="4" t="s">
        <v>89</v>
      </c>
      <c r="I592" s="4">
        <v>3.12</v>
      </c>
      <c r="J592" s="6">
        <v>1.29</v>
      </c>
      <c r="L592" s="6">
        <v>4.04</v>
      </c>
      <c r="V592" s="4">
        <v>13.09</v>
      </c>
      <c r="W592" s="4">
        <v>3</v>
      </c>
      <c r="X592" s="4">
        <v>1.76</v>
      </c>
      <c r="Y592" s="6">
        <v>2.25</v>
      </c>
      <c r="AH592" t="s">
        <v>70</v>
      </c>
      <c r="AI592" s="6" t="s">
        <v>70</v>
      </c>
      <c r="AK592" t="s">
        <v>70</v>
      </c>
      <c r="AL592" t="s">
        <v>70</v>
      </c>
      <c r="AM592" s="4">
        <v>0.46</v>
      </c>
      <c r="BA592" s="4" t="s">
        <v>71</v>
      </c>
      <c r="BB592" s="4">
        <v>24</v>
      </c>
      <c r="BC592" s="4" t="s">
        <v>324</v>
      </c>
      <c r="BD592" s="4" t="s">
        <v>74</v>
      </c>
      <c r="BE592" s="4" t="s">
        <v>523</v>
      </c>
      <c r="BF592" s="6">
        <v>0.52</v>
      </c>
      <c r="BG592" s="4">
        <v>144</v>
      </c>
      <c r="BH592" s="6">
        <v>74.88</v>
      </c>
      <c r="BI592" s="4" t="s">
        <v>350</v>
      </c>
      <c r="BJ592" s="4" t="s">
        <v>966</v>
      </c>
      <c r="BK592" s="4" t="s">
        <v>78</v>
      </c>
      <c r="BL592" s="4">
        <v>0.5</v>
      </c>
      <c r="BM592" s="6">
        <v>12</v>
      </c>
    </row>
    <row r="593" spans="1:191" x14ac:dyDescent="0.25">
      <c r="A593" t="s">
        <v>1705</v>
      </c>
      <c r="D593" s="4" t="s">
        <v>70</v>
      </c>
      <c r="F593" s="4">
        <v>35</v>
      </c>
      <c r="H593" s="4" t="s">
        <v>89</v>
      </c>
      <c r="I593" s="4">
        <v>4.07</v>
      </c>
      <c r="J593" s="6">
        <v>1.29</v>
      </c>
      <c r="L593" s="6">
        <v>5.27</v>
      </c>
      <c r="V593" s="4">
        <v>13.09</v>
      </c>
      <c r="W593" s="4">
        <v>3</v>
      </c>
      <c r="X593" s="4">
        <v>1.76</v>
      </c>
      <c r="Y593" s="6">
        <v>3.71</v>
      </c>
      <c r="AH593" t="s">
        <v>70</v>
      </c>
      <c r="AI593" s="6" t="s">
        <v>70</v>
      </c>
      <c r="AK593" t="s">
        <v>70</v>
      </c>
      <c r="AL593" t="s">
        <v>70</v>
      </c>
      <c r="AM593" s="4">
        <v>0.7</v>
      </c>
      <c r="BA593" s="4" t="s">
        <v>71</v>
      </c>
      <c r="BB593" s="4">
        <v>32</v>
      </c>
      <c r="BC593" s="4" t="s">
        <v>1706</v>
      </c>
      <c r="BD593" s="4" t="s">
        <v>74</v>
      </c>
      <c r="BE593" s="4" t="s">
        <v>457</v>
      </c>
      <c r="BF593" s="6">
        <v>0.74</v>
      </c>
      <c r="BG593" s="4">
        <v>167</v>
      </c>
      <c r="BH593" s="6">
        <v>123.58</v>
      </c>
      <c r="BI593" s="4" t="s">
        <v>350</v>
      </c>
      <c r="BJ593" s="4" t="s">
        <v>966</v>
      </c>
      <c r="BK593" s="4" t="s">
        <v>78</v>
      </c>
      <c r="BL593" s="4">
        <v>0.5</v>
      </c>
      <c r="BM593" s="6">
        <v>16</v>
      </c>
    </row>
    <row r="594" spans="1:191" x14ac:dyDescent="0.25">
      <c r="A594" t="s">
        <v>1705</v>
      </c>
      <c r="D594" s="4" t="s">
        <v>70</v>
      </c>
      <c r="F594" s="4">
        <v>35</v>
      </c>
      <c r="H594" s="4" t="s">
        <v>89</v>
      </c>
      <c r="I594" s="4">
        <v>4.91</v>
      </c>
      <c r="J594" s="6">
        <v>1.29</v>
      </c>
      <c r="L594" s="6">
        <v>6.35</v>
      </c>
      <c r="V594" s="4">
        <v>13.09</v>
      </c>
      <c r="W594" s="4">
        <v>3</v>
      </c>
      <c r="X594" s="4">
        <v>1.76</v>
      </c>
      <c r="Y594" s="6">
        <v>6.05</v>
      </c>
      <c r="AH594" t="s">
        <v>70</v>
      </c>
      <c r="AI594" s="6" t="s">
        <v>70</v>
      </c>
      <c r="AK594" t="s">
        <v>70</v>
      </c>
      <c r="AL594" t="s">
        <v>70</v>
      </c>
      <c r="AM594" s="4">
        <v>0.96</v>
      </c>
      <c r="BA594" s="4" t="s">
        <v>71</v>
      </c>
      <c r="BB594" s="4">
        <v>32</v>
      </c>
      <c r="BC594" s="4" t="s">
        <v>277</v>
      </c>
      <c r="BD594" s="4" t="s">
        <v>74</v>
      </c>
      <c r="BE594" s="4" t="s">
        <v>458</v>
      </c>
      <c r="BF594" s="6">
        <v>1.04</v>
      </c>
      <c r="BG594" s="4">
        <v>194</v>
      </c>
      <c r="BH594" s="6">
        <v>201.76</v>
      </c>
      <c r="BI594" s="4" t="s">
        <v>350</v>
      </c>
      <c r="BJ594" s="4" t="s">
        <v>966</v>
      </c>
      <c r="BK594" s="4" t="s">
        <v>78</v>
      </c>
      <c r="BL594" s="4">
        <v>0.5</v>
      </c>
      <c r="BM594" s="6">
        <v>16</v>
      </c>
    </row>
    <row r="595" spans="1:191" x14ac:dyDescent="0.25">
      <c r="A595" t="s">
        <v>1705</v>
      </c>
      <c r="D595" s="4" t="s">
        <v>70</v>
      </c>
      <c r="F595" s="4">
        <v>35</v>
      </c>
      <c r="H595" s="4" t="s">
        <v>89</v>
      </c>
      <c r="I595" s="4">
        <v>6.94</v>
      </c>
      <c r="J595" s="6">
        <v>1.29</v>
      </c>
      <c r="L595" s="6">
        <v>8.98</v>
      </c>
      <c r="V595" s="4">
        <v>16.010000000000002</v>
      </c>
      <c r="W595" s="4">
        <v>3</v>
      </c>
      <c r="X595" s="4">
        <v>1.76</v>
      </c>
      <c r="Y595" s="6">
        <v>13.48</v>
      </c>
      <c r="AH595" t="s">
        <v>70</v>
      </c>
      <c r="AI595" s="6" t="s">
        <v>70</v>
      </c>
      <c r="AK595" t="s">
        <v>70</v>
      </c>
      <c r="AL595" t="s">
        <v>70</v>
      </c>
      <c r="AM595" s="4">
        <v>1.96</v>
      </c>
      <c r="BA595" s="4" t="s">
        <v>71</v>
      </c>
      <c r="BB595" s="4">
        <v>32</v>
      </c>
      <c r="BC595" s="4" t="s">
        <v>494</v>
      </c>
      <c r="BD595" s="4" t="s">
        <v>74</v>
      </c>
      <c r="BE595" s="4" t="s">
        <v>971</v>
      </c>
      <c r="BF595" s="6">
        <v>2.02</v>
      </c>
      <c r="BG595" s="4">
        <v>222</v>
      </c>
      <c r="BH595" s="6">
        <v>449.33</v>
      </c>
      <c r="BI595" s="4" t="s">
        <v>350</v>
      </c>
      <c r="BJ595" s="4" t="s">
        <v>966</v>
      </c>
      <c r="BK595" s="4" t="s">
        <v>78</v>
      </c>
      <c r="BL595" s="4">
        <v>0.75</v>
      </c>
      <c r="BM595" s="6">
        <v>24</v>
      </c>
    </row>
    <row r="596" spans="1:191" x14ac:dyDescent="0.25">
      <c r="A596" t="s">
        <v>1707</v>
      </c>
      <c r="C596" s="4" t="s">
        <v>1708</v>
      </c>
      <c r="D596" s="4" t="s">
        <v>1709</v>
      </c>
      <c r="F596" s="4">
        <v>2800</v>
      </c>
      <c r="H596" s="4" t="s">
        <v>69</v>
      </c>
      <c r="I596" s="4">
        <v>4.4000000000000004</v>
      </c>
      <c r="J596" s="6">
        <v>58.81</v>
      </c>
      <c r="L596" s="6">
        <v>258.77999999999997</v>
      </c>
      <c r="Q596" s="25">
        <v>38.93</v>
      </c>
      <c r="V596" s="4">
        <v>13.09</v>
      </c>
      <c r="W596" s="4">
        <v>3</v>
      </c>
      <c r="Y596" s="6">
        <v>8.75</v>
      </c>
      <c r="AH596" t="s">
        <v>70</v>
      </c>
      <c r="AI596" s="6" t="s">
        <v>70</v>
      </c>
      <c r="AK596" t="s">
        <v>70</v>
      </c>
      <c r="AL596" t="s">
        <v>70</v>
      </c>
      <c r="AM596" s="4">
        <v>2.96</v>
      </c>
      <c r="BA596" s="4" t="s">
        <v>71</v>
      </c>
      <c r="BB596" s="4">
        <v>2</v>
      </c>
      <c r="BC596" s="4" t="s">
        <v>115</v>
      </c>
      <c r="BD596" s="4" t="s">
        <v>74</v>
      </c>
      <c r="BE596" s="4" t="s">
        <v>245</v>
      </c>
      <c r="BF596" s="6">
        <v>0.5</v>
      </c>
      <c r="BG596" s="4">
        <v>91</v>
      </c>
      <c r="BH596" s="6">
        <v>45.5</v>
      </c>
      <c r="BI596" s="4" t="s">
        <v>93</v>
      </c>
      <c r="BJ596" s="4" t="s">
        <v>94</v>
      </c>
      <c r="BK596" s="4" t="s">
        <v>78</v>
      </c>
      <c r="BL596" s="4">
        <v>3.5</v>
      </c>
      <c r="BM596" s="6">
        <v>7</v>
      </c>
      <c r="BO596" s="4" t="s">
        <v>71</v>
      </c>
      <c r="BP596" s="4">
        <v>110</v>
      </c>
      <c r="BQ596" s="4" t="s">
        <v>356</v>
      </c>
      <c r="BR596" s="4" t="s">
        <v>74</v>
      </c>
      <c r="BS596" s="4" t="s">
        <v>92</v>
      </c>
      <c r="BT596" s="6">
        <v>0.45</v>
      </c>
      <c r="BU596" s="4">
        <v>170</v>
      </c>
      <c r="BV596" s="6">
        <v>76.5</v>
      </c>
      <c r="BW596" s="4" t="s">
        <v>93</v>
      </c>
      <c r="BX596" s="4" t="s">
        <v>94</v>
      </c>
      <c r="BY596" s="4" t="s">
        <v>178</v>
      </c>
      <c r="BZ596" s="4">
        <v>0.5</v>
      </c>
      <c r="CA596" s="6">
        <v>55</v>
      </c>
      <c r="CC596" s="4" t="s">
        <v>71</v>
      </c>
      <c r="CD596" s="4">
        <v>16</v>
      </c>
      <c r="CE596" s="4" t="s">
        <v>260</v>
      </c>
      <c r="CF596" s="4" t="s">
        <v>74</v>
      </c>
      <c r="CG596" s="4" t="s">
        <v>269</v>
      </c>
      <c r="CH596" s="6">
        <v>2.0699999999999998</v>
      </c>
      <c r="CI596" s="4">
        <v>82</v>
      </c>
      <c r="CJ596" s="6">
        <v>169.74</v>
      </c>
      <c r="CK596" s="4" t="s">
        <v>93</v>
      </c>
      <c r="CL596" s="4" t="s">
        <v>94</v>
      </c>
      <c r="CM596" s="4" t="s">
        <v>78</v>
      </c>
      <c r="CN596" s="4">
        <v>2</v>
      </c>
      <c r="CO596" s="6">
        <v>32</v>
      </c>
    </row>
    <row r="597" spans="1:191" x14ac:dyDescent="0.25">
      <c r="A597" t="s">
        <v>1710</v>
      </c>
      <c r="D597" s="4" t="s">
        <v>1711</v>
      </c>
      <c r="F597" s="4">
        <v>2800</v>
      </c>
      <c r="H597" s="4" t="s">
        <v>1712</v>
      </c>
      <c r="I597" s="4">
        <v>2.9</v>
      </c>
      <c r="J597" s="6">
        <v>43.14</v>
      </c>
      <c r="L597" s="6">
        <v>125.09</v>
      </c>
      <c r="V597" s="4">
        <v>8</v>
      </c>
      <c r="W597" s="4">
        <v>4</v>
      </c>
      <c r="AC597" s="4">
        <v>0.5</v>
      </c>
      <c r="AF597" s="4">
        <v>0.25</v>
      </c>
      <c r="AH597" t="s">
        <v>70</v>
      </c>
      <c r="AI597" s="6" t="s">
        <v>70</v>
      </c>
      <c r="AK597" t="s">
        <v>70</v>
      </c>
      <c r="AL597" t="s">
        <v>70</v>
      </c>
      <c r="AM597" s="4">
        <v>0.6</v>
      </c>
      <c r="BA597" s="4" t="s">
        <v>71</v>
      </c>
      <c r="BB597" s="4">
        <v>4</v>
      </c>
      <c r="BC597" s="4" t="s">
        <v>214</v>
      </c>
      <c r="BD597" s="4" t="s">
        <v>170</v>
      </c>
      <c r="BE597" s="4" t="s">
        <v>182</v>
      </c>
      <c r="BF597" s="6">
        <v>0.04</v>
      </c>
      <c r="BG597" s="4">
        <v>109</v>
      </c>
      <c r="BH597" s="6">
        <v>5.01</v>
      </c>
      <c r="BI597" s="4" t="s">
        <v>350</v>
      </c>
      <c r="BJ597" s="4" t="s">
        <v>966</v>
      </c>
      <c r="BK597" s="4" t="s">
        <v>915</v>
      </c>
      <c r="BL597" s="4">
        <v>0.35</v>
      </c>
      <c r="BM597" s="6">
        <v>1.4</v>
      </c>
      <c r="BO597" s="4" t="s">
        <v>71</v>
      </c>
      <c r="BP597" s="4">
        <v>4</v>
      </c>
      <c r="BQ597" s="4" t="s">
        <v>181</v>
      </c>
      <c r="BR597" s="4" t="s">
        <v>170</v>
      </c>
      <c r="BS597" s="4" t="s">
        <v>199</v>
      </c>
      <c r="BT597" s="6">
        <v>0.05</v>
      </c>
      <c r="BU597" s="4">
        <v>85</v>
      </c>
      <c r="BV597" s="6">
        <v>4.42</v>
      </c>
      <c r="BW597" s="4" t="s">
        <v>350</v>
      </c>
      <c r="BX597" s="4" t="s">
        <v>966</v>
      </c>
      <c r="BY597" s="4" t="s">
        <v>915</v>
      </c>
      <c r="BZ597" s="4">
        <v>0.35</v>
      </c>
      <c r="CA597" s="6">
        <v>1.4</v>
      </c>
      <c r="CC597" s="4" t="s">
        <v>71</v>
      </c>
      <c r="CD597" s="4">
        <v>4</v>
      </c>
      <c r="CE597" s="4" t="s">
        <v>328</v>
      </c>
      <c r="CF597" s="4" t="s">
        <v>170</v>
      </c>
      <c r="CG597" s="4" t="s">
        <v>202</v>
      </c>
      <c r="CH597" s="6">
        <v>0.06</v>
      </c>
      <c r="CI597" s="4">
        <v>85</v>
      </c>
      <c r="CJ597" s="6">
        <v>5.0999999999999996</v>
      </c>
      <c r="CK597" s="4" t="s">
        <v>350</v>
      </c>
      <c r="CL597" s="4" t="s">
        <v>966</v>
      </c>
      <c r="CM597" s="4" t="s">
        <v>915</v>
      </c>
      <c r="CN597" s="4">
        <v>0.35</v>
      </c>
      <c r="CO597" s="6">
        <v>1.4</v>
      </c>
      <c r="CQ597" s="4" t="s">
        <v>71</v>
      </c>
      <c r="CR597" s="4">
        <v>4</v>
      </c>
      <c r="CS597" s="4" t="s">
        <v>274</v>
      </c>
      <c r="CT597" s="4" t="s">
        <v>170</v>
      </c>
      <c r="CU597" s="4" t="s">
        <v>195</v>
      </c>
      <c r="CV597" s="6">
        <v>7.0000000000000007E-2</v>
      </c>
      <c r="CW597" s="4">
        <v>85</v>
      </c>
      <c r="CX597" s="6">
        <v>5.95</v>
      </c>
      <c r="CY597" s="4" t="s">
        <v>350</v>
      </c>
      <c r="CZ597" s="4" t="s">
        <v>966</v>
      </c>
      <c r="DA597" s="4" t="s">
        <v>915</v>
      </c>
      <c r="DB597" s="4">
        <v>0.35</v>
      </c>
      <c r="DC597" s="6">
        <v>1.4</v>
      </c>
      <c r="DE597" s="4" t="s">
        <v>71</v>
      </c>
      <c r="DF597" s="4">
        <v>4</v>
      </c>
      <c r="DG597" s="4" t="s">
        <v>324</v>
      </c>
      <c r="DH597" s="4" t="s">
        <v>170</v>
      </c>
      <c r="DI597" s="4" t="s">
        <v>211</v>
      </c>
      <c r="DJ597" s="6">
        <v>0.08</v>
      </c>
      <c r="DK597" s="4">
        <v>85</v>
      </c>
      <c r="DL597" s="6">
        <v>6.8</v>
      </c>
      <c r="DM597" s="4" t="s">
        <v>350</v>
      </c>
      <c r="DN597" s="4" t="s">
        <v>966</v>
      </c>
      <c r="DO597" s="4" t="s">
        <v>915</v>
      </c>
      <c r="DP597" s="4">
        <v>0.35</v>
      </c>
      <c r="DQ597" s="6">
        <v>1.4</v>
      </c>
      <c r="DS597" s="4" t="s">
        <v>71</v>
      </c>
      <c r="DT597" s="4">
        <v>4</v>
      </c>
      <c r="DU597" s="4" t="s">
        <v>208</v>
      </c>
      <c r="DV597" s="4" t="s">
        <v>170</v>
      </c>
      <c r="DW597" s="4" t="s">
        <v>209</v>
      </c>
      <c r="DX597" s="6">
        <v>0.1</v>
      </c>
      <c r="DY597" s="4">
        <v>73</v>
      </c>
      <c r="DZ597" s="6">
        <v>7.3</v>
      </c>
      <c r="EA597" s="4" t="s">
        <v>350</v>
      </c>
      <c r="EB597" s="4" t="s">
        <v>966</v>
      </c>
      <c r="EC597" s="4" t="s">
        <v>915</v>
      </c>
      <c r="ED597" s="4">
        <v>0.35</v>
      </c>
      <c r="EE597" s="6">
        <v>1.4</v>
      </c>
      <c r="EG597" s="4" t="s">
        <v>71</v>
      </c>
      <c r="EH597" s="4">
        <v>8</v>
      </c>
      <c r="EI597" s="4" t="s">
        <v>218</v>
      </c>
      <c r="EJ597" s="4" t="s">
        <v>170</v>
      </c>
      <c r="EK597" s="4" t="s">
        <v>219</v>
      </c>
      <c r="EL597" s="6">
        <v>0.23</v>
      </c>
      <c r="EM597" s="4">
        <v>73</v>
      </c>
      <c r="EN597" s="6">
        <v>16.940000000000001</v>
      </c>
      <c r="EO597" s="4" t="s">
        <v>350</v>
      </c>
      <c r="EP597" s="4" t="s">
        <v>966</v>
      </c>
      <c r="EQ597" s="4" t="s">
        <v>915</v>
      </c>
      <c r="ER597" s="4">
        <v>0.35</v>
      </c>
      <c r="ES597" s="6">
        <v>2.8</v>
      </c>
    </row>
    <row r="598" spans="1:191" x14ac:dyDescent="0.25">
      <c r="A598" t="s">
        <v>1713</v>
      </c>
      <c r="C598" s="4" t="s">
        <v>1714</v>
      </c>
      <c r="D598" s="4" t="s">
        <v>1715</v>
      </c>
      <c r="F598" s="4">
        <v>2800</v>
      </c>
      <c r="H598" s="4" t="s">
        <v>69</v>
      </c>
      <c r="I598" s="4">
        <v>6.1</v>
      </c>
      <c r="J598" s="6">
        <v>58.81</v>
      </c>
      <c r="L598" s="6">
        <v>358.77</v>
      </c>
      <c r="V598" s="4">
        <v>16.010000000000002</v>
      </c>
      <c r="W598" s="4">
        <v>3</v>
      </c>
      <c r="X598" s="4">
        <v>1.76</v>
      </c>
      <c r="Y598" s="6">
        <v>3.6</v>
      </c>
      <c r="Z598" s="4">
        <v>4.62</v>
      </c>
      <c r="AH598" t="s">
        <v>70</v>
      </c>
      <c r="AI598" s="6" t="s">
        <v>70</v>
      </c>
      <c r="AK598" t="s">
        <v>70</v>
      </c>
      <c r="AL598" t="s">
        <v>70</v>
      </c>
      <c r="AM598" s="4">
        <v>1.6</v>
      </c>
      <c r="BA598" s="4" t="s">
        <v>71</v>
      </c>
      <c r="BB598" s="4">
        <v>28</v>
      </c>
      <c r="BC598" s="4" t="s">
        <v>254</v>
      </c>
      <c r="BD598" s="4" t="s">
        <v>74</v>
      </c>
      <c r="BE598" s="4" t="s">
        <v>579</v>
      </c>
      <c r="BF598" s="6">
        <v>1.64</v>
      </c>
      <c r="BG598" s="4">
        <v>73</v>
      </c>
      <c r="BH598" s="6">
        <v>120.01</v>
      </c>
      <c r="BI598" s="4" t="s">
        <v>93</v>
      </c>
      <c r="BJ598" s="4" t="s">
        <v>94</v>
      </c>
      <c r="BK598" s="4" t="s">
        <v>78</v>
      </c>
      <c r="BL598" s="4">
        <v>0.5</v>
      </c>
      <c r="BM598" s="6">
        <v>14</v>
      </c>
    </row>
    <row r="599" spans="1:191" x14ac:dyDescent="0.25">
      <c r="A599" t="s">
        <v>1716</v>
      </c>
      <c r="D599" s="4" t="s">
        <v>1717</v>
      </c>
      <c r="F599" s="4">
        <v>2800</v>
      </c>
      <c r="H599" s="4" t="s">
        <v>69</v>
      </c>
      <c r="I599" s="4">
        <v>3.48</v>
      </c>
      <c r="J599" s="6">
        <v>58.81</v>
      </c>
      <c r="L599" s="6">
        <v>204.67</v>
      </c>
      <c r="V599" s="4">
        <v>13.09</v>
      </c>
      <c r="W599" s="4">
        <v>3</v>
      </c>
      <c r="X599" s="4">
        <v>1.76</v>
      </c>
      <c r="Y599" s="6">
        <v>1.82</v>
      </c>
      <c r="Z599" s="4">
        <v>4.62</v>
      </c>
      <c r="AH599" t="s">
        <v>70</v>
      </c>
      <c r="AI599" s="6" t="s">
        <v>70</v>
      </c>
      <c r="AK599" t="s">
        <v>70</v>
      </c>
      <c r="AL599" t="s">
        <v>70</v>
      </c>
      <c r="AM599" s="4">
        <v>0.8</v>
      </c>
      <c r="BA599" s="4" t="s">
        <v>71</v>
      </c>
      <c r="BB599" s="4">
        <v>32</v>
      </c>
      <c r="BC599" s="4" t="s">
        <v>208</v>
      </c>
      <c r="BD599" s="4" t="s">
        <v>74</v>
      </c>
      <c r="BE599" s="4" t="s">
        <v>560</v>
      </c>
      <c r="BF599" s="6">
        <v>0.83</v>
      </c>
      <c r="BG599" s="4">
        <v>73</v>
      </c>
      <c r="BH599" s="6">
        <v>60.59</v>
      </c>
      <c r="BI599" s="4" t="s">
        <v>93</v>
      </c>
      <c r="BJ599" s="4" t="s">
        <v>94</v>
      </c>
      <c r="BK599" s="4" t="s">
        <v>78</v>
      </c>
      <c r="BL599" s="4">
        <v>0.5</v>
      </c>
      <c r="BM599" s="6">
        <v>16</v>
      </c>
    </row>
    <row r="600" spans="1:191" x14ac:dyDescent="0.25">
      <c r="A600" t="s">
        <v>1718</v>
      </c>
      <c r="D600" s="4" t="s">
        <v>1719</v>
      </c>
      <c r="F600" s="4">
        <v>3000</v>
      </c>
      <c r="H600" s="4" t="s">
        <v>69</v>
      </c>
      <c r="I600" s="4">
        <v>1.1000000000000001</v>
      </c>
      <c r="J600" s="6">
        <v>64.7</v>
      </c>
      <c r="L600" s="6">
        <v>71.17</v>
      </c>
      <c r="Q600" s="25">
        <v>36.67</v>
      </c>
      <c r="V600" s="4">
        <v>8</v>
      </c>
      <c r="W600" s="4">
        <v>4</v>
      </c>
      <c r="AC600" s="4">
        <v>0.5</v>
      </c>
      <c r="AF600" s="4">
        <v>0.25</v>
      </c>
      <c r="AH600" t="s">
        <v>70</v>
      </c>
      <c r="AI600" s="6" t="s">
        <v>70</v>
      </c>
      <c r="AK600" t="s">
        <v>70</v>
      </c>
      <c r="AL600" t="s">
        <v>70</v>
      </c>
      <c r="AM600" s="4">
        <v>0.3</v>
      </c>
      <c r="BA600" s="4" t="s">
        <v>71</v>
      </c>
      <c r="BB600" s="4">
        <v>2</v>
      </c>
      <c r="BC600" s="4" t="s">
        <v>1720</v>
      </c>
      <c r="BD600" s="4" t="s">
        <v>170</v>
      </c>
      <c r="BE600" s="4" t="s">
        <v>216</v>
      </c>
      <c r="BF600" s="6">
        <v>0.33</v>
      </c>
      <c r="BG600" s="4">
        <v>85</v>
      </c>
      <c r="BH600" s="6">
        <v>28.05</v>
      </c>
      <c r="BI600" s="4" t="s">
        <v>350</v>
      </c>
      <c r="BJ600" s="4" t="s">
        <v>966</v>
      </c>
      <c r="BK600" s="4" t="s">
        <v>545</v>
      </c>
      <c r="BL600" s="4">
        <v>1</v>
      </c>
      <c r="BM600" s="6">
        <v>2</v>
      </c>
    </row>
    <row r="601" spans="1:191" x14ac:dyDescent="0.25">
      <c r="A601" t="s">
        <v>1721</v>
      </c>
      <c r="D601" s="4" t="s">
        <v>1722</v>
      </c>
      <c r="F601" s="4">
        <v>2800</v>
      </c>
      <c r="H601" s="4" t="s">
        <v>1723</v>
      </c>
      <c r="I601" s="4">
        <v>1.35</v>
      </c>
      <c r="J601" s="6">
        <v>60.39</v>
      </c>
      <c r="L601" s="6">
        <v>81.53</v>
      </c>
      <c r="Q601" s="25">
        <v>30.8</v>
      </c>
      <c r="V601" s="4">
        <v>8</v>
      </c>
      <c r="W601" s="4">
        <v>4</v>
      </c>
      <c r="AC601" s="4">
        <v>0.5</v>
      </c>
      <c r="AF601" s="4">
        <v>0.25</v>
      </c>
      <c r="AH601" t="s">
        <v>70</v>
      </c>
      <c r="AI601" s="6" t="s">
        <v>70</v>
      </c>
      <c r="AK601" t="s">
        <v>70</v>
      </c>
      <c r="AL601" t="s">
        <v>70</v>
      </c>
      <c r="AM601" s="4">
        <v>0.3</v>
      </c>
      <c r="BA601" s="4" t="s">
        <v>71</v>
      </c>
      <c r="BB601" s="4">
        <v>2</v>
      </c>
      <c r="BC601" s="4" t="s">
        <v>1720</v>
      </c>
      <c r="BD601" s="4" t="s">
        <v>170</v>
      </c>
      <c r="BE601" s="4" t="s">
        <v>216</v>
      </c>
      <c r="BF601" s="6">
        <v>0.33</v>
      </c>
      <c r="BG601" s="4">
        <v>85</v>
      </c>
      <c r="BH601" s="6">
        <v>28.05</v>
      </c>
      <c r="BI601" s="4" t="s">
        <v>350</v>
      </c>
      <c r="BJ601" s="4" t="s">
        <v>966</v>
      </c>
      <c r="BK601" s="4" t="s">
        <v>914</v>
      </c>
      <c r="BL601" s="4">
        <v>1</v>
      </c>
      <c r="BM601" s="6">
        <v>2</v>
      </c>
    </row>
    <row r="602" spans="1:191" x14ac:dyDescent="0.25">
      <c r="A602" t="s">
        <v>1724</v>
      </c>
      <c r="D602" s="4" t="s">
        <v>1725</v>
      </c>
      <c r="F602" s="4">
        <v>35</v>
      </c>
      <c r="H602" s="4" t="s">
        <v>931</v>
      </c>
      <c r="I602" s="4">
        <v>1.86</v>
      </c>
      <c r="J602" s="6">
        <v>1.41</v>
      </c>
      <c r="L602" s="6">
        <v>2.62</v>
      </c>
      <c r="V602" s="4">
        <v>8</v>
      </c>
      <c r="W602" s="4">
        <v>4</v>
      </c>
      <c r="AC602" s="4">
        <v>0.5</v>
      </c>
      <c r="AF602" s="4">
        <v>0.25</v>
      </c>
      <c r="AH602" t="s">
        <v>70</v>
      </c>
      <c r="AI602" s="6" t="s">
        <v>70</v>
      </c>
      <c r="AK602" t="s">
        <v>70</v>
      </c>
      <c r="AL602" t="s">
        <v>70</v>
      </c>
      <c r="AM602" s="4">
        <v>0.46</v>
      </c>
      <c r="BA602" s="4" t="s">
        <v>71</v>
      </c>
      <c r="BB602" s="4">
        <v>6</v>
      </c>
      <c r="BC602" s="4" t="s">
        <v>1726</v>
      </c>
      <c r="BD602" s="4" t="s">
        <v>170</v>
      </c>
      <c r="BE602" s="4" t="s">
        <v>1727</v>
      </c>
      <c r="BF602" s="6">
        <v>0.01</v>
      </c>
      <c r="BG602" s="4">
        <v>198</v>
      </c>
      <c r="BH602" s="6">
        <v>2.97</v>
      </c>
      <c r="BI602" s="4" t="s">
        <v>350</v>
      </c>
      <c r="BJ602" s="4" t="s">
        <v>966</v>
      </c>
      <c r="BK602" s="4" t="s">
        <v>1728</v>
      </c>
      <c r="BL602" s="4">
        <v>0.6</v>
      </c>
      <c r="BM602" s="6">
        <v>3.6</v>
      </c>
      <c r="BO602" s="4" t="s">
        <v>71</v>
      </c>
      <c r="BP602" s="4">
        <v>2</v>
      </c>
      <c r="BQ602" s="4" t="s">
        <v>356</v>
      </c>
      <c r="BR602" s="4" t="s">
        <v>170</v>
      </c>
      <c r="BS602" s="4" t="s">
        <v>631</v>
      </c>
      <c r="BT602" s="6">
        <v>0</v>
      </c>
      <c r="BU602" s="4">
        <v>170</v>
      </c>
      <c r="BV602" s="6">
        <v>1.19</v>
      </c>
      <c r="BW602" s="4" t="s">
        <v>350</v>
      </c>
      <c r="BX602" s="4" t="s">
        <v>966</v>
      </c>
      <c r="BY602" s="4" t="s">
        <v>1728</v>
      </c>
      <c r="BZ602" s="4">
        <v>0.6</v>
      </c>
      <c r="CA602" s="6">
        <v>1.2</v>
      </c>
      <c r="CC602" s="4" t="s">
        <v>71</v>
      </c>
      <c r="CD602" s="4">
        <v>2</v>
      </c>
      <c r="CE602" s="4" t="s">
        <v>626</v>
      </c>
      <c r="CF602" s="4" t="s">
        <v>170</v>
      </c>
      <c r="CG602" s="4" t="s">
        <v>85</v>
      </c>
      <c r="CH602" s="6">
        <v>0.01</v>
      </c>
      <c r="CI602" s="4">
        <v>158</v>
      </c>
      <c r="CJ602" s="6">
        <v>1.5</v>
      </c>
      <c r="CK602" s="4" t="s">
        <v>350</v>
      </c>
      <c r="CL602" s="4" t="s">
        <v>966</v>
      </c>
      <c r="CM602" s="4" t="s">
        <v>1728</v>
      </c>
      <c r="CN602" s="4">
        <v>0.6</v>
      </c>
      <c r="CO602" s="6">
        <v>1.2</v>
      </c>
      <c r="CQ602" s="4" t="s">
        <v>71</v>
      </c>
      <c r="CR602" s="4">
        <v>2</v>
      </c>
      <c r="CS602" s="4" t="s">
        <v>193</v>
      </c>
      <c r="CT602" s="4" t="s">
        <v>170</v>
      </c>
      <c r="CU602" s="4" t="s">
        <v>180</v>
      </c>
      <c r="CV602" s="6">
        <v>0.01</v>
      </c>
      <c r="CW602" s="4">
        <v>133</v>
      </c>
      <c r="CX602" s="6">
        <v>1.6</v>
      </c>
      <c r="CY602" s="4" t="s">
        <v>350</v>
      </c>
      <c r="CZ602" s="4" t="s">
        <v>966</v>
      </c>
      <c r="DA602" s="4" t="s">
        <v>1728</v>
      </c>
      <c r="DB602" s="4">
        <v>0.6</v>
      </c>
      <c r="DC602" s="6">
        <v>1.2</v>
      </c>
      <c r="DE602" s="4" t="s">
        <v>71</v>
      </c>
      <c r="DF602" s="4">
        <v>2</v>
      </c>
      <c r="DG602" s="4" t="s">
        <v>451</v>
      </c>
      <c r="DH602" s="4" t="s">
        <v>170</v>
      </c>
      <c r="DI602" s="4" t="s">
        <v>80</v>
      </c>
      <c r="DJ602" s="6">
        <v>0.01</v>
      </c>
      <c r="DK602" s="4">
        <v>109</v>
      </c>
      <c r="DL602" s="6">
        <v>1.69</v>
      </c>
      <c r="DM602" s="4" t="s">
        <v>350</v>
      </c>
      <c r="DN602" s="4" t="s">
        <v>966</v>
      </c>
      <c r="DO602" s="4" t="s">
        <v>1728</v>
      </c>
      <c r="DP602" s="4">
        <v>0.6</v>
      </c>
      <c r="DQ602" s="6">
        <v>1.2</v>
      </c>
      <c r="DS602" s="4" t="s">
        <v>71</v>
      </c>
      <c r="DT602" s="4">
        <v>4</v>
      </c>
      <c r="DU602" s="4" t="s">
        <v>452</v>
      </c>
      <c r="DV602" s="4" t="s">
        <v>170</v>
      </c>
      <c r="DW602" s="4" t="s">
        <v>182</v>
      </c>
      <c r="DX602" s="6">
        <v>0.04</v>
      </c>
      <c r="DY602" s="4">
        <v>91</v>
      </c>
      <c r="DZ602" s="6">
        <v>3.82</v>
      </c>
      <c r="EA602" s="4" t="s">
        <v>350</v>
      </c>
      <c r="EB602" s="4" t="s">
        <v>966</v>
      </c>
      <c r="EC602" s="4" t="s">
        <v>1728</v>
      </c>
      <c r="ED602" s="4">
        <v>0.6</v>
      </c>
      <c r="EE602" s="6">
        <v>2.4</v>
      </c>
      <c r="EG602" s="4" t="s">
        <v>71</v>
      </c>
      <c r="EH602" s="4">
        <v>2</v>
      </c>
      <c r="EI602" s="4" t="s">
        <v>1729</v>
      </c>
      <c r="EJ602" s="4" t="s">
        <v>170</v>
      </c>
      <c r="EK602" s="4" t="s">
        <v>1730</v>
      </c>
      <c r="EL602" s="6">
        <v>0.4</v>
      </c>
      <c r="EM602" s="4">
        <v>85</v>
      </c>
      <c r="EN602" s="6">
        <v>34</v>
      </c>
      <c r="EO602" s="4" t="s">
        <v>350</v>
      </c>
      <c r="EP602" s="4" t="s">
        <v>966</v>
      </c>
      <c r="EQ602" s="4" t="s">
        <v>908</v>
      </c>
      <c r="ER602" s="4">
        <v>0.5</v>
      </c>
      <c r="ES602" s="6">
        <v>1</v>
      </c>
    </row>
    <row r="603" spans="1:191" x14ac:dyDescent="0.25">
      <c r="A603" t="s">
        <v>1731</v>
      </c>
      <c r="D603" s="4" t="s">
        <v>70</v>
      </c>
      <c r="F603" s="4">
        <v>2800</v>
      </c>
      <c r="H603" s="4" t="s">
        <v>69</v>
      </c>
      <c r="I603" s="4">
        <v>4.7</v>
      </c>
      <c r="J603" s="6">
        <v>60.39</v>
      </c>
      <c r="L603" s="6">
        <v>283.83</v>
      </c>
      <c r="V603" s="4">
        <v>8</v>
      </c>
      <c r="W603" s="4">
        <v>4</v>
      </c>
      <c r="AC603" s="4">
        <v>0.5</v>
      </c>
      <c r="AF603" s="4">
        <v>0.25</v>
      </c>
      <c r="AH603" t="s">
        <v>70</v>
      </c>
      <c r="AI603" s="6" t="s">
        <v>70</v>
      </c>
      <c r="AK603" t="s">
        <v>70</v>
      </c>
      <c r="AL603" t="s">
        <v>70</v>
      </c>
      <c r="AM603" s="4">
        <v>0.96</v>
      </c>
      <c r="BA603" s="4" t="s">
        <v>71</v>
      </c>
      <c r="BB603" s="4">
        <v>18</v>
      </c>
      <c r="BC603" s="4" t="s">
        <v>229</v>
      </c>
      <c r="BD603" s="4" t="s">
        <v>170</v>
      </c>
      <c r="BE603" s="4" t="s">
        <v>253</v>
      </c>
      <c r="BF603" s="6">
        <v>0.91</v>
      </c>
      <c r="BG603" s="4">
        <v>73</v>
      </c>
      <c r="BH603" s="6">
        <v>66.430000000000007</v>
      </c>
      <c r="BI603" s="4" t="s">
        <v>350</v>
      </c>
      <c r="BJ603" s="4" t="s">
        <v>966</v>
      </c>
      <c r="BK603" s="4" t="s">
        <v>1732</v>
      </c>
      <c r="BL603" s="4">
        <v>0.5</v>
      </c>
      <c r="BM603" s="6">
        <v>9</v>
      </c>
      <c r="BO603" s="4" t="s">
        <v>71</v>
      </c>
      <c r="BP603" s="4">
        <v>20</v>
      </c>
      <c r="BQ603" s="4" t="s">
        <v>84</v>
      </c>
      <c r="BR603" s="4" t="s">
        <v>170</v>
      </c>
      <c r="BS603" s="4" t="s">
        <v>85</v>
      </c>
      <c r="BT603" s="6">
        <v>0.11</v>
      </c>
      <c r="BU603" s="4">
        <v>158</v>
      </c>
      <c r="BV603" s="6">
        <v>17.54</v>
      </c>
      <c r="BW603" s="4" t="s">
        <v>350</v>
      </c>
      <c r="BX603" s="4" t="s">
        <v>966</v>
      </c>
      <c r="BY603" s="4" t="s">
        <v>914</v>
      </c>
      <c r="BZ603" s="4">
        <v>1</v>
      </c>
      <c r="CA603" s="6">
        <v>20</v>
      </c>
    </row>
    <row r="604" spans="1:191" x14ac:dyDescent="0.25">
      <c r="A604" t="s">
        <v>1733</v>
      </c>
      <c r="D604" s="4" t="s">
        <v>70</v>
      </c>
      <c r="F604" s="4">
        <v>2800</v>
      </c>
      <c r="H604" s="4" t="s">
        <v>69</v>
      </c>
      <c r="I604" s="4">
        <v>6</v>
      </c>
      <c r="J604" s="6">
        <v>56.71</v>
      </c>
      <c r="L604" s="6">
        <v>340.28</v>
      </c>
      <c r="V604" s="4">
        <v>12</v>
      </c>
      <c r="W604" s="4">
        <v>3</v>
      </c>
      <c r="AG604" s="4">
        <v>1.2</v>
      </c>
      <c r="AH604" t="s">
        <v>70</v>
      </c>
      <c r="AI604" s="6" t="s">
        <v>70</v>
      </c>
      <c r="AK604" t="s">
        <v>70</v>
      </c>
      <c r="AL604" t="s">
        <v>70</v>
      </c>
      <c r="AM604" s="4">
        <v>0.5</v>
      </c>
      <c r="BA604" s="4" t="s">
        <v>71</v>
      </c>
      <c r="BB604" s="4">
        <v>8</v>
      </c>
      <c r="BC604" s="4" t="s">
        <v>326</v>
      </c>
      <c r="BD604" s="4" t="s">
        <v>170</v>
      </c>
      <c r="BE604" s="4" t="s">
        <v>237</v>
      </c>
      <c r="BF604" s="6">
        <v>0.54</v>
      </c>
      <c r="BG604" s="4">
        <v>73</v>
      </c>
      <c r="BH604" s="6">
        <v>39.270000000000003</v>
      </c>
      <c r="BI604" s="4" t="s">
        <v>93</v>
      </c>
      <c r="BJ604" s="4" t="s">
        <v>94</v>
      </c>
      <c r="BK604" s="4" t="s">
        <v>1734</v>
      </c>
      <c r="BL604" s="4">
        <v>0.3</v>
      </c>
      <c r="BM604" s="6">
        <v>2.4</v>
      </c>
    </row>
    <row r="605" spans="1:191" x14ac:dyDescent="0.25">
      <c r="A605" t="s">
        <v>1735</v>
      </c>
      <c r="D605" s="4" t="s">
        <v>70</v>
      </c>
      <c r="F605" s="4">
        <v>2800</v>
      </c>
      <c r="H605" s="4" t="s">
        <v>69</v>
      </c>
      <c r="I605" s="4">
        <v>6</v>
      </c>
      <c r="J605" s="6">
        <v>60.39</v>
      </c>
      <c r="L605" s="6">
        <v>362.34</v>
      </c>
      <c r="V605" s="4">
        <v>8</v>
      </c>
      <c r="W605" s="4">
        <v>4</v>
      </c>
      <c r="AC605" s="4">
        <v>0.5</v>
      </c>
      <c r="AF605" s="4">
        <v>0.25</v>
      </c>
      <c r="AH605" t="s">
        <v>70</v>
      </c>
      <c r="AI605" s="6" t="s">
        <v>70</v>
      </c>
      <c r="AK605" t="s">
        <v>70</v>
      </c>
      <c r="AL605" t="s">
        <v>70</v>
      </c>
      <c r="AM605" s="4">
        <v>0.5</v>
      </c>
      <c r="BA605" s="4" t="s">
        <v>71</v>
      </c>
      <c r="BB605" s="4">
        <v>8</v>
      </c>
      <c r="BC605" s="4" t="s">
        <v>326</v>
      </c>
      <c r="BD605" s="4" t="s">
        <v>170</v>
      </c>
      <c r="BE605" s="4" t="s">
        <v>237</v>
      </c>
      <c r="BF605" s="6">
        <v>0.54</v>
      </c>
      <c r="BG605" s="4">
        <v>73</v>
      </c>
      <c r="BH605" s="6">
        <v>39.270000000000003</v>
      </c>
      <c r="BI605" s="4" t="s">
        <v>93</v>
      </c>
      <c r="BJ605" s="4" t="s">
        <v>94</v>
      </c>
      <c r="BK605" s="4" t="s">
        <v>1734</v>
      </c>
      <c r="BL605" s="4">
        <v>0.5</v>
      </c>
      <c r="BM605" s="6">
        <v>4</v>
      </c>
    </row>
    <row r="606" spans="1:191" x14ac:dyDescent="0.25">
      <c r="A606" t="s">
        <v>1736</v>
      </c>
      <c r="D606" s="4" t="s">
        <v>70</v>
      </c>
      <c r="F606" s="4">
        <v>2800</v>
      </c>
      <c r="H606" s="4" t="s">
        <v>69</v>
      </c>
      <c r="I606" s="4">
        <v>7</v>
      </c>
      <c r="J606" s="6">
        <v>60.39</v>
      </c>
      <c r="L606" s="6">
        <v>422.73</v>
      </c>
      <c r="V606" s="4">
        <v>8</v>
      </c>
      <c r="W606" s="4">
        <v>4</v>
      </c>
      <c r="AC606" s="4">
        <v>0.5</v>
      </c>
      <c r="AF606" s="4">
        <v>0.25</v>
      </c>
      <c r="AH606" t="s">
        <v>70</v>
      </c>
      <c r="AI606" s="6" t="s">
        <v>70</v>
      </c>
      <c r="AK606" t="s">
        <v>70</v>
      </c>
      <c r="AL606" t="s">
        <v>70</v>
      </c>
      <c r="AM606" s="4">
        <v>0.96</v>
      </c>
      <c r="BA606" s="4" t="s">
        <v>71</v>
      </c>
      <c r="BB606" s="4">
        <v>26</v>
      </c>
      <c r="BC606" s="4" t="s">
        <v>690</v>
      </c>
      <c r="BD606" s="4" t="s">
        <v>170</v>
      </c>
      <c r="BE606" s="4" t="s">
        <v>223</v>
      </c>
      <c r="BF606" s="6">
        <v>1.01</v>
      </c>
      <c r="BG606" s="4">
        <v>73</v>
      </c>
      <c r="BH606" s="6">
        <v>74.31</v>
      </c>
      <c r="BI606" s="4" t="s">
        <v>350</v>
      </c>
      <c r="BJ606" s="4" t="s">
        <v>966</v>
      </c>
      <c r="BK606" s="4" t="s">
        <v>1737</v>
      </c>
      <c r="BL606" s="4">
        <v>1</v>
      </c>
      <c r="BM606" s="6">
        <v>26</v>
      </c>
    </row>
    <row r="607" spans="1:191" x14ac:dyDescent="0.25">
      <c r="A607" t="s">
        <v>1738</v>
      </c>
      <c r="C607" s="4" t="s">
        <v>1739</v>
      </c>
      <c r="D607" s="4" t="s">
        <v>1740</v>
      </c>
      <c r="F607" s="4">
        <v>2800</v>
      </c>
      <c r="H607" s="4" t="s">
        <v>69</v>
      </c>
      <c r="I607" s="4">
        <v>3.11</v>
      </c>
      <c r="J607" s="6">
        <v>58.81</v>
      </c>
      <c r="L607" s="6">
        <v>182.91</v>
      </c>
      <c r="V607" s="4">
        <v>13.09</v>
      </c>
      <c r="W607" s="4">
        <v>3</v>
      </c>
      <c r="Y607" s="6">
        <v>1.1000000000000001</v>
      </c>
      <c r="AH607" t="s">
        <v>70</v>
      </c>
      <c r="AI607" s="6" t="s">
        <v>70</v>
      </c>
      <c r="AK607" t="s">
        <v>70</v>
      </c>
      <c r="AL607" t="s">
        <v>70</v>
      </c>
      <c r="AM607" s="4">
        <v>0.36</v>
      </c>
      <c r="BA607" s="4" t="s">
        <v>71</v>
      </c>
      <c r="BB607" s="4">
        <v>2</v>
      </c>
      <c r="BC607" s="4" t="s">
        <v>1691</v>
      </c>
      <c r="BD607" s="4" t="s">
        <v>164</v>
      </c>
      <c r="BE607" s="4" t="s">
        <v>619</v>
      </c>
      <c r="BF607" s="6">
        <v>0.43</v>
      </c>
      <c r="BG607" s="4">
        <v>85</v>
      </c>
      <c r="BH607" s="6">
        <v>36.549999999999997</v>
      </c>
      <c r="BI607" s="4" t="s">
        <v>350</v>
      </c>
      <c r="BJ607" s="4" t="s">
        <v>966</v>
      </c>
      <c r="BK607" s="4" t="s">
        <v>78</v>
      </c>
      <c r="BL607" s="4">
        <v>3.5</v>
      </c>
      <c r="BM607" s="6">
        <v>7</v>
      </c>
    </row>
    <row r="608" spans="1:191" x14ac:dyDescent="0.25">
      <c r="A608" t="s">
        <v>1741</v>
      </c>
      <c r="C608" s="4" t="s">
        <v>1742</v>
      </c>
      <c r="D608" s="4" t="s">
        <v>1743</v>
      </c>
      <c r="F608" s="4">
        <v>2800</v>
      </c>
      <c r="H608" s="4" t="s">
        <v>69</v>
      </c>
      <c r="I608" s="4">
        <v>4.24</v>
      </c>
      <c r="J608" s="6">
        <v>58.81</v>
      </c>
      <c r="L608" s="6">
        <v>249.37</v>
      </c>
      <c r="V608" s="4">
        <v>13.09</v>
      </c>
      <c r="W608" s="4">
        <v>3</v>
      </c>
      <c r="X608" s="4">
        <v>1.76</v>
      </c>
      <c r="Y608" s="6">
        <v>1.17</v>
      </c>
      <c r="AH608" t="s">
        <v>70</v>
      </c>
      <c r="AI608" s="6" t="s">
        <v>70</v>
      </c>
      <c r="AK608" t="s">
        <v>70</v>
      </c>
      <c r="AL608" t="s">
        <v>70</v>
      </c>
      <c r="AM608" s="4">
        <v>0.37</v>
      </c>
      <c r="BA608" s="4" t="s">
        <v>71</v>
      </c>
      <c r="BB608" s="4">
        <v>6</v>
      </c>
      <c r="BC608" s="4" t="s">
        <v>84</v>
      </c>
      <c r="BD608" s="4" t="s">
        <v>164</v>
      </c>
      <c r="BE608" s="4" t="s">
        <v>72</v>
      </c>
      <c r="BF608" s="6">
        <v>0.05</v>
      </c>
      <c r="BG608" s="4">
        <v>158</v>
      </c>
      <c r="BH608" s="6">
        <v>7.9</v>
      </c>
      <c r="BI608" s="4" t="s">
        <v>350</v>
      </c>
      <c r="BJ608" s="4" t="s">
        <v>966</v>
      </c>
      <c r="BK608" s="4" t="s">
        <v>178</v>
      </c>
      <c r="BL608" s="4">
        <v>0.5</v>
      </c>
      <c r="BM608" s="6">
        <v>3</v>
      </c>
      <c r="BO608" s="4" t="s">
        <v>71</v>
      </c>
      <c r="BP608" s="4">
        <v>4</v>
      </c>
      <c r="BQ608" s="4" t="s">
        <v>187</v>
      </c>
      <c r="BR608" s="4" t="s">
        <v>164</v>
      </c>
      <c r="BS608" s="4" t="s">
        <v>415</v>
      </c>
      <c r="BT608" s="6">
        <v>0.02</v>
      </c>
      <c r="BU608" s="4">
        <v>133</v>
      </c>
      <c r="BV608" s="6">
        <v>3.46</v>
      </c>
      <c r="BW608" s="4" t="s">
        <v>350</v>
      </c>
      <c r="BX608" s="4" t="s">
        <v>966</v>
      </c>
      <c r="BY608" s="4" t="s">
        <v>178</v>
      </c>
      <c r="BZ608" s="4">
        <v>0.5</v>
      </c>
      <c r="CA608" s="6">
        <v>2</v>
      </c>
      <c r="CC608" s="4" t="s">
        <v>71</v>
      </c>
      <c r="CD608" s="4">
        <v>2</v>
      </c>
      <c r="CE608" s="4" t="s">
        <v>204</v>
      </c>
      <c r="CF608" s="4" t="s">
        <v>164</v>
      </c>
      <c r="CG608" s="4" t="s">
        <v>205</v>
      </c>
      <c r="CH608" s="6">
        <v>0.01</v>
      </c>
      <c r="CI608" s="4">
        <v>109</v>
      </c>
      <c r="CJ608" s="6">
        <v>1.96</v>
      </c>
      <c r="CK608" s="4" t="s">
        <v>350</v>
      </c>
      <c r="CL608" s="4" t="s">
        <v>966</v>
      </c>
      <c r="CM608" s="4" t="s">
        <v>178</v>
      </c>
      <c r="CN608" s="4">
        <v>0.5</v>
      </c>
      <c r="CO608" s="6">
        <v>1</v>
      </c>
      <c r="CQ608" s="4" t="s">
        <v>71</v>
      </c>
      <c r="CR608" s="4">
        <v>4</v>
      </c>
      <c r="CS608" s="4" t="s">
        <v>214</v>
      </c>
      <c r="CT608" s="4" t="s">
        <v>164</v>
      </c>
      <c r="CU608" s="4" t="s">
        <v>383</v>
      </c>
      <c r="CV608" s="6">
        <v>0.04</v>
      </c>
      <c r="CW608" s="4">
        <v>109</v>
      </c>
      <c r="CX608" s="6">
        <v>4.3600000000000003</v>
      </c>
      <c r="CY608" s="4" t="s">
        <v>350</v>
      </c>
      <c r="CZ608" s="4" t="s">
        <v>966</v>
      </c>
      <c r="DA608" s="4" t="s">
        <v>178</v>
      </c>
      <c r="DB608" s="4">
        <v>0.5</v>
      </c>
      <c r="DC608" s="6">
        <v>2</v>
      </c>
      <c r="DE608" s="4" t="s">
        <v>71</v>
      </c>
      <c r="DF608" s="4">
        <v>2</v>
      </c>
      <c r="DG608" s="4" t="s">
        <v>181</v>
      </c>
      <c r="DH608" s="4" t="s">
        <v>164</v>
      </c>
      <c r="DI608" s="4" t="s">
        <v>369</v>
      </c>
      <c r="DJ608" s="6">
        <v>0.02</v>
      </c>
      <c r="DK608" s="4">
        <v>85</v>
      </c>
      <c r="DL608" s="6">
        <v>2.21</v>
      </c>
      <c r="DM608" s="4" t="s">
        <v>350</v>
      </c>
      <c r="DN608" s="4" t="s">
        <v>966</v>
      </c>
      <c r="DO608" s="4" t="s">
        <v>178</v>
      </c>
      <c r="DP608" s="4">
        <v>0.5</v>
      </c>
      <c r="DQ608" s="6">
        <v>1</v>
      </c>
      <c r="DS608" s="4" t="s">
        <v>71</v>
      </c>
      <c r="DT608" s="4">
        <v>4</v>
      </c>
      <c r="DU608" s="4" t="s">
        <v>328</v>
      </c>
      <c r="DV608" s="4" t="s">
        <v>164</v>
      </c>
      <c r="DW608" s="4" t="s">
        <v>486</v>
      </c>
      <c r="DX608" s="6">
        <v>0.06</v>
      </c>
      <c r="DY608" s="4">
        <v>85</v>
      </c>
      <c r="DZ608" s="6">
        <v>5.0999999999999996</v>
      </c>
      <c r="EA608" s="4" t="s">
        <v>350</v>
      </c>
      <c r="EB608" s="4" t="s">
        <v>966</v>
      </c>
      <c r="EC608" s="4" t="s">
        <v>178</v>
      </c>
      <c r="ED608" s="4">
        <v>0.5</v>
      </c>
      <c r="EE608" s="6">
        <v>2</v>
      </c>
      <c r="EG608" s="4" t="s">
        <v>71</v>
      </c>
      <c r="EH608" s="4">
        <v>2</v>
      </c>
      <c r="EI608" s="4" t="s">
        <v>274</v>
      </c>
      <c r="EJ608" s="4" t="s">
        <v>164</v>
      </c>
      <c r="EK608" s="4" t="s">
        <v>569</v>
      </c>
      <c r="EL608" s="6">
        <v>0.03</v>
      </c>
      <c r="EM608" s="4">
        <v>85</v>
      </c>
      <c r="EN608" s="6">
        <v>2.89</v>
      </c>
      <c r="EO608" s="4" t="s">
        <v>350</v>
      </c>
      <c r="EP608" s="4" t="s">
        <v>966</v>
      </c>
      <c r="EQ608" s="4" t="s">
        <v>178</v>
      </c>
      <c r="ER608" s="4">
        <v>0.5</v>
      </c>
      <c r="ES608" s="6">
        <v>1</v>
      </c>
      <c r="EU608" s="4" t="s">
        <v>71</v>
      </c>
      <c r="EV608" s="4">
        <v>2</v>
      </c>
      <c r="EW608" s="4" t="s">
        <v>324</v>
      </c>
      <c r="EX608" s="4" t="s">
        <v>164</v>
      </c>
      <c r="EY608" s="4" t="s">
        <v>523</v>
      </c>
      <c r="EZ608" s="6">
        <v>0.04</v>
      </c>
      <c r="FA608" s="4">
        <v>85</v>
      </c>
      <c r="FB608" s="6">
        <v>3.4</v>
      </c>
      <c r="FC608" s="4" t="s">
        <v>350</v>
      </c>
      <c r="FD608" s="4" t="s">
        <v>966</v>
      </c>
      <c r="FE608" s="4" t="s">
        <v>178</v>
      </c>
      <c r="FF608" s="4">
        <v>0.5</v>
      </c>
      <c r="FG608" s="6">
        <v>1</v>
      </c>
      <c r="FI608" s="4" t="s">
        <v>71</v>
      </c>
      <c r="FJ608" s="4">
        <v>2</v>
      </c>
      <c r="FK608" s="4" t="s">
        <v>208</v>
      </c>
      <c r="FL608" s="4" t="s">
        <v>164</v>
      </c>
      <c r="FM608" s="4" t="s">
        <v>560</v>
      </c>
      <c r="FN608" s="6">
        <v>0.05</v>
      </c>
      <c r="FO608" s="4">
        <v>73</v>
      </c>
      <c r="FP608" s="6">
        <v>3.65</v>
      </c>
      <c r="FQ608" s="4" t="s">
        <v>350</v>
      </c>
      <c r="FR608" s="4" t="s">
        <v>966</v>
      </c>
      <c r="FS608" s="4" t="s">
        <v>178</v>
      </c>
      <c r="FT608" s="4">
        <v>0.5</v>
      </c>
      <c r="FU608" s="6">
        <v>1</v>
      </c>
      <c r="FW608" s="4" t="s">
        <v>71</v>
      </c>
      <c r="FX608" s="4">
        <v>2</v>
      </c>
      <c r="FY608" s="4" t="s">
        <v>218</v>
      </c>
      <c r="FZ608" s="4" t="s">
        <v>164</v>
      </c>
      <c r="GA608" s="4" t="s">
        <v>570</v>
      </c>
      <c r="GB608" s="6">
        <v>0.05</v>
      </c>
      <c r="GC608" s="4">
        <v>73</v>
      </c>
      <c r="GD608" s="6">
        <v>4.2300000000000004</v>
      </c>
      <c r="GE608" s="4" t="s">
        <v>350</v>
      </c>
      <c r="GF608" s="4" t="s">
        <v>966</v>
      </c>
      <c r="GG608" s="4" t="s">
        <v>178</v>
      </c>
      <c r="GH608" s="4">
        <v>0.5</v>
      </c>
      <c r="GI608" s="6">
        <v>1</v>
      </c>
    </row>
    <row r="609" spans="1:219" x14ac:dyDescent="0.25">
      <c r="A609" t="s">
        <v>1744</v>
      </c>
      <c r="C609" s="4" t="s">
        <v>1745</v>
      </c>
      <c r="D609" s="4" t="s">
        <v>1746</v>
      </c>
      <c r="F609" s="4">
        <v>2800</v>
      </c>
      <c r="H609" s="4" t="s">
        <v>69</v>
      </c>
      <c r="I609" s="4">
        <v>2.2200000000000002</v>
      </c>
      <c r="J609" s="6">
        <v>58.81</v>
      </c>
      <c r="L609" s="6">
        <v>130.57</v>
      </c>
      <c r="Q609" s="25">
        <v>16.02</v>
      </c>
      <c r="V609" s="4">
        <v>13.09</v>
      </c>
      <c r="W609" s="4">
        <v>3</v>
      </c>
      <c r="X609" s="4">
        <v>1.76</v>
      </c>
      <c r="Y609" s="6">
        <v>7.37</v>
      </c>
      <c r="AH609" t="s">
        <v>70</v>
      </c>
      <c r="AI609" s="6" t="s">
        <v>70</v>
      </c>
      <c r="AK609" t="s">
        <v>70</v>
      </c>
      <c r="AL609" t="s">
        <v>70</v>
      </c>
      <c r="AM609" s="4">
        <v>1.9</v>
      </c>
      <c r="BA609" s="4" t="s">
        <v>71</v>
      </c>
      <c r="BB609" s="4">
        <v>2</v>
      </c>
      <c r="BC609" s="4" t="s">
        <v>1747</v>
      </c>
      <c r="BD609" s="4" t="s">
        <v>509</v>
      </c>
      <c r="BE609" s="4" t="s">
        <v>1748</v>
      </c>
      <c r="BF609" s="6">
        <v>1.05</v>
      </c>
      <c r="BG609" s="4">
        <v>120</v>
      </c>
      <c r="BH609" s="6">
        <v>126</v>
      </c>
      <c r="BI609" s="4" t="s">
        <v>93</v>
      </c>
      <c r="BJ609" s="4" t="s">
        <v>82</v>
      </c>
      <c r="BK609" s="4" t="s">
        <v>1136</v>
      </c>
      <c r="BL609" s="4">
        <v>6.5</v>
      </c>
      <c r="BM609" s="6">
        <v>13</v>
      </c>
      <c r="BO609" s="4" t="s">
        <v>71</v>
      </c>
      <c r="BP609" s="4">
        <v>2</v>
      </c>
      <c r="BQ609" s="4" t="s">
        <v>847</v>
      </c>
      <c r="BR609" s="4" t="s">
        <v>353</v>
      </c>
      <c r="BS609" s="4" t="s">
        <v>1749</v>
      </c>
      <c r="BT609" s="6">
        <v>0.34</v>
      </c>
      <c r="BU609" s="4">
        <v>120</v>
      </c>
      <c r="BV609" s="6">
        <v>40.799999999999997</v>
      </c>
      <c r="BW609" s="4" t="s">
        <v>93</v>
      </c>
      <c r="BX609" s="4" t="s">
        <v>82</v>
      </c>
      <c r="BY609" s="4" t="s">
        <v>1136</v>
      </c>
      <c r="BZ609" s="4">
        <v>2</v>
      </c>
      <c r="CA609" s="6">
        <v>4</v>
      </c>
      <c r="CC609" s="4" t="s">
        <v>71</v>
      </c>
      <c r="CD609" s="4">
        <v>4</v>
      </c>
      <c r="CE609" s="4" t="s">
        <v>356</v>
      </c>
      <c r="CF609" s="4" t="s">
        <v>74</v>
      </c>
      <c r="CG609" s="4" t="s">
        <v>92</v>
      </c>
      <c r="CH609" s="6">
        <v>0.01</v>
      </c>
      <c r="CI609" s="4">
        <v>198</v>
      </c>
      <c r="CJ609" s="6">
        <v>2.77</v>
      </c>
      <c r="CK609" s="4" t="s">
        <v>93</v>
      </c>
      <c r="CL609" s="4" t="s">
        <v>82</v>
      </c>
      <c r="CM609" s="4" t="s">
        <v>86</v>
      </c>
      <c r="CN609" s="4">
        <v>0.5</v>
      </c>
      <c r="CO609" s="6">
        <v>2</v>
      </c>
      <c r="CQ609" s="4" t="s">
        <v>71</v>
      </c>
      <c r="CR609" s="4">
        <v>38</v>
      </c>
      <c r="CS609" s="4" t="s">
        <v>84</v>
      </c>
      <c r="CT609" s="4" t="s">
        <v>74</v>
      </c>
      <c r="CU609" s="4" t="s">
        <v>85</v>
      </c>
      <c r="CV609" s="6">
        <v>0.19</v>
      </c>
      <c r="CW609" s="4">
        <v>184</v>
      </c>
      <c r="CX609" s="6">
        <v>34.96</v>
      </c>
      <c r="CY609" s="4" t="s">
        <v>93</v>
      </c>
      <c r="CZ609" s="4" t="s">
        <v>82</v>
      </c>
      <c r="DA609" s="4" t="s">
        <v>86</v>
      </c>
      <c r="DB609" s="4">
        <v>0.5</v>
      </c>
      <c r="DC609" s="6">
        <v>19</v>
      </c>
      <c r="DE609" s="4" t="s">
        <v>71</v>
      </c>
      <c r="DF609" s="4">
        <v>8</v>
      </c>
      <c r="DG609" s="4" t="s">
        <v>79</v>
      </c>
      <c r="DH609" s="4" t="s">
        <v>74</v>
      </c>
      <c r="DI609" s="4" t="s">
        <v>80</v>
      </c>
      <c r="DJ609" s="6">
        <v>0.06</v>
      </c>
      <c r="DK609" s="4">
        <v>120</v>
      </c>
      <c r="DL609" s="6">
        <v>7.68</v>
      </c>
      <c r="DM609" s="4" t="s">
        <v>93</v>
      </c>
      <c r="DN609" s="4" t="s">
        <v>82</v>
      </c>
      <c r="DO609" s="4" t="s">
        <v>86</v>
      </c>
      <c r="DP609" s="4">
        <v>0.5</v>
      </c>
      <c r="DQ609" s="6">
        <v>4</v>
      </c>
      <c r="DS609" s="4" t="s">
        <v>71</v>
      </c>
      <c r="DT609" s="4">
        <v>8</v>
      </c>
      <c r="DU609" s="4" t="s">
        <v>214</v>
      </c>
      <c r="DV609" s="4" t="s">
        <v>74</v>
      </c>
      <c r="DW609" s="4" t="s">
        <v>182</v>
      </c>
      <c r="DX609" s="6">
        <v>0.08</v>
      </c>
      <c r="DY609" s="4">
        <v>120</v>
      </c>
      <c r="DZ609" s="6">
        <v>9.6</v>
      </c>
      <c r="EA609" s="4" t="s">
        <v>93</v>
      </c>
      <c r="EB609" s="4" t="s">
        <v>82</v>
      </c>
      <c r="EC609" s="4" t="s">
        <v>86</v>
      </c>
      <c r="ED609" s="4">
        <v>0.5</v>
      </c>
      <c r="EE609" s="6">
        <v>4</v>
      </c>
      <c r="EG609" s="4" t="s">
        <v>71</v>
      </c>
      <c r="EH609" s="4">
        <v>4</v>
      </c>
      <c r="EI609" s="4" t="s">
        <v>181</v>
      </c>
      <c r="EJ609" s="4" t="s">
        <v>74</v>
      </c>
      <c r="EK609" s="4" t="s">
        <v>199</v>
      </c>
      <c r="EL609" s="6">
        <v>0.05</v>
      </c>
      <c r="EM609" s="4">
        <v>88</v>
      </c>
      <c r="EN609" s="6">
        <v>4.58</v>
      </c>
      <c r="EO609" s="4" t="s">
        <v>93</v>
      </c>
      <c r="EP609" s="4" t="s">
        <v>82</v>
      </c>
      <c r="EQ609" s="4" t="s">
        <v>86</v>
      </c>
      <c r="ER609" s="4">
        <v>0.5</v>
      </c>
      <c r="ES609" s="6">
        <v>2</v>
      </c>
      <c r="EU609" s="4" t="s">
        <v>71</v>
      </c>
      <c r="EV609" s="4">
        <v>4</v>
      </c>
      <c r="EW609" s="4" t="s">
        <v>274</v>
      </c>
      <c r="EX609" s="4" t="s">
        <v>74</v>
      </c>
      <c r="EY609" s="4" t="s">
        <v>195</v>
      </c>
      <c r="EZ609" s="6">
        <v>0.06</v>
      </c>
      <c r="FA609" s="4">
        <v>88</v>
      </c>
      <c r="FB609" s="6">
        <v>5.98</v>
      </c>
      <c r="FC609" s="4" t="s">
        <v>93</v>
      </c>
      <c r="FD609" s="4" t="s">
        <v>82</v>
      </c>
      <c r="FE609" s="4" t="s">
        <v>86</v>
      </c>
      <c r="FF609" s="4">
        <v>0.5</v>
      </c>
      <c r="FG609" s="6">
        <v>2</v>
      </c>
      <c r="FI609" s="4" t="s">
        <v>71</v>
      </c>
      <c r="FJ609" s="4">
        <v>4</v>
      </c>
      <c r="FK609" s="4" t="s">
        <v>208</v>
      </c>
      <c r="FL609" s="4" t="s">
        <v>74</v>
      </c>
      <c r="FM609" s="4" t="s">
        <v>209</v>
      </c>
      <c r="FN609" s="6">
        <v>0.1</v>
      </c>
      <c r="FO609" s="4">
        <v>79</v>
      </c>
      <c r="FP609" s="6">
        <v>7.9</v>
      </c>
      <c r="FQ609" s="4" t="s">
        <v>93</v>
      </c>
      <c r="FR609" s="4" t="s">
        <v>82</v>
      </c>
      <c r="FS609" s="4" t="s">
        <v>86</v>
      </c>
      <c r="FT609" s="4">
        <v>0.5</v>
      </c>
      <c r="FU609" s="6">
        <v>2</v>
      </c>
      <c r="FW609" s="4" t="s">
        <v>71</v>
      </c>
      <c r="FX609" s="4">
        <v>2</v>
      </c>
      <c r="FY609" s="4" t="s">
        <v>220</v>
      </c>
      <c r="FZ609" s="4" t="s">
        <v>74</v>
      </c>
      <c r="GA609" s="4" t="s">
        <v>221</v>
      </c>
      <c r="GB609" s="6">
        <v>7.0000000000000007E-2</v>
      </c>
      <c r="GC609" s="4">
        <v>79</v>
      </c>
      <c r="GD609" s="6">
        <v>5.53</v>
      </c>
      <c r="GE609" s="4" t="s">
        <v>93</v>
      </c>
      <c r="GF609" s="4" t="s">
        <v>82</v>
      </c>
      <c r="GG609" s="4" t="s">
        <v>86</v>
      </c>
      <c r="GH609" s="4">
        <v>0.5</v>
      </c>
      <c r="GI609" s="6">
        <v>1</v>
      </c>
    </row>
    <row r="610" spans="1:219" x14ac:dyDescent="0.25">
      <c r="A610" t="s">
        <v>1750</v>
      </c>
      <c r="C610" s="4" t="s">
        <v>1751</v>
      </c>
      <c r="D610" s="4" t="s">
        <v>1752</v>
      </c>
      <c r="F610" s="4">
        <v>2800</v>
      </c>
      <c r="H610" s="4" t="s">
        <v>1753</v>
      </c>
      <c r="I610" s="4">
        <v>6.95</v>
      </c>
      <c r="J610" s="6">
        <v>77.290000000000006</v>
      </c>
      <c r="L610" s="6">
        <v>537.19000000000005</v>
      </c>
      <c r="Q610" s="25">
        <v>28.82</v>
      </c>
      <c r="V610" s="4">
        <v>18</v>
      </c>
      <c r="W610" s="4">
        <v>3</v>
      </c>
      <c r="X610" s="4">
        <v>1.6</v>
      </c>
      <c r="Y610" s="6">
        <v>3.75</v>
      </c>
      <c r="AH610" t="s">
        <v>70</v>
      </c>
      <c r="AI610" s="6" t="s">
        <v>70</v>
      </c>
      <c r="AK610" t="s">
        <v>70</v>
      </c>
      <c r="AL610" t="s">
        <v>70</v>
      </c>
      <c r="AM610" s="4">
        <v>1.58</v>
      </c>
      <c r="BA610" s="4" t="s">
        <v>71</v>
      </c>
      <c r="BB610" s="4">
        <v>18</v>
      </c>
      <c r="BC610" s="4" t="s">
        <v>328</v>
      </c>
      <c r="BD610" s="4" t="s">
        <v>74</v>
      </c>
      <c r="BE610" s="4" t="s">
        <v>202</v>
      </c>
      <c r="BF610" s="6">
        <v>0.31</v>
      </c>
      <c r="BG610" s="4">
        <v>85</v>
      </c>
      <c r="BH610" s="6">
        <v>26.35</v>
      </c>
      <c r="BI610" s="4" t="s">
        <v>81</v>
      </c>
      <c r="BJ610" s="4" t="s">
        <v>82</v>
      </c>
      <c r="BK610" s="4" t="s">
        <v>1754</v>
      </c>
      <c r="BL610" s="4">
        <v>0.5</v>
      </c>
      <c r="BM610" s="6">
        <v>9</v>
      </c>
      <c r="BO610" s="4" t="s">
        <v>71</v>
      </c>
      <c r="BP610" s="4">
        <v>12</v>
      </c>
      <c r="BQ610" s="4" t="s">
        <v>324</v>
      </c>
      <c r="BR610" s="4" t="s">
        <v>74</v>
      </c>
      <c r="BS610" s="4" t="s">
        <v>211</v>
      </c>
      <c r="BT610" s="6">
        <v>0.28000000000000003</v>
      </c>
      <c r="BU610" s="4">
        <v>85</v>
      </c>
      <c r="BV610" s="6">
        <v>23.8</v>
      </c>
      <c r="BW610" s="4" t="s">
        <v>81</v>
      </c>
      <c r="BX610" s="4" t="s">
        <v>82</v>
      </c>
      <c r="BY610" s="4" t="s">
        <v>1754</v>
      </c>
      <c r="BZ610" s="4">
        <v>0.5</v>
      </c>
      <c r="CA610" s="6">
        <v>6</v>
      </c>
      <c r="CC610" s="4" t="s">
        <v>71</v>
      </c>
      <c r="CD610" s="4">
        <v>10</v>
      </c>
      <c r="CE610" s="4" t="s">
        <v>286</v>
      </c>
      <c r="CF610" s="4" t="s">
        <v>74</v>
      </c>
      <c r="CG610" s="4" t="s">
        <v>209</v>
      </c>
      <c r="CH610" s="6">
        <v>0.24</v>
      </c>
      <c r="CI610" s="4">
        <v>73</v>
      </c>
      <c r="CJ610" s="6">
        <v>17.52</v>
      </c>
      <c r="CK610" s="4" t="s">
        <v>81</v>
      </c>
      <c r="CL610" s="4" t="s">
        <v>82</v>
      </c>
      <c r="CM610" s="4" t="s">
        <v>1754</v>
      </c>
      <c r="CN610" s="4">
        <v>0.5</v>
      </c>
      <c r="CO610" s="6">
        <v>5</v>
      </c>
      <c r="CQ610" s="4" t="s">
        <v>71</v>
      </c>
      <c r="CR610" s="4">
        <v>4</v>
      </c>
      <c r="CS610" s="4" t="s">
        <v>227</v>
      </c>
      <c r="CT610" s="4" t="s">
        <v>74</v>
      </c>
      <c r="CU610" s="4" t="s">
        <v>219</v>
      </c>
      <c r="CV610" s="6">
        <v>0.11</v>
      </c>
      <c r="CW610" s="4">
        <v>73</v>
      </c>
      <c r="CX610" s="6">
        <v>8.0299999999999994</v>
      </c>
      <c r="CY610" s="4" t="s">
        <v>81</v>
      </c>
      <c r="CZ610" s="4" t="s">
        <v>82</v>
      </c>
      <c r="DA610" s="4" t="s">
        <v>1754</v>
      </c>
      <c r="DB610" s="4">
        <v>0.5</v>
      </c>
      <c r="DC610" s="6">
        <v>2</v>
      </c>
      <c r="DE610" s="4" t="s">
        <v>71</v>
      </c>
      <c r="DF610" s="4">
        <v>8</v>
      </c>
      <c r="DG610" s="4" t="s">
        <v>461</v>
      </c>
      <c r="DH610" s="4" t="s">
        <v>74</v>
      </c>
      <c r="DI610" s="4" t="s">
        <v>221</v>
      </c>
      <c r="DJ610" s="6">
        <v>0.26</v>
      </c>
      <c r="DK610" s="4">
        <v>73</v>
      </c>
      <c r="DL610" s="6">
        <v>19.13</v>
      </c>
      <c r="DM610" s="4" t="s">
        <v>81</v>
      </c>
      <c r="DN610" s="4" t="s">
        <v>82</v>
      </c>
      <c r="DO610" s="4" t="s">
        <v>1754</v>
      </c>
      <c r="DP610" s="4">
        <v>0.5</v>
      </c>
      <c r="DQ610" s="6">
        <v>4</v>
      </c>
      <c r="DS610" s="4" t="s">
        <v>71</v>
      </c>
      <c r="DT610" s="4">
        <v>4</v>
      </c>
      <c r="DU610" s="4" t="s">
        <v>463</v>
      </c>
      <c r="DV610" s="4" t="s">
        <v>74</v>
      </c>
      <c r="DW610" s="4" t="s">
        <v>230</v>
      </c>
      <c r="DX610" s="6">
        <v>0.17</v>
      </c>
      <c r="DY610" s="4">
        <v>73</v>
      </c>
      <c r="DZ610" s="6">
        <v>12.99</v>
      </c>
      <c r="EA610" s="4" t="s">
        <v>81</v>
      </c>
      <c r="EB610" s="4" t="s">
        <v>82</v>
      </c>
      <c r="EC610" s="4" t="s">
        <v>1754</v>
      </c>
      <c r="ED610" s="4">
        <v>0.5</v>
      </c>
      <c r="EE610" s="6">
        <v>2</v>
      </c>
      <c r="EG610" s="4" t="s">
        <v>71</v>
      </c>
      <c r="EH610" s="4">
        <v>2</v>
      </c>
      <c r="EI610" s="4" t="s">
        <v>795</v>
      </c>
      <c r="EJ610" s="4" t="s">
        <v>74</v>
      </c>
      <c r="EK610" s="4" t="s">
        <v>255</v>
      </c>
      <c r="EL610" s="6">
        <v>0.11</v>
      </c>
      <c r="EM610" s="4">
        <v>73</v>
      </c>
      <c r="EN610" s="6">
        <v>8.18</v>
      </c>
      <c r="EO610" s="4" t="s">
        <v>81</v>
      </c>
      <c r="EP610" s="4" t="s">
        <v>82</v>
      </c>
      <c r="EQ610" s="4" t="s">
        <v>1754</v>
      </c>
      <c r="ER610" s="4">
        <v>0.75</v>
      </c>
      <c r="ES610" s="6">
        <v>1.5</v>
      </c>
      <c r="EU610" s="4" t="s">
        <v>71</v>
      </c>
      <c r="EV610" s="4">
        <v>2</v>
      </c>
      <c r="EW610" s="4" t="s">
        <v>1755</v>
      </c>
      <c r="EX610" s="4" t="s">
        <v>74</v>
      </c>
      <c r="EY610" s="4" t="s">
        <v>237</v>
      </c>
      <c r="EZ610" s="6">
        <v>0.12</v>
      </c>
      <c r="FA610" s="4">
        <v>73</v>
      </c>
      <c r="FB610" s="6">
        <v>8.98</v>
      </c>
      <c r="FC610" s="4" t="s">
        <v>81</v>
      </c>
      <c r="FD610" s="4" t="s">
        <v>82</v>
      </c>
      <c r="FE610" s="4" t="s">
        <v>1754</v>
      </c>
      <c r="FF610" s="4">
        <v>0.75</v>
      </c>
      <c r="FG610" s="6">
        <v>1.5</v>
      </c>
    </row>
    <row r="611" spans="1:219" x14ac:dyDescent="0.25">
      <c r="A611" t="s">
        <v>1756</v>
      </c>
      <c r="C611" s="4" t="s">
        <v>1757</v>
      </c>
      <c r="D611" s="4" t="s">
        <v>1752</v>
      </c>
      <c r="F611" s="4">
        <v>2800</v>
      </c>
      <c r="H611" s="4" t="s">
        <v>69</v>
      </c>
      <c r="I611" s="4">
        <v>5.98</v>
      </c>
      <c r="J611" s="6">
        <v>58.81</v>
      </c>
      <c r="L611" s="6">
        <v>351.71</v>
      </c>
      <c r="Q611" s="25">
        <v>16.02</v>
      </c>
      <c r="V611" s="4">
        <v>13.09</v>
      </c>
      <c r="W611" s="4">
        <v>3</v>
      </c>
      <c r="X611" s="4">
        <v>1.76</v>
      </c>
      <c r="Y611" s="6">
        <v>3.78</v>
      </c>
      <c r="AH611" t="s">
        <v>70</v>
      </c>
      <c r="AI611" s="6" t="s">
        <v>70</v>
      </c>
      <c r="AK611" t="s">
        <v>70</v>
      </c>
      <c r="AL611" t="s">
        <v>70</v>
      </c>
      <c r="AM611" s="4">
        <v>1.58</v>
      </c>
      <c r="BA611" s="4" t="s">
        <v>71</v>
      </c>
      <c r="BB611" s="4">
        <v>18</v>
      </c>
      <c r="BC611" s="4" t="s">
        <v>328</v>
      </c>
      <c r="BD611" s="4" t="s">
        <v>74</v>
      </c>
      <c r="BE611" s="4" t="s">
        <v>202</v>
      </c>
      <c r="BF611" s="6">
        <v>0.28999999999999998</v>
      </c>
      <c r="BG611" s="4">
        <v>85</v>
      </c>
      <c r="BH611" s="6">
        <v>24.65</v>
      </c>
      <c r="BI611" s="4" t="s">
        <v>81</v>
      </c>
      <c r="BJ611" s="4" t="s">
        <v>82</v>
      </c>
      <c r="BK611" s="4" t="s">
        <v>1754</v>
      </c>
      <c r="BL611" s="4">
        <v>0.5</v>
      </c>
      <c r="BM611" s="6">
        <v>9</v>
      </c>
      <c r="BO611" s="4" t="s">
        <v>71</v>
      </c>
      <c r="BP611" s="4">
        <v>12</v>
      </c>
      <c r="BQ611" s="4" t="s">
        <v>324</v>
      </c>
      <c r="BR611" s="4" t="s">
        <v>74</v>
      </c>
      <c r="BS611" s="4" t="s">
        <v>211</v>
      </c>
      <c r="BT611" s="6">
        <v>0.26</v>
      </c>
      <c r="BU611" s="4">
        <v>85</v>
      </c>
      <c r="BV611" s="6">
        <v>22.1</v>
      </c>
      <c r="BW611" s="4" t="s">
        <v>81</v>
      </c>
      <c r="BX611" s="4" t="s">
        <v>82</v>
      </c>
      <c r="BY611" s="4" t="s">
        <v>1754</v>
      </c>
      <c r="BZ611" s="4">
        <v>0.5</v>
      </c>
      <c r="CA611" s="6">
        <v>6</v>
      </c>
      <c r="CC611" s="4" t="s">
        <v>71</v>
      </c>
      <c r="CD611" s="4">
        <v>10</v>
      </c>
      <c r="CE611" s="4" t="s">
        <v>208</v>
      </c>
      <c r="CF611" s="4" t="s">
        <v>74</v>
      </c>
      <c r="CG611" s="4" t="s">
        <v>209</v>
      </c>
      <c r="CH611" s="6">
        <v>0.25</v>
      </c>
      <c r="CI611" s="4">
        <v>73</v>
      </c>
      <c r="CJ611" s="6">
        <v>18.25</v>
      </c>
      <c r="CK611" s="4" t="s">
        <v>81</v>
      </c>
      <c r="CL611" s="4" t="s">
        <v>82</v>
      </c>
      <c r="CM611" s="4" t="s">
        <v>1754</v>
      </c>
      <c r="CN611" s="4">
        <v>0.5</v>
      </c>
      <c r="CO611" s="6">
        <v>5</v>
      </c>
      <c r="CQ611" s="4" t="s">
        <v>71</v>
      </c>
      <c r="CR611" s="4">
        <v>4</v>
      </c>
      <c r="CS611" s="4" t="s">
        <v>218</v>
      </c>
      <c r="CT611" s="4" t="s">
        <v>74</v>
      </c>
      <c r="CU611" s="4" t="s">
        <v>219</v>
      </c>
      <c r="CV611" s="6">
        <v>0.11</v>
      </c>
      <c r="CW611" s="4">
        <v>73</v>
      </c>
      <c r="CX611" s="6">
        <v>8.4700000000000006</v>
      </c>
      <c r="CY611" s="4" t="s">
        <v>81</v>
      </c>
      <c r="CZ611" s="4" t="s">
        <v>82</v>
      </c>
      <c r="DA611" s="4" t="s">
        <v>1754</v>
      </c>
      <c r="DB611" s="4">
        <v>0.5</v>
      </c>
      <c r="DC611" s="6">
        <v>2</v>
      </c>
      <c r="DE611" s="4" t="s">
        <v>71</v>
      </c>
      <c r="DF611" s="4">
        <v>8</v>
      </c>
      <c r="DG611" s="4" t="s">
        <v>220</v>
      </c>
      <c r="DH611" s="4" t="s">
        <v>74</v>
      </c>
      <c r="DI611" s="4" t="s">
        <v>221</v>
      </c>
      <c r="DJ611" s="6">
        <v>0.28999999999999998</v>
      </c>
      <c r="DK611" s="4">
        <v>73</v>
      </c>
      <c r="DL611" s="6">
        <v>21.17</v>
      </c>
      <c r="DM611" s="4" t="s">
        <v>81</v>
      </c>
      <c r="DN611" s="4" t="s">
        <v>82</v>
      </c>
      <c r="DO611" s="4" t="s">
        <v>1754</v>
      </c>
      <c r="DP611" s="4">
        <v>0.5</v>
      </c>
      <c r="DQ611" s="6">
        <v>4</v>
      </c>
      <c r="DS611" s="4" t="s">
        <v>71</v>
      </c>
      <c r="DT611" s="4">
        <v>4</v>
      </c>
      <c r="DU611" s="4" t="s">
        <v>327</v>
      </c>
      <c r="DV611" s="4" t="s">
        <v>74</v>
      </c>
      <c r="DW611" s="4" t="s">
        <v>230</v>
      </c>
      <c r="DX611" s="6">
        <v>0.18</v>
      </c>
      <c r="DY611" s="4">
        <v>73</v>
      </c>
      <c r="DZ611" s="6">
        <v>13.14</v>
      </c>
      <c r="EA611" s="4" t="s">
        <v>81</v>
      </c>
      <c r="EB611" s="4" t="s">
        <v>82</v>
      </c>
      <c r="EC611" s="4" t="s">
        <v>1754</v>
      </c>
      <c r="ED611" s="4">
        <v>0.5</v>
      </c>
      <c r="EE611" s="6">
        <v>2</v>
      </c>
      <c r="EG611" s="4" t="s">
        <v>71</v>
      </c>
      <c r="EH611" s="4">
        <v>2</v>
      </c>
      <c r="EI611" s="4" t="s">
        <v>254</v>
      </c>
      <c r="EJ611" s="4" t="s">
        <v>74</v>
      </c>
      <c r="EK611" s="4" t="s">
        <v>255</v>
      </c>
      <c r="EL611" s="6">
        <v>0.11</v>
      </c>
      <c r="EM611" s="4">
        <v>73</v>
      </c>
      <c r="EN611" s="6">
        <v>8.4700000000000006</v>
      </c>
      <c r="EO611" s="4" t="s">
        <v>81</v>
      </c>
      <c r="EP611" s="4" t="s">
        <v>82</v>
      </c>
      <c r="EQ611" s="4" t="s">
        <v>1754</v>
      </c>
      <c r="ER611" s="4">
        <v>0.75</v>
      </c>
      <c r="ES611" s="6">
        <v>1.5</v>
      </c>
      <c r="EU611" s="4" t="s">
        <v>71</v>
      </c>
      <c r="EV611" s="4">
        <v>2</v>
      </c>
      <c r="EW611" s="4" t="s">
        <v>326</v>
      </c>
      <c r="EX611" s="4" t="s">
        <v>74</v>
      </c>
      <c r="EY611" s="4" t="s">
        <v>237</v>
      </c>
      <c r="EZ611" s="6">
        <v>0.13</v>
      </c>
      <c r="FA611" s="4">
        <v>73</v>
      </c>
      <c r="FB611" s="6">
        <v>9.64</v>
      </c>
      <c r="FC611" s="4" t="s">
        <v>81</v>
      </c>
      <c r="FD611" s="4" t="s">
        <v>82</v>
      </c>
      <c r="FE611" s="4" t="s">
        <v>1754</v>
      </c>
      <c r="FF611" s="4">
        <v>0.75</v>
      </c>
      <c r="FG611" s="6">
        <v>1.5</v>
      </c>
    </row>
    <row r="612" spans="1:219" x14ac:dyDescent="0.25">
      <c r="A612" t="s">
        <v>1758</v>
      </c>
      <c r="D612" s="4" t="s">
        <v>1759</v>
      </c>
      <c r="F612" s="4">
        <v>2800</v>
      </c>
      <c r="H612" s="4" t="s">
        <v>69</v>
      </c>
      <c r="I612" s="4">
        <v>10.050000000000001</v>
      </c>
      <c r="J612" s="6">
        <v>58.81</v>
      </c>
      <c r="L612" s="6">
        <v>591.08000000000004</v>
      </c>
      <c r="Q612" s="25">
        <v>118.22</v>
      </c>
      <c r="V612" s="4">
        <v>16.010000000000002</v>
      </c>
      <c r="W612" s="4">
        <v>3</v>
      </c>
      <c r="X612" s="4">
        <v>1.76</v>
      </c>
      <c r="Y612" s="6">
        <v>9.91</v>
      </c>
      <c r="AH612" t="s">
        <v>70</v>
      </c>
      <c r="AI612" s="6" t="s">
        <v>70</v>
      </c>
      <c r="AK612" t="s">
        <v>70</v>
      </c>
      <c r="AL612" t="s">
        <v>70</v>
      </c>
      <c r="AM612" s="4">
        <v>4</v>
      </c>
      <c r="BA612" s="4" t="s">
        <v>71</v>
      </c>
      <c r="BB612" s="4">
        <v>10</v>
      </c>
      <c r="BC612" s="4" t="s">
        <v>274</v>
      </c>
      <c r="BD612" s="4" t="s">
        <v>74</v>
      </c>
      <c r="BE612" s="4" t="s">
        <v>569</v>
      </c>
      <c r="BF612" s="6">
        <v>0.17</v>
      </c>
      <c r="BG612" s="4">
        <v>85</v>
      </c>
      <c r="BH612" s="6">
        <v>14.45</v>
      </c>
      <c r="BI612" s="4" t="s">
        <v>93</v>
      </c>
      <c r="BJ612" s="4" t="s">
        <v>94</v>
      </c>
      <c r="BK612" s="4" t="s">
        <v>1754</v>
      </c>
      <c r="BL612" s="4">
        <v>0.5</v>
      </c>
      <c r="BM612" s="6">
        <v>5</v>
      </c>
      <c r="BO612" s="4" t="s">
        <v>71</v>
      </c>
      <c r="BP612" s="4">
        <v>4</v>
      </c>
      <c r="BQ612" s="4" t="s">
        <v>324</v>
      </c>
      <c r="BR612" s="4" t="s">
        <v>74</v>
      </c>
      <c r="BS612" s="4" t="s">
        <v>523</v>
      </c>
      <c r="BT612" s="6">
        <v>0.08</v>
      </c>
      <c r="BU612" s="4">
        <v>85</v>
      </c>
      <c r="BV612" s="6">
        <v>6.8</v>
      </c>
      <c r="BW612" s="4" t="s">
        <v>93</v>
      </c>
      <c r="BX612" s="4" t="s">
        <v>94</v>
      </c>
      <c r="BY612" s="4" t="s">
        <v>1754</v>
      </c>
      <c r="BZ612" s="4">
        <v>0.5</v>
      </c>
      <c r="CA612" s="6">
        <v>2</v>
      </c>
      <c r="CC612" s="4" t="s">
        <v>71</v>
      </c>
      <c r="CD612" s="4">
        <v>4</v>
      </c>
      <c r="CE612" s="4" t="s">
        <v>208</v>
      </c>
      <c r="CF612" s="4" t="s">
        <v>74</v>
      </c>
      <c r="CG612" s="4" t="s">
        <v>560</v>
      </c>
      <c r="CH612" s="6">
        <v>0.1</v>
      </c>
      <c r="CI612" s="4">
        <v>73</v>
      </c>
      <c r="CJ612" s="6">
        <v>7.3</v>
      </c>
      <c r="CK612" s="4" t="s">
        <v>93</v>
      </c>
      <c r="CL612" s="4" t="s">
        <v>94</v>
      </c>
      <c r="CM612" s="4" t="s">
        <v>1754</v>
      </c>
      <c r="CN612" s="4">
        <v>0.5</v>
      </c>
      <c r="CO612" s="6">
        <v>2</v>
      </c>
      <c r="CQ612" s="4" t="s">
        <v>71</v>
      </c>
      <c r="CR612" s="4">
        <v>10</v>
      </c>
      <c r="CS612" s="4" t="s">
        <v>218</v>
      </c>
      <c r="CT612" s="4" t="s">
        <v>74</v>
      </c>
      <c r="CU612" s="4" t="s">
        <v>570</v>
      </c>
      <c r="CV612" s="6">
        <v>0.28999999999999998</v>
      </c>
      <c r="CW612" s="4">
        <v>73</v>
      </c>
      <c r="CX612" s="6">
        <v>21.17</v>
      </c>
      <c r="CY612" s="4" t="s">
        <v>93</v>
      </c>
      <c r="CZ612" s="4" t="s">
        <v>94</v>
      </c>
      <c r="DA612" s="4" t="s">
        <v>1754</v>
      </c>
      <c r="DB612" s="4">
        <v>0.5</v>
      </c>
      <c r="DC612" s="6">
        <v>5</v>
      </c>
      <c r="DE612" s="4" t="s">
        <v>71</v>
      </c>
      <c r="DF612" s="4">
        <v>16</v>
      </c>
      <c r="DG612" s="4" t="s">
        <v>220</v>
      </c>
      <c r="DH612" s="4" t="s">
        <v>74</v>
      </c>
      <c r="DI612" s="4" t="s">
        <v>536</v>
      </c>
      <c r="DJ612" s="6">
        <v>0.59</v>
      </c>
      <c r="DK612" s="4">
        <v>73</v>
      </c>
      <c r="DL612" s="6">
        <v>43.07</v>
      </c>
      <c r="DM612" s="4" t="s">
        <v>93</v>
      </c>
      <c r="DN612" s="4" t="s">
        <v>94</v>
      </c>
      <c r="DO612" s="4" t="s">
        <v>1754</v>
      </c>
      <c r="DP612" s="4">
        <v>0.5</v>
      </c>
      <c r="DQ612" s="6">
        <v>8</v>
      </c>
      <c r="DS612" s="4" t="s">
        <v>71</v>
      </c>
      <c r="DT612" s="4">
        <v>4</v>
      </c>
      <c r="DU612" s="4" t="s">
        <v>327</v>
      </c>
      <c r="DV612" s="4" t="s">
        <v>74</v>
      </c>
      <c r="DW612" s="4" t="s">
        <v>549</v>
      </c>
      <c r="DX612" s="6">
        <v>0.18</v>
      </c>
      <c r="DY612" s="4">
        <v>73</v>
      </c>
      <c r="DZ612" s="6">
        <v>13.14</v>
      </c>
      <c r="EA612" s="4" t="s">
        <v>93</v>
      </c>
      <c r="EB612" s="4" t="s">
        <v>94</v>
      </c>
      <c r="EC612" s="4" t="s">
        <v>1754</v>
      </c>
      <c r="ED612" s="4">
        <v>0.5</v>
      </c>
      <c r="EE612" s="6">
        <v>2</v>
      </c>
      <c r="EG612" s="4" t="s">
        <v>71</v>
      </c>
      <c r="EH612" s="4">
        <v>6</v>
      </c>
      <c r="EI612" s="4" t="s">
        <v>229</v>
      </c>
      <c r="EJ612" s="4" t="s">
        <v>74</v>
      </c>
      <c r="EK612" s="4" t="s">
        <v>515</v>
      </c>
      <c r="EL612" s="6">
        <v>0.3</v>
      </c>
      <c r="EM612" s="4">
        <v>73</v>
      </c>
      <c r="EN612" s="6">
        <v>21.9</v>
      </c>
      <c r="EO612" s="4" t="s">
        <v>93</v>
      </c>
      <c r="EP612" s="4" t="s">
        <v>94</v>
      </c>
      <c r="EQ612" s="4" t="s">
        <v>1754</v>
      </c>
      <c r="ER612" s="4">
        <v>0.75</v>
      </c>
      <c r="ES612" s="6">
        <v>4.5</v>
      </c>
      <c r="EU612" s="4" t="s">
        <v>71</v>
      </c>
      <c r="EV612" s="4">
        <v>2</v>
      </c>
      <c r="EW612" s="4" t="s">
        <v>326</v>
      </c>
      <c r="EX612" s="4" t="s">
        <v>74</v>
      </c>
      <c r="EY612" s="4" t="s">
        <v>495</v>
      </c>
      <c r="EZ612" s="6">
        <v>0.13</v>
      </c>
      <c r="FA612" s="4">
        <v>73</v>
      </c>
      <c r="FB612" s="6">
        <v>9.64</v>
      </c>
      <c r="FC612" s="4" t="s">
        <v>93</v>
      </c>
      <c r="FD612" s="4" t="s">
        <v>94</v>
      </c>
      <c r="FE612" s="4" t="s">
        <v>1754</v>
      </c>
      <c r="FF612" s="4">
        <v>0.75</v>
      </c>
      <c r="FG612" s="6">
        <v>1.5</v>
      </c>
      <c r="FI612" s="4" t="s">
        <v>71</v>
      </c>
      <c r="FJ612" s="4">
        <v>4</v>
      </c>
      <c r="FK612" s="4" t="s">
        <v>231</v>
      </c>
      <c r="FL612" s="4" t="s">
        <v>74</v>
      </c>
      <c r="FM612" s="4" t="s">
        <v>504</v>
      </c>
      <c r="FN612" s="6">
        <v>0.31</v>
      </c>
      <c r="FO612" s="4">
        <v>76</v>
      </c>
      <c r="FP612" s="6">
        <v>23.56</v>
      </c>
      <c r="FQ612" s="4" t="s">
        <v>93</v>
      </c>
      <c r="FR612" s="4" t="s">
        <v>94</v>
      </c>
      <c r="FS612" s="4" t="s">
        <v>1754</v>
      </c>
      <c r="FT612" s="4">
        <v>0.75</v>
      </c>
      <c r="FU612" s="6">
        <v>3</v>
      </c>
      <c r="FW612" s="4" t="s">
        <v>71</v>
      </c>
      <c r="FX612" s="4">
        <v>4</v>
      </c>
      <c r="FY612" s="4" t="s">
        <v>291</v>
      </c>
      <c r="FZ612" s="4" t="s">
        <v>74</v>
      </c>
      <c r="GA612" s="4" t="s">
        <v>633</v>
      </c>
      <c r="GB612" s="6">
        <v>0.35</v>
      </c>
      <c r="GC612" s="4">
        <v>82</v>
      </c>
      <c r="GD612" s="6">
        <v>28.86</v>
      </c>
      <c r="GE612" s="4" t="s">
        <v>93</v>
      </c>
      <c r="GF612" s="4" t="s">
        <v>94</v>
      </c>
      <c r="GG612" s="4" t="s">
        <v>1754</v>
      </c>
      <c r="GH612" s="4">
        <v>0.75</v>
      </c>
      <c r="GI612" s="6">
        <v>3</v>
      </c>
      <c r="GK612" s="4" t="s">
        <v>71</v>
      </c>
      <c r="GL612" s="4">
        <v>6</v>
      </c>
      <c r="GM612" s="4" t="s">
        <v>101</v>
      </c>
      <c r="GN612" s="4" t="s">
        <v>74</v>
      </c>
      <c r="GO612" s="4" t="s">
        <v>1760</v>
      </c>
      <c r="GP612" s="6">
        <v>0.93</v>
      </c>
      <c r="GQ612" s="4">
        <v>82</v>
      </c>
      <c r="GR612" s="6">
        <v>76.260000000000005</v>
      </c>
      <c r="GS612" s="4" t="s">
        <v>93</v>
      </c>
      <c r="GT612" s="4" t="s">
        <v>94</v>
      </c>
      <c r="GU612" s="4" t="s">
        <v>1754</v>
      </c>
      <c r="GV612" s="4">
        <v>2</v>
      </c>
      <c r="GW612" s="6">
        <v>12</v>
      </c>
      <c r="GY612" s="4" t="s">
        <v>71</v>
      </c>
      <c r="GZ612" s="4">
        <v>2</v>
      </c>
      <c r="HA612" s="4" t="s">
        <v>614</v>
      </c>
      <c r="HB612" s="4" t="s">
        <v>74</v>
      </c>
      <c r="HC612" s="4" t="s">
        <v>1761</v>
      </c>
      <c r="HD612" s="6">
        <v>0.66</v>
      </c>
      <c r="HE612" s="4">
        <v>97</v>
      </c>
      <c r="HF612" s="6">
        <v>64.02</v>
      </c>
      <c r="HG612" s="4" t="s">
        <v>93</v>
      </c>
      <c r="HH612" s="4" t="s">
        <v>94</v>
      </c>
      <c r="HI612" s="4" t="s">
        <v>1754</v>
      </c>
      <c r="HJ612" s="4">
        <v>4.5999999999999996</v>
      </c>
      <c r="HK612" s="6">
        <v>9.1999999999999993</v>
      </c>
    </row>
    <row r="613" spans="1:219" x14ac:dyDescent="0.25">
      <c r="A613" t="s">
        <v>1762</v>
      </c>
      <c r="D613" s="4" t="s">
        <v>1763</v>
      </c>
      <c r="F613" s="4">
        <v>35</v>
      </c>
      <c r="H613" s="4" t="s">
        <v>89</v>
      </c>
      <c r="I613" s="4">
        <v>0.7</v>
      </c>
      <c r="J613" s="6">
        <v>1.41</v>
      </c>
      <c r="L613" s="6">
        <v>0.98</v>
      </c>
      <c r="Q613" s="25">
        <v>7.29</v>
      </c>
      <c r="V613" s="4">
        <v>7</v>
      </c>
      <c r="W613" s="4">
        <v>4</v>
      </c>
      <c r="AC613" s="4">
        <v>0.5</v>
      </c>
      <c r="AF613" s="4">
        <v>0.25</v>
      </c>
      <c r="AH613" t="s">
        <v>70</v>
      </c>
      <c r="AI613" s="6" t="s">
        <v>70</v>
      </c>
      <c r="AK613" t="s">
        <v>70</v>
      </c>
      <c r="AL613" t="s">
        <v>70</v>
      </c>
      <c r="AM613" s="4">
        <v>0.04</v>
      </c>
      <c r="BA613" s="4" t="s">
        <v>71</v>
      </c>
      <c r="BB613" s="4">
        <v>1</v>
      </c>
      <c r="BC613" s="4" t="s">
        <v>1764</v>
      </c>
      <c r="BD613" s="4" t="s">
        <v>170</v>
      </c>
      <c r="BE613" s="4" t="s">
        <v>253</v>
      </c>
      <c r="BF613" s="6">
        <v>0.05</v>
      </c>
      <c r="BG613" s="4">
        <v>290</v>
      </c>
      <c r="BH613" s="6">
        <v>14.5</v>
      </c>
      <c r="BK613" s="4" t="s">
        <v>1765</v>
      </c>
      <c r="BL613" s="4">
        <v>0.4</v>
      </c>
      <c r="BM613" s="6">
        <v>0.4</v>
      </c>
    </row>
    <row r="614" spans="1:219" x14ac:dyDescent="0.25">
      <c r="A614" t="s">
        <v>1762</v>
      </c>
      <c r="D614" s="4" t="s">
        <v>1766</v>
      </c>
      <c r="F614" s="4">
        <v>35</v>
      </c>
      <c r="H614" s="4" t="s">
        <v>89</v>
      </c>
      <c r="I614" s="4">
        <v>0.65</v>
      </c>
      <c r="J614" s="6">
        <v>1.41</v>
      </c>
      <c r="L614" s="6">
        <v>0.91</v>
      </c>
      <c r="Q614" s="25">
        <v>12.88</v>
      </c>
      <c r="V614" s="4">
        <v>7</v>
      </c>
      <c r="W614" s="4">
        <v>4</v>
      </c>
      <c r="AC614" s="4">
        <v>0.5</v>
      </c>
      <c r="AF614" s="4">
        <v>0.25</v>
      </c>
      <c r="AH614" t="s">
        <v>70</v>
      </c>
      <c r="AI614" s="6" t="s">
        <v>70</v>
      </c>
      <c r="AK614" t="s">
        <v>70</v>
      </c>
      <c r="AL614" t="s">
        <v>70</v>
      </c>
      <c r="AM614" s="4">
        <v>0.04</v>
      </c>
      <c r="BA614" s="4" t="s">
        <v>71</v>
      </c>
      <c r="BB614" s="4">
        <v>1</v>
      </c>
      <c r="BC614" s="4" t="s">
        <v>1764</v>
      </c>
      <c r="BD614" s="4" t="s">
        <v>170</v>
      </c>
      <c r="BE614" s="4" t="s">
        <v>253</v>
      </c>
      <c r="BF614" s="6">
        <v>0.05</v>
      </c>
      <c r="BG614" s="4">
        <v>290</v>
      </c>
      <c r="BH614" s="6">
        <v>14.5</v>
      </c>
      <c r="BK614" s="4" t="s">
        <v>1765</v>
      </c>
      <c r="BL614" s="4">
        <v>0.4</v>
      </c>
      <c r="BM614" s="6">
        <v>0.4</v>
      </c>
    </row>
    <row r="615" spans="1:219" x14ac:dyDescent="0.25">
      <c r="A615" t="s">
        <v>1762</v>
      </c>
      <c r="D615" s="4" t="s">
        <v>1767</v>
      </c>
      <c r="F615" s="4">
        <v>1500</v>
      </c>
      <c r="H615" s="4" t="s">
        <v>910</v>
      </c>
      <c r="I615" s="4">
        <v>1.65</v>
      </c>
      <c r="J615" s="6">
        <v>23.11</v>
      </c>
      <c r="L615" s="6">
        <v>38.130000000000003</v>
      </c>
      <c r="Q615" s="25">
        <v>37.5</v>
      </c>
      <c r="V615" s="4">
        <v>12</v>
      </c>
      <c r="W615" s="4">
        <v>4</v>
      </c>
      <c r="AC615" s="4">
        <v>0.5</v>
      </c>
      <c r="AF615" s="4">
        <v>0.25</v>
      </c>
      <c r="AH615" t="s">
        <v>70</v>
      </c>
      <c r="AI615" s="6" t="s">
        <v>70</v>
      </c>
      <c r="AK615" t="s">
        <v>70</v>
      </c>
      <c r="AL615" t="s">
        <v>70</v>
      </c>
      <c r="AM615" s="4">
        <v>0.14000000000000001</v>
      </c>
      <c r="BA615" s="4" t="s">
        <v>71</v>
      </c>
      <c r="BB615" s="4">
        <v>1</v>
      </c>
      <c r="BC615" s="4" t="s">
        <v>1768</v>
      </c>
      <c r="BD615" s="4" t="s">
        <v>170</v>
      </c>
      <c r="BE615" s="4" t="s">
        <v>216</v>
      </c>
      <c r="BF615" s="6">
        <v>0.16</v>
      </c>
      <c r="BG615" s="4">
        <v>430</v>
      </c>
      <c r="BH615" s="6">
        <v>68.8</v>
      </c>
      <c r="BK615" s="4" t="s">
        <v>914</v>
      </c>
      <c r="BL615" s="4">
        <v>1</v>
      </c>
      <c r="BM615" s="6">
        <v>1</v>
      </c>
    </row>
    <row r="616" spans="1:219" x14ac:dyDescent="0.25">
      <c r="A616" t="s">
        <v>1762</v>
      </c>
      <c r="D616" s="4" t="s">
        <v>1769</v>
      </c>
      <c r="F616" s="4">
        <v>35</v>
      </c>
      <c r="H616" s="4" t="s">
        <v>89</v>
      </c>
      <c r="I616" s="4">
        <v>1.25</v>
      </c>
      <c r="J616" s="6">
        <v>1.41</v>
      </c>
      <c r="L616" s="6">
        <v>1.76</v>
      </c>
      <c r="Q616" s="25">
        <v>4</v>
      </c>
      <c r="V616" s="4">
        <v>9</v>
      </c>
      <c r="W616" s="4">
        <v>2</v>
      </c>
      <c r="AC616" s="4">
        <v>0.5</v>
      </c>
      <c r="AF616" s="4">
        <v>0.25</v>
      </c>
      <c r="AH616" t="s">
        <v>70</v>
      </c>
      <c r="AI616" s="6" t="s">
        <v>70</v>
      </c>
      <c r="AK616" t="s">
        <v>70</v>
      </c>
      <c r="AL616" t="s">
        <v>70</v>
      </c>
      <c r="AM616" s="4">
        <v>0.09</v>
      </c>
      <c r="BA616" s="4" t="s">
        <v>71</v>
      </c>
      <c r="BB616" s="4">
        <v>2</v>
      </c>
      <c r="BC616" s="4" t="s">
        <v>1764</v>
      </c>
      <c r="BD616" s="4" t="s">
        <v>170</v>
      </c>
      <c r="BE616" s="4" t="s">
        <v>253</v>
      </c>
      <c r="BF616" s="6">
        <v>0.1</v>
      </c>
      <c r="BG616" s="4">
        <v>290</v>
      </c>
      <c r="BH616" s="6">
        <v>29</v>
      </c>
      <c r="BK616" s="4" t="s">
        <v>1765</v>
      </c>
      <c r="BL616" s="4">
        <v>0.4</v>
      </c>
      <c r="BM616" s="6">
        <v>0.8</v>
      </c>
    </row>
    <row r="617" spans="1:219" x14ac:dyDescent="0.25">
      <c r="A617" t="s">
        <v>1762</v>
      </c>
      <c r="D617" s="4" t="s">
        <v>1770</v>
      </c>
      <c r="F617" s="4">
        <v>35</v>
      </c>
      <c r="H617" s="4" t="s">
        <v>89</v>
      </c>
      <c r="I617" s="4">
        <v>1.25</v>
      </c>
      <c r="J617" s="6">
        <v>1.41</v>
      </c>
      <c r="L617" s="6">
        <v>1.76</v>
      </c>
      <c r="Q617" s="25">
        <v>2</v>
      </c>
      <c r="V617" s="4">
        <v>9</v>
      </c>
      <c r="W617" s="4">
        <v>2</v>
      </c>
      <c r="AC617" s="4">
        <v>0.5</v>
      </c>
      <c r="AF617" s="4">
        <v>0.25</v>
      </c>
      <c r="AH617" t="s">
        <v>70</v>
      </c>
      <c r="AI617" s="6" t="s">
        <v>70</v>
      </c>
      <c r="AK617" t="s">
        <v>70</v>
      </c>
      <c r="AL617" t="s">
        <v>70</v>
      </c>
      <c r="AM617" s="4">
        <v>0.09</v>
      </c>
      <c r="BA617" s="4" t="s">
        <v>71</v>
      </c>
      <c r="BB617" s="4">
        <v>2</v>
      </c>
      <c r="BC617" s="4" t="s">
        <v>1764</v>
      </c>
      <c r="BD617" s="4" t="s">
        <v>170</v>
      </c>
      <c r="BE617" s="4" t="s">
        <v>253</v>
      </c>
      <c r="BF617" s="6">
        <v>0.1</v>
      </c>
      <c r="BG617" s="4">
        <v>290</v>
      </c>
      <c r="BH617" s="6">
        <v>29</v>
      </c>
      <c r="BK617" s="4" t="s">
        <v>1765</v>
      </c>
      <c r="BL617" s="4">
        <v>0.4</v>
      </c>
      <c r="BM617" s="6">
        <v>0.8</v>
      </c>
    </row>
    <row r="618" spans="1:219" x14ac:dyDescent="0.25">
      <c r="A618" t="s">
        <v>1762</v>
      </c>
      <c r="D618" s="4" t="s">
        <v>1771</v>
      </c>
      <c r="F618" s="4">
        <v>35</v>
      </c>
      <c r="H618" s="4" t="s">
        <v>89</v>
      </c>
      <c r="I618" s="4">
        <v>1.65</v>
      </c>
      <c r="J618" s="6">
        <v>1.41</v>
      </c>
      <c r="L618" s="6">
        <v>2.3199999999999998</v>
      </c>
      <c r="Q618" s="25">
        <v>2</v>
      </c>
      <c r="V618" s="4">
        <v>9</v>
      </c>
      <c r="W618" s="4">
        <v>2</v>
      </c>
      <c r="AC618" s="4">
        <v>0.5</v>
      </c>
      <c r="AF618" s="4">
        <v>0.25</v>
      </c>
      <c r="AH618" t="s">
        <v>70</v>
      </c>
      <c r="AI618" s="6" t="s">
        <v>70</v>
      </c>
      <c r="AK618" t="s">
        <v>70</v>
      </c>
      <c r="AL618" t="s">
        <v>70</v>
      </c>
      <c r="AM618" s="4">
        <v>0.18</v>
      </c>
      <c r="BA618" s="4" t="s">
        <v>71</v>
      </c>
      <c r="BB618" s="4">
        <v>2</v>
      </c>
      <c r="BC618" s="4" t="s">
        <v>1772</v>
      </c>
      <c r="BD618" s="4" t="s">
        <v>170</v>
      </c>
      <c r="BE618" s="4" t="s">
        <v>285</v>
      </c>
      <c r="BF618" s="6">
        <v>0.2</v>
      </c>
      <c r="BG618" s="4">
        <v>370</v>
      </c>
      <c r="BH618" s="6">
        <v>74</v>
      </c>
      <c r="BK618" s="4" t="s">
        <v>1765</v>
      </c>
      <c r="BL618" s="4">
        <v>0.4</v>
      </c>
      <c r="BM618" s="6">
        <v>0.8</v>
      </c>
    </row>
    <row r="619" spans="1:219" x14ac:dyDescent="0.25">
      <c r="A619" t="s">
        <v>1762</v>
      </c>
      <c r="D619" s="4" t="s">
        <v>1773</v>
      </c>
      <c r="F619" s="4">
        <v>35</v>
      </c>
      <c r="H619" s="4" t="s">
        <v>89</v>
      </c>
      <c r="I619" s="4">
        <v>2.1</v>
      </c>
      <c r="J619" s="6">
        <v>1.41</v>
      </c>
      <c r="L619" s="6">
        <v>2.95</v>
      </c>
      <c r="Q619" s="25">
        <v>2</v>
      </c>
      <c r="V619" s="4">
        <v>9</v>
      </c>
      <c r="W619" s="4">
        <v>2</v>
      </c>
      <c r="AC619" s="4">
        <v>0.5</v>
      </c>
      <c r="AF619" s="4">
        <v>0.25</v>
      </c>
      <c r="AH619" t="s">
        <v>70</v>
      </c>
      <c r="AI619" s="6" t="s">
        <v>70</v>
      </c>
      <c r="AK619" t="s">
        <v>70</v>
      </c>
      <c r="AL619" t="s">
        <v>70</v>
      </c>
      <c r="AM619" s="4">
        <v>0.23</v>
      </c>
      <c r="BA619" s="4" t="s">
        <v>71</v>
      </c>
      <c r="BB619" s="4">
        <v>2</v>
      </c>
      <c r="BC619" s="4" t="s">
        <v>1774</v>
      </c>
      <c r="BD619" s="4" t="s">
        <v>170</v>
      </c>
      <c r="BE619" s="4" t="s">
        <v>244</v>
      </c>
      <c r="BF619" s="6">
        <v>0.26</v>
      </c>
      <c r="BG619" s="4">
        <v>390</v>
      </c>
      <c r="BH619" s="6">
        <v>101.4</v>
      </c>
      <c r="BK619" s="4" t="s">
        <v>1765</v>
      </c>
      <c r="BL619" s="4">
        <v>0.4</v>
      </c>
      <c r="BM619" s="6">
        <v>0.8</v>
      </c>
    </row>
    <row r="620" spans="1:219" x14ac:dyDescent="0.25">
      <c r="A620" t="s">
        <v>1762</v>
      </c>
      <c r="D620" s="4" t="s">
        <v>1775</v>
      </c>
      <c r="F620" s="4">
        <v>35</v>
      </c>
      <c r="H620" s="4" t="s">
        <v>89</v>
      </c>
      <c r="I620" s="4">
        <v>0.7</v>
      </c>
      <c r="J620" s="6">
        <v>1.41</v>
      </c>
      <c r="L620" s="6">
        <v>0.98</v>
      </c>
      <c r="Q620" s="25">
        <v>4.93</v>
      </c>
      <c r="V620" s="4">
        <v>5</v>
      </c>
      <c r="W620" s="4">
        <v>1.5</v>
      </c>
      <c r="AC620" s="4">
        <v>0.5</v>
      </c>
      <c r="AF620" s="4">
        <v>0.25</v>
      </c>
      <c r="AH620" t="s">
        <v>70</v>
      </c>
      <c r="AI620" s="6" t="s">
        <v>70</v>
      </c>
      <c r="AK620" t="s">
        <v>70</v>
      </c>
      <c r="AL620" t="s">
        <v>70</v>
      </c>
      <c r="AM620" s="4">
        <v>0.04</v>
      </c>
      <c r="BA620" s="4" t="s">
        <v>71</v>
      </c>
      <c r="BB620" s="4">
        <v>1</v>
      </c>
      <c r="BC620" s="4" t="s">
        <v>918</v>
      </c>
      <c r="BD620" s="4" t="s">
        <v>170</v>
      </c>
      <c r="BE620" s="4" t="s">
        <v>253</v>
      </c>
      <c r="BF620" s="6">
        <v>0.05</v>
      </c>
      <c r="BG620" s="4">
        <v>290</v>
      </c>
      <c r="BH620" s="6">
        <v>14.5</v>
      </c>
      <c r="BK620" s="4" t="s">
        <v>914</v>
      </c>
      <c r="BL620" s="4">
        <v>0.4</v>
      </c>
      <c r="BM620" s="6">
        <v>0.4</v>
      </c>
    </row>
    <row r="621" spans="1:219" x14ac:dyDescent="0.25">
      <c r="A621" t="s">
        <v>1762</v>
      </c>
      <c r="D621" s="4" t="s">
        <v>1776</v>
      </c>
      <c r="F621" s="4">
        <v>35</v>
      </c>
      <c r="H621" s="4" t="s">
        <v>89</v>
      </c>
      <c r="I621" s="4">
        <v>1</v>
      </c>
      <c r="J621" s="6">
        <v>1.41</v>
      </c>
      <c r="L621" s="6">
        <v>1.41</v>
      </c>
      <c r="Q621" s="25">
        <v>4.93</v>
      </c>
      <c r="V621" s="4">
        <v>5</v>
      </c>
      <c r="W621" s="4">
        <v>1.5</v>
      </c>
      <c r="AC621" s="4">
        <v>0.5</v>
      </c>
      <c r="AF621" s="4">
        <v>0.25</v>
      </c>
      <c r="AH621" t="s">
        <v>70</v>
      </c>
      <c r="AI621" s="6" t="s">
        <v>70</v>
      </c>
      <c r="AK621" t="s">
        <v>70</v>
      </c>
      <c r="AL621" t="s">
        <v>70</v>
      </c>
      <c r="AM621" s="4">
        <v>0.09</v>
      </c>
      <c r="BA621" s="4" t="s">
        <v>71</v>
      </c>
      <c r="BB621" s="4">
        <v>1</v>
      </c>
      <c r="BC621" s="4" t="s">
        <v>1772</v>
      </c>
      <c r="BD621" s="4" t="s">
        <v>170</v>
      </c>
      <c r="BE621" s="4" t="s">
        <v>285</v>
      </c>
      <c r="BF621" s="6">
        <v>0.1</v>
      </c>
      <c r="BG621" s="4">
        <v>370</v>
      </c>
      <c r="BH621" s="6">
        <v>37</v>
      </c>
      <c r="BK621" s="4" t="s">
        <v>1765</v>
      </c>
      <c r="BL621" s="4">
        <v>0.4</v>
      </c>
      <c r="BM621" s="6">
        <v>0.4</v>
      </c>
    </row>
    <row r="622" spans="1:219" x14ac:dyDescent="0.25">
      <c r="A622" t="s">
        <v>1762</v>
      </c>
      <c r="D622" s="4" t="s">
        <v>1777</v>
      </c>
      <c r="F622" s="4">
        <v>35</v>
      </c>
      <c r="H622" s="4" t="s">
        <v>89</v>
      </c>
      <c r="I622" s="4">
        <v>1.35</v>
      </c>
      <c r="J622" s="6">
        <v>1.41</v>
      </c>
      <c r="L622" s="6">
        <v>1.9</v>
      </c>
      <c r="Q622" s="25">
        <v>4.93</v>
      </c>
      <c r="V622" s="4">
        <v>5</v>
      </c>
      <c r="W622" s="4">
        <v>1.5</v>
      </c>
      <c r="AC622" s="4">
        <v>0.5</v>
      </c>
      <c r="AF622" s="4">
        <v>0.25</v>
      </c>
      <c r="AH622" t="s">
        <v>70</v>
      </c>
      <c r="AI622" s="6" t="s">
        <v>70</v>
      </c>
      <c r="AK622" t="s">
        <v>70</v>
      </c>
      <c r="AL622" t="s">
        <v>70</v>
      </c>
      <c r="AM622" s="4">
        <v>0.14000000000000001</v>
      </c>
      <c r="BA622" s="4" t="s">
        <v>71</v>
      </c>
      <c r="BB622" s="4">
        <v>1</v>
      </c>
      <c r="BC622" s="4" t="s">
        <v>1778</v>
      </c>
      <c r="BD622" s="4" t="s">
        <v>170</v>
      </c>
      <c r="BE622" s="4" t="s">
        <v>216</v>
      </c>
      <c r="BF622" s="6">
        <v>0.16</v>
      </c>
      <c r="BG622" s="4">
        <v>430</v>
      </c>
      <c r="BH622" s="6">
        <v>68.8</v>
      </c>
      <c r="BK622" s="4" t="s">
        <v>1765</v>
      </c>
      <c r="BL622" s="4">
        <v>1</v>
      </c>
      <c r="BM622" s="6">
        <v>1</v>
      </c>
    </row>
    <row r="623" spans="1:219" x14ac:dyDescent="0.25">
      <c r="A623" t="s">
        <v>1762</v>
      </c>
      <c r="D623" s="4" t="s">
        <v>1779</v>
      </c>
      <c r="F623" s="4">
        <v>35</v>
      </c>
      <c r="H623" s="4" t="s">
        <v>89</v>
      </c>
      <c r="I623" s="4">
        <v>1.56</v>
      </c>
      <c r="J623" s="6">
        <v>1.41</v>
      </c>
      <c r="L623" s="6">
        <v>2.19</v>
      </c>
      <c r="Q623" s="25">
        <v>4.93</v>
      </c>
      <c r="V623" s="4">
        <v>5</v>
      </c>
      <c r="W623" s="4">
        <v>1.5</v>
      </c>
      <c r="AC623" s="4">
        <v>0.5</v>
      </c>
      <c r="AF623" s="4">
        <v>0.25</v>
      </c>
      <c r="AH623" t="s">
        <v>70</v>
      </c>
      <c r="AI623" s="6" t="s">
        <v>70</v>
      </c>
      <c r="AK623" t="s">
        <v>70</v>
      </c>
      <c r="AL623" t="s">
        <v>70</v>
      </c>
      <c r="AM623" s="4">
        <v>0.23</v>
      </c>
      <c r="BA623" s="4" t="s">
        <v>71</v>
      </c>
      <c r="BB623" s="4">
        <v>1</v>
      </c>
      <c r="BC623" s="4" t="s">
        <v>1780</v>
      </c>
      <c r="BD623" s="4" t="s">
        <v>170</v>
      </c>
      <c r="BE623" s="4" t="s">
        <v>956</v>
      </c>
      <c r="BF623" s="6">
        <v>0.26</v>
      </c>
      <c r="BG623" s="4">
        <v>493</v>
      </c>
      <c r="BH623" s="6">
        <v>128.18</v>
      </c>
      <c r="BI623" s="4" t="s">
        <v>1781</v>
      </c>
      <c r="BJ623" s="4" t="s">
        <v>77</v>
      </c>
      <c r="BK623" s="4" t="s">
        <v>1765</v>
      </c>
      <c r="BL623" s="4">
        <v>1</v>
      </c>
      <c r="BM623" s="6">
        <v>1</v>
      </c>
    </row>
    <row r="624" spans="1:219" x14ac:dyDescent="0.25">
      <c r="A624" t="s">
        <v>1762</v>
      </c>
      <c r="D624" s="4" t="s">
        <v>1779</v>
      </c>
      <c r="H624" s="4" t="s">
        <v>69</v>
      </c>
      <c r="I624" s="4">
        <v>2</v>
      </c>
      <c r="V624" s="4">
        <v>5</v>
      </c>
      <c r="W624" s="4">
        <v>1.5</v>
      </c>
      <c r="AC624" s="4">
        <v>0.5</v>
      </c>
      <c r="AF624" s="4">
        <v>0.25</v>
      </c>
      <c r="AH624" t="s">
        <v>70</v>
      </c>
      <c r="AI624" s="6" t="s">
        <v>70</v>
      </c>
      <c r="AK624" t="s">
        <v>70</v>
      </c>
      <c r="AL624" t="s">
        <v>70</v>
      </c>
      <c r="AM624" s="4">
        <v>0.23</v>
      </c>
      <c r="BA624" s="4" t="s">
        <v>71</v>
      </c>
      <c r="BB624" s="4">
        <v>1</v>
      </c>
      <c r="BC624" s="4" t="s">
        <v>1780</v>
      </c>
      <c r="BD624" s="4" t="s">
        <v>170</v>
      </c>
      <c r="BE624" s="4" t="s">
        <v>956</v>
      </c>
      <c r="BF624" s="6">
        <v>0.26</v>
      </c>
      <c r="BG624" s="4">
        <v>493</v>
      </c>
      <c r="BH624" s="6">
        <v>128.18</v>
      </c>
      <c r="BI624" s="4" t="s">
        <v>1781</v>
      </c>
      <c r="BJ624" s="4" t="s">
        <v>77</v>
      </c>
      <c r="BK624" s="4" t="s">
        <v>1765</v>
      </c>
      <c r="BL624" s="4">
        <v>1</v>
      </c>
      <c r="BM624" s="6">
        <v>1</v>
      </c>
    </row>
    <row r="625" spans="1:177" x14ac:dyDescent="0.25">
      <c r="A625" t="s">
        <v>1762</v>
      </c>
      <c r="D625" s="4" t="s">
        <v>1782</v>
      </c>
      <c r="F625" s="4">
        <v>1500</v>
      </c>
      <c r="H625" s="4" t="s">
        <v>910</v>
      </c>
      <c r="I625" s="4">
        <v>1.81</v>
      </c>
      <c r="J625" s="6">
        <v>23.11</v>
      </c>
      <c r="L625" s="6">
        <v>41.83</v>
      </c>
      <c r="V625" s="4">
        <v>7</v>
      </c>
      <c r="W625" s="4">
        <v>1.5</v>
      </c>
      <c r="AC625" s="4">
        <v>0.5</v>
      </c>
      <c r="AF625" s="4">
        <v>0.25</v>
      </c>
      <c r="AH625" t="s">
        <v>70</v>
      </c>
      <c r="AI625" s="6" t="s">
        <v>70</v>
      </c>
      <c r="AK625" t="s">
        <v>70</v>
      </c>
      <c r="AL625" t="s">
        <v>70</v>
      </c>
      <c r="AM625" s="4">
        <v>0.3</v>
      </c>
      <c r="BA625" s="4" t="s">
        <v>71</v>
      </c>
      <c r="BB625" s="4">
        <v>1</v>
      </c>
      <c r="BC625" s="4" t="s">
        <v>1783</v>
      </c>
      <c r="BD625" s="4" t="s">
        <v>170</v>
      </c>
      <c r="BE625" s="4" t="s">
        <v>1784</v>
      </c>
      <c r="BF625" s="6">
        <v>0.33</v>
      </c>
      <c r="BG625" s="4">
        <v>587</v>
      </c>
      <c r="BH625" s="6">
        <v>193.71</v>
      </c>
      <c r="BI625" s="4" t="s">
        <v>1785</v>
      </c>
      <c r="BJ625" s="4" t="s">
        <v>77</v>
      </c>
      <c r="BK625" s="4" t="s">
        <v>1786</v>
      </c>
      <c r="BL625" s="4">
        <v>1</v>
      </c>
      <c r="BM625" s="6">
        <v>1</v>
      </c>
    </row>
    <row r="626" spans="1:177" x14ac:dyDescent="0.25">
      <c r="A626" t="s">
        <v>1762</v>
      </c>
      <c r="D626" s="4" t="s">
        <v>1782</v>
      </c>
      <c r="H626" s="4" t="s">
        <v>69</v>
      </c>
      <c r="I626" s="4">
        <v>2.1</v>
      </c>
      <c r="V626" s="4">
        <v>7</v>
      </c>
      <c r="W626" s="4">
        <v>1.5</v>
      </c>
      <c r="AC626" s="4">
        <v>0.5</v>
      </c>
      <c r="AF626" s="4">
        <v>0.25</v>
      </c>
      <c r="AH626" t="s">
        <v>70</v>
      </c>
      <c r="AI626" s="6" t="s">
        <v>70</v>
      </c>
      <c r="AK626" t="s">
        <v>70</v>
      </c>
      <c r="AL626" t="s">
        <v>70</v>
      </c>
      <c r="AM626" s="4">
        <v>0.3</v>
      </c>
      <c r="BA626" s="4" t="s">
        <v>71</v>
      </c>
      <c r="BB626" s="4">
        <v>1</v>
      </c>
      <c r="BC626" s="4" t="s">
        <v>1783</v>
      </c>
      <c r="BD626" s="4" t="s">
        <v>170</v>
      </c>
      <c r="BE626" s="4" t="s">
        <v>1784</v>
      </c>
      <c r="BF626" s="6">
        <v>0.33</v>
      </c>
      <c r="BG626" s="4">
        <v>587</v>
      </c>
      <c r="BH626" s="6">
        <v>193.71</v>
      </c>
      <c r="BI626" s="4" t="s">
        <v>1785</v>
      </c>
      <c r="BJ626" s="4" t="s">
        <v>77</v>
      </c>
      <c r="BK626" s="4" t="s">
        <v>1786</v>
      </c>
      <c r="BL626" s="4">
        <v>1</v>
      </c>
      <c r="BM626" s="6">
        <v>1</v>
      </c>
    </row>
    <row r="627" spans="1:177" x14ac:dyDescent="0.25">
      <c r="A627" t="s">
        <v>1762</v>
      </c>
      <c r="D627" s="4" t="s">
        <v>1787</v>
      </c>
      <c r="F627" s="4">
        <v>1500</v>
      </c>
      <c r="H627" s="4" t="s">
        <v>910</v>
      </c>
      <c r="I627" s="4">
        <v>2.0699999999999998</v>
      </c>
      <c r="J627" s="6">
        <v>23.11</v>
      </c>
      <c r="L627" s="6">
        <v>47.83</v>
      </c>
      <c r="V627" s="4">
        <v>7</v>
      </c>
      <c r="W627" s="4">
        <v>1.5</v>
      </c>
      <c r="AC627" s="4">
        <v>0.5</v>
      </c>
      <c r="AF627" s="4">
        <v>0.25</v>
      </c>
      <c r="AH627" t="s">
        <v>70</v>
      </c>
      <c r="AI627" s="6" t="s">
        <v>70</v>
      </c>
      <c r="AK627" t="s">
        <v>70</v>
      </c>
      <c r="AL627" t="s">
        <v>70</v>
      </c>
      <c r="AM627" s="4">
        <v>0.46</v>
      </c>
      <c r="AN627" s="4" t="s">
        <v>71</v>
      </c>
      <c r="AO627" s="4" t="s">
        <v>72</v>
      </c>
      <c r="AP627" s="4" t="s">
        <v>1788</v>
      </c>
      <c r="AQ627" s="4" t="s">
        <v>170</v>
      </c>
      <c r="AR627" s="4" t="s">
        <v>1146</v>
      </c>
      <c r="AS627" s="6">
        <v>0.5</v>
      </c>
      <c r="AT627" s="4" t="e">
        <f>AO627*AN627</f>
        <v>#VALUE!</v>
      </c>
      <c r="AU627" s="6" t="s">
        <v>1789</v>
      </c>
      <c r="AV627" s="4" t="s">
        <v>1785</v>
      </c>
      <c r="AW627" s="4" t="s">
        <v>77</v>
      </c>
      <c r="AX627" s="4" t="s">
        <v>1786</v>
      </c>
      <c r="AY627" s="4" t="s">
        <v>1079</v>
      </c>
    </row>
    <row r="628" spans="1:177" x14ac:dyDescent="0.25">
      <c r="A628" t="s">
        <v>1762</v>
      </c>
      <c r="D628" s="4" t="s">
        <v>1787</v>
      </c>
      <c r="H628" s="4" t="s">
        <v>69</v>
      </c>
      <c r="I628" s="4">
        <v>2.4</v>
      </c>
      <c r="V628" s="4">
        <v>7</v>
      </c>
      <c r="W628" s="4">
        <v>1.5</v>
      </c>
      <c r="AC628" s="4">
        <v>0.5</v>
      </c>
      <c r="AF628" s="4">
        <v>0.25</v>
      </c>
      <c r="AH628" t="s">
        <v>70</v>
      </c>
      <c r="AI628" s="6" t="s">
        <v>70</v>
      </c>
      <c r="AK628" t="s">
        <v>70</v>
      </c>
      <c r="AL628" t="s">
        <v>70</v>
      </c>
      <c r="AM628" s="4">
        <v>0.46</v>
      </c>
      <c r="AN628" s="4" t="s">
        <v>71</v>
      </c>
      <c r="AO628" s="4" t="s">
        <v>72</v>
      </c>
      <c r="AP628" s="4" t="s">
        <v>1788</v>
      </c>
      <c r="AQ628" s="4" t="s">
        <v>170</v>
      </c>
      <c r="AR628" s="4" t="s">
        <v>1146</v>
      </c>
      <c r="AS628" s="6">
        <v>0.5</v>
      </c>
      <c r="AT628" s="4" t="e">
        <f>AO628*AN628</f>
        <v>#VALUE!</v>
      </c>
      <c r="AU628" s="6" t="s">
        <v>1789</v>
      </c>
      <c r="AV628" s="4" t="s">
        <v>1785</v>
      </c>
      <c r="AW628" s="4" t="s">
        <v>77</v>
      </c>
      <c r="AX628" s="4" t="s">
        <v>1786</v>
      </c>
      <c r="AY628" s="4" t="s">
        <v>1079</v>
      </c>
    </row>
    <row r="629" spans="1:177" x14ac:dyDescent="0.25">
      <c r="A629" t="s">
        <v>1762</v>
      </c>
      <c r="D629" s="4" t="s">
        <v>1790</v>
      </c>
      <c r="F629" s="4">
        <v>1500</v>
      </c>
      <c r="H629" s="4" t="s">
        <v>910</v>
      </c>
      <c r="I629" s="4">
        <v>1.9</v>
      </c>
      <c r="J629" s="6">
        <v>23.11</v>
      </c>
      <c r="L629" s="6">
        <v>43.91</v>
      </c>
      <c r="V629" s="4">
        <v>7</v>
      </c>
      <c r="W629" s="4">
        <v>1.5</v>
      </c>
      <c r="AC629" s="4">
        <v>0.5</v>
      </c>
      <c r="AF629" s="4">
        <v>0.25</v>
      </c>
      <c r="AH629" t="s">
        <v>70</v>
      </c>
      <c r="AI629" s="6" t="s">
        <v>70</v>
      </c>
      <c r="AK629" t="s">
        <v>70</v>
      </c>
      <c r="AL629" t="s">
        <v>70</v>
      </c>
      <c r="AM629" s="4">
        <v>0.34</v>
      </c>
      <c r="BA629" s="4" t="s">
        <v>71</v>
      </c>
      <c r="BB629" s="4">
        <v>1</v>
      </c>
      <c r="BC629" s="4" t="s">
        <v>1791</v>
      </c>
      <c r="BD629" s="4" t="s">
        <v>170</v>
      </c>
      <c r="BE629" s="4" t="s">
        <v>956</v>
      </c>
      <c r="BF629" s="6">
        <v>0.26</v>
      </c>
      <c r="BG629" s="4">
        <v>519</v>
      </c>
      <c r="BH629" s="6">
        <v>134.94</v>
      </c>
      <c r="BI629" s="4" t="s">
        <v>1785</v>
      </c>
      <c r="BJ629" s="4" t="s">
        <v>77</v>
      </c>
      <c r="BK629" s="4" t="s">
        <v>1786</v>
      </c>
      <c r="BL629" s="4">
        <v>1</v>
      </c>
      <c r="BM629" s="6">
        <v>1</v>
      </c>
      <c r="BO629" s="4" t="s">
        <v>71</v>
      </c>
      <c r="BP629" s="4">
        <v>26</v>
      </c>
      <c r="BQ629" s="4" t="s">
        <v>1792</v>
      </c>
      <c r="BR629" s="4" t="s">
        <v>170</v>
      </c>
      <c r="BS629" s="4" t="s">
        <v>85</v>
      </c>
      <c r="BT629" s="6">
        <v>0.13</v>
      </c>
      <c r="BU629" s="4">
        <v>330</v>
      </c>
      <c r="BV629" s="6">
        <v>42.9</v>
      </c>
      <c r="BW629" s="4" t="s">
        <v>1785</v>
      </c>
      <c r="BX629" s="4" t="s">
        <v>77</v>
      </c>
      <c r="BY629" s="4" t="s">
        <v>95</v>
      </c>
      <c r="BZ629" s="4">
        <v>0.15</v>
      </c>
      <c r="CA629" s="6">
        <v>3.9</v>
      </c>
    </row>
    <row r="630" spans="1:177" x14ac:dyDescent="0.25">
      <c r="A630" t="s">
        <v>1762</v>
      </c>
      <c r="D630" s="4" t="s">
        <v>1793</v>
      </c>
      <c r="F630" s="4">
        <v>1500</v>
      </c>
      <c r="H630" s="4" t="s">
        <v>910</v>
      </c>
      <c r="I630" s="4">
        <v>2</v>
      </c>
      <c r="J630" s="6">
        <v>23.11</v>
      </c>
      <c r="L630" s="6">
        <v>46.22</v>
      </c>
      <c r="V630" s="4">
        <v>7</v>
      </c>
      <c r="W630" s="4">
        <v>1.5</v>
      </c>
      <c r="AC630" s="4">
        <v>0.5</v>
      </c>
      <c r="AF630" s="4">
        <v>0.25</v>
      </c>
      <c r="AH630" t="s">
        <v>70</v>
      </c>
      <c r="AI630" s="6" t="s">
        <v>70</v>
      </c>
      <c r="AK630" t="s">
        <v>70</v>
      </c>
      <c r="AL630" t="s">
        <v>70</v>
      </c>
      <c r="AM630" s="4">
        <v>0.33</v>
      </c>
      <c r="BA630" s="4" t="s">
        <v>71</v>
      </c>
      <c r="BB630" s="4">
        <v>1</v>
      </c>
      <c r="BC630" s="4" t="s">
        <v>1791</v>
      </c>
      <c r="BD630" s="4" t="s">
        <v>170</v>
      </c>
      <c r="BE630" s="4" t="s">
        <v>956</v>
      </c>
      <c r="BF630" s="6">
        <v>0.26</v>
      </c>
      <c r="BG630" s="4">
        <v>519</v>
      </c>
      <c r="BH630" s="6">
        <v>134.94</v>
      </c>
      <c r="BI630" s="4" t="s">
        <v>1785</v>
      </c>
      <c r="BJ630" s="4" t="s">
        <v>77</v>
      </c>
      <c r="BK630" s="4" t="s">
        <v>1786</v>
      </c>
      <c r="BL630" s="4">
        <v>1</v>
      </c>
      <c r="BM630" s="6">
        <v>1</v>
      </c>
      <c r="BO630" s="4" t="s">
        <v>71</v>
      </c>
      <c r="BP630" s="4">
        <v>25</v>
      </c>
      <c r="BQ630" s="4" t="s">
        <v>1792</v>
      </c>
      <c r="BR630" s="4" t="s">
        <v>170</v>
      </c>
      <c r="BS630" s="4" t="s">
        <v>85</v>
      </c>
      <c r="BT630" s="6">
        <v>0.12</v>
      </c>
      <c r="BU630" s="4">
        <v>330</v>
      </c>
      <c r="BV630" s="6">
        <v>41.25</v>
      </c>
      <c r="BW630" s="4" t="s">
        <v>1785</v>
      </c>
      <c r="BX630" s="4" t="s">
        <v>77</v>
      </c>
      <c r="BY630" s="4" t="s">
        <v>915</v>
      </c>
      <c r="BZ630" s="4">
        <v>0.35</v>
      </c>
      <c r="CA630" s="6">
        <v>8.75</v>
      </c>
    </row>
    <row r="631" spans="1:177" x14ac:dyDescent="0.25">
      <c r="A631" t="s">
        <v>1762</v>
      </c>
      <c r="D631" s="4" t="s">
        <v>1794</v>
      </c>
      <c r="AH631" t="s">
        <v>70</v>
      </c>
      <c r="AI631" s="6" t="s">
        <v>70</v>
      </c>
      <c r="AK631" t="s">
        <v>70</v>
      </c>
      <c r="AL631" t="s">
        <v>70</v>
      </c>
      <c r="AM631" s="4">
        <v>0</v>
      </c>
    </row>
    <row r="632" spans="1:177" x14ac:dyDescent="0.25">
      <c r="A632" t="s">
        <v>1795</v>
      </c>
      <c r="C632" s="4" t="s">
        <v>1796</v>
      </c>
      <c r="D632" s="4" t="s">
        <v>1797</v>
      </c>
      <c r="F632" s="4">
        <v>2800</v>
      </c>
      <c r="H632" s="4" t="s">
        <v>69</v>
      </c>
      <c r="I632" s="4">
        <v>11.83</v>
      </c>
      <c r="J632" s="6">
        <v>58.81</v>
      </c>
      <c r="L632" s="6">
        <v>695.77</v>
      </c>
      <c r="Q632" s="25">
        <v>45.71</v>
      </c>
      <c r="V632" s="4">
        <v>16.010000000000002</v>
      </c>
      <c r="W632" s="4">
        <v>3</v>
      </c>
      <c r="Y632" s="6">
        <v>13.72</v>
      </c>
      <c r="AH632" t="s">
        <v>70</v>
      </c>
      <c r="AI632" s="6" t="s">
        <v>70</v>
      </c>
      <c r="AK632" t="s">
        <v>70</v>
      </c>
      <c r="AL632" t="s">
        <v>70</v>
      </c>
      <c r="AM632" s="4">
        <v>3.96</v>
      </c>
      <c r="BA632" s="4" t="s">
        <v>71</v>
      </c>
      <c r="BB632" s="4">
        <v>6</v>
      </c>
      <c r="BC632" s="4" t="s">
        <v>335</v>
      </c>
      <c r="BD632" s="4" t="s">
        <v>149</v>
      </c>
      <c r="BE632" s="4" t="s">
        <v>1121</v>
      </c>
      <c r="BF632" s="6">
        <v>0.6</v>
      </c>
      <c r="BG632" s="4">
        <v>120</v>
      </c>
      <c r="BH632" s="6">
        <v>72</v>
      </c>
      <c r="BI632" s="4" t="s">
        <v>350</v>
      </c>
      <c r="BJ632" s="4" t="s">
        <v>355</v>
      </c>
      <c r="BK632" s="4" t="s">
        <v>78</v>
      </c>
      <c r="BL632" s="4">
        <v>3</v>
      </c>
      <c r="BM632" s="6">
        <v>18</v>
      </c>
      <c r="BO632" s="4" t="s">
        <v>71</v>
      </c>
      <c r="BP632" s="4">
        <v>4</v>
      </c>
      <c r="BQ632" s="4" t="s">
        <v>335</v>
      </c>
      <c r="BR632" s="4" t="s">
        <v>116</v>
      </c>
      <c r="BS632" s="4" t="s">
        <v>1798</v>
      </c>
      <c r="BT632" s="6">
        <v>0.4</v>
      </c>
      <c r="BU632" s="4">
        <v>120</v>
      </c>
      <c r="BV632" s="6">
        <v>48</v>
      </c>
      <c r="BW632" s="4" t="s">
        <v>350</v>
      </c>
      <c r="BX632" s="4" t="s">
        <v>355</v>
      </c>
      <c r="BY632" s="4" t="s">
        <v>78</v>
      </c>
      <c r="BZ632" s="4">
        <v>2</v>
      </c>
      <c r="CA632" s="6">
        <v>8</v>
      </c>
      <c r="CC632" s="4" t="s">
        <v>71</v>
      </c>
      <c r="CD632" s="4">
        <v>202</v>
      </c>
      <c r="CE632" s="4" t="s">
        <v>187</v>
      </c>
      <c r="CF632" s="4" t="s">
        <v>74</v>
      </c>
      <c r="CG632" s="4" t="s">
        <v>415</v>
      </c>
      <c r="CH632" s="6">
        <v>1.39</v>
      </c>
      <c r="CI632" s="4">
        <v>145</v>
      </c>
      <c r="CJ632" s="6">
        <v>201.99</v>
      </c>
      <c r="CK632" s="4" t="s">
        <v>93</v>
      </c>
      <c r="CL632" s="4" t="s">
        <v>82</v>
      </c>
      <c r="CM632" s="4" t="s">
        <v>78</v>
      </c>
      <c r="CN632" s="4">
        <v>0.5</v>
      </c>
      <c r="CO632" s="6">
        <v>101</v>
      </c>
      <c r="CQ632" s="4" t="s">
        <v>71</v>
      </c>
      <c r="CR632" s="4">
        <v>4</v>
      </c>
      <c r="CS632" s="4" t="s">
        <v>201</v>
      </c>
      <c r="CT632" s="4" t="s">
        <v>74</v>
      </c>
      <c r="CU632" s="4" t="s">
        <v>200</v>
      </c>
      <c r="CV632" s="6">
        <v>0.05</v>
      </c>
      <c r="CW632" s="4">
        <v>88</v>
      </c>
      <c r="CX632" s="6">
        <v>4.93</v>
      </c>
      <c r="CY632" s="4" t="s">
        <v>93</v>
      </c>
      <c r="CZ632" s="4" t="s">
        <v>82</v>
      </c>
      <c r="DA632" s="4" t="s">
        <v>78</v>
      </c>
      <c r="DB632" s="4">
        <v>0.5</v>
      </c>
      <c r="DC632" s="6">
        <v>2</v>
      </c>
      <c r="DE632" s="4" t="s">
        <v>71</v>
      </c>
      <c r="DF632" s="4">
        <v>20</v>
      </c>
      <c r="DG632" s="4" t="s">
        <v>274</v>
      </c>
      <c r="DH632" s="4" t="s">
        <v>74</v>
      </c>
      <c r="DI632" s="4" t="s">
        <v>569</v>
      </c>
      <c r="DJ632" s="6">
        <v>0.34</v>
      </c>
      <c r="DK632" s="4">
        <v>88</v>
      </c>
      <c r="DL632" s="6">
        <v>29.92</v>
      </c>
      <c r="DM632" s="4" t="s">
        <v>93</v>
      </c>
      <c r="DN632" s="4" t="s">
        <v>82</v>
      </c>
      <c r="DO632" s="4" t="s">
        <v>78</v>
      </c>
      <c r="DP632" s="4">
        <v>0.5</v>
      </c>
      <c r="DQ632" s="6">
        <v>10</v>
      </c>
      <c r="DS632" s="4" t="s">
        <v>71</v>
      </c>
      <c r="DT632" s="4">
        <v>4</v>
      </c>
      <c r="DU632" s="4" t="s">
        <v>218</v>
      </c>
      <c r="DV632" s="4" t="s">
        <v>74</v>
      </c>
      <c r="DW632" s="4" t="s">
        <v>570</v>
      </c>
      <c r="DX632" s="6">
        <v>0.11</v>
      </c>
      <c r="DY632" s="4">
        <v>79</v>
      </c>
      <c r="DZ632" s="6">
        <v>9.16</v>
      </c>
      <c r="EA632" s="4" t="s">
        <v>93</v>
      </c>
      <c r="EB632" s="4" t="s">
        <v>82</v>
      </c>
      <c r="EC632" s="4" t="s">
        <v>78</v>
      </c>
      <c r="ED632" s="4">
        <v>0.5</v>
      </c>
      <c r="EE632" s="6">
        <v>2</v>
      </c>
      <c r="EG632" s="4" t="s">
        <v>71</v>
      </c>
      <c r="EH632" s="4">
        <v>8</v>
      </c>
      <c r="EI632" s="4" t="s">
        <v>327</v>
      </c>
      <c r="EJ632" s="4" t="s">
        <v>74</v>
      </c>
      <c r="EK632" s="4" t="s">
        <v>549</v>
      </c>
      <c r="EL632" s="6">
        <v>0.36</v>
      </c>
      <c r="EM632" s="4">
        <v>79</v>
      </c>
      <c r="EN632" s="6">
        <v>28.44</v>
      </c>
      <c r="EO632" s="4" t="s">
        <v>93</v>
      </c>
      <c r="EP632" s="4" t="s">
        <v>82</v>
      </c>
      <c r="EQ632" s="4" t="s">
        <v>78</v>
      </c>
      <c r="ER632" s="4">
        <v>0.5</v>
      </c>
      <c r="ES632" s="6">
        <v>4</v>
      </c>
      <c r="EU632" s="4" t="s">
        <v>71</v>
      </c>
      <c r="EV632" s="4">
        <v>6</v>
      </c>
      <c r="EW632" s="4" t="s">
        <v>254</v>
      </c>
      <c r="EX632" s="4" t="s">
        <v>74</v>
      </c>
      <c r="EY632" s="4" t="s">
        <v>579</v>
      </c>
      <c r="EZ632" s="6">
        <v>0.34</v>
      </c>
      <c r="FA632" s="4">
        <v>79</v>
      </c>
      <c r="FB632" s="6">
        <v>27.49</v>
      </c>
      <c r="FC632" s="4" t="s">
        <v>93</v>
      </c>
      <c r="FD632" s="4" t="s">
        <v>82</v>
      </c>
      <c r="FE632" s="4" t="s">
        <v>78</v>
      </c>
      <c r="FF632" s="4">
        <v>0.75</v>
      </c>
      <c r="FG632" s="6">
        <v>4.5</v>
      </c>
      <c r="FI632" s="4" t="s">
        <v>71</v>
      </c>
      <c r="FJ632" s="4">
        <v>6</v>
      </c>
      <c r="FK632" s="4" t="s">
        <v>231</v>
      </c>
      <c r="FL632" s="4" t="s">
        <v>74</v>
      </c>
      <c r="FM632" s="4" t="s">
        <v>504</v>
      </c>
      <c r="FN632" s="6">
        <v>0.45</v>
      </c>
      <c r="FO632" s="4">
        <v>79</v>
      </c>
      <c r="FP632" s="6">
        <v>35.549999999999997</v>
      </c>
      <c r="FQ632" s="4" t="s">
        <v>93</v>
      </c>
      <c r="FR632" s="4" t="s">
        <v>82</v>
      </c>
      <c r="FS632" s="4" t="s">
        <v>78</v>
      </c>
      <c r="FT632" s="4">
        <v>0.75</v>
      </c>
      <c r="FU632" s="6">
        <v>4.5</v>
      </c>
    </row>
    <row r="633" spans="1:177" x14ac:dyDescent="0.25">
      <c r="A633" t="s">
        <v>1799</v>
      </c>
      <c r="D633" s="4" t="s">
        <v>1800</v>
      </c>
      <c r="F633" s="4">
        <v>2800</v>
      </c>
      <c r="H633" s="4" t="s">
        <v>349</v>
      </c>
      <c r="I633" s="4">
        <v>4.32</v>
      </c>
      <c r="J633" s="6">
        <v>77.290000000000006</v>
      </c>
      <c r="L633" s="6">
        <v>334.06</v>
      </c>
      <c r="Q633" s="25">
        <v>24.76</v>
      </c>
      <c r="V633" s="4">
        <v>13</v>
      </c>
      <c r="X633" s="4">
        <v>1.6</v>
      </c>
      <c r="Y633" s="6">
        <v>2.7</v>
      </c>
      <c r="AH633" t="s">
        <v>70</v>
      </c>
      <c r="AI633" s="6" t="s">
        <v>70</v>
      </c>
      <c r="AK633" t="s">
        <v>70</v>
      </c>
      <c r="AL633" t="s">
        <v>70</v>
      </c>
      <c r="AM633" s="4">
        <v>0</v>
      </c>
      <c r="AN633" s="4" t="s">
        <v>71</v>
      </c>
      <c r="AO633" s="4" t="s">
        <v>72</v>
      </c>
      <c r="AP633" s="4" t="s">
        <v>379</v>
      </c>
      <c r="AQ633" s="4" t="s">
        <v>509</v>
      </c>
      <c r="AR633" s="4" t="s">
        <v>1801</v>
      </c>
      <c r="AS633" s="6">
        <v>2</v>
      </c>
      <c r="AT633" s="4" t="e">
        <f>AO633*AN633</f>
        <v>#VALUE!</v>
      </c>
      <c r="AU633" s="6" t="s">
        <v>70</v>
      </c>
      <c r="AX633" s="4" t="s">
        <v>78</v>
      </c>
      <c r="AY633" s="4" t="s">
        <v>70</v>
      </c>
      <c r="BA633" s="4" t="s">
        <v>71</v>
      </c>
      <c r="BB633" s="4">
        <v>4</v>
      </c>
      <c r="BC633" s="4" t="s">
        <v>84</v>
      </c>
      <c r="BD633" s="4" t="s">
        <v>74</v>
      </c>
      <c r="BE633" s="4" t="s">
        <v>85</v>
      </c>
      <c r="BF633" s="6">
        <v>0.02</v>
      </c>
      <c r="BG633" s="4">
        <v>158</v>
      </c>
      <c r="BH633" s="6">
        <v>3.16</v>
      </c>
      <c r="BI633" s="4" t="s">
        <v>81</v>
      </c>
      <c r="BJ633" s="4" t="s">
        <v>94</v>
      </c>
      <c r="BK633" s="4" t="s">
        <v>178</v>
      </c>
      <c r="BL633" s="4">
        <v>0.5</v>
      </c>
      <c r="BM633" s="6">
        <v>2</v>
      </c>
      <c r="BO633" s="4" t="s">
        <v>71</v>
      </c>
      <c r="BP633" s="4">
        <v>4</v>
      </c>
      <c r="BQ633" s="4" t="s">
        <v>187</v>
      </c>
      <c r="BR633" s="4" t="s">
        <v>74</v>
      </c>
      <c r="BS633" s="4" t="s">
        <v>180</v>
      </c>
      <c r="BT633" s="6">
        <v>0.02</v>
      </c>
      <c r="BU633" s="4">
        <v>133</v>
      </c>
      <c r="BV633" s="6">
        <v>3.46</v>
      </c>
      <c r="BW633" s="4" t="s">
        <v>81</v>
      </c>
      <c r="BX633" s="4" t="s">
        <v>94</v>
      </c>
      <c r="BY633" s="4" t="s">
        <v>178</v>
      </c>
      <c r="BZ633" s="4">
        <v>0.5</v>
      </c>
      <c r="CA633" s="6">
        <v>2</v>
      </c>
      <c r="CC633" s="4" t="s">
        <v>71</v>
      </c>
      <c r="CD633" s="4">
        <v>46</v>
      </c>
      <c r="CE633" s="4" t="s">
        <v>79</v>
      </c>
      <c r="CF633" s="4" t="s">
        <v>74</v>
      </c>
      <c r="CG633" s="4" t="s">
        <v>80</v>
      </c>
      <c r="CH633" s="6">
        <v>0.39</v>
      </c>
      <c r="CI633" s="4">
        <v>109</v>
      </c>
      <c r="CJ633" s="6">
        <v>43.38</v>
      </c>
      <c r="CK633" s="4" t="s">
        <v>81</v>
      </c>
      <c r="CL633" s="4" t="s">
        <v>94</v>
      </c>
      <c r="CM633" s="4" t="s">
        <v>178</v>
      </c>
      <c r="CN633" s="4">
        <v>0.5</v>
      </c>
      <c r="CO633" s="6">
        <v>23</v>
      </c>
      <c r="CQ633" s="4" t="s">
        <v>71</v>
      </c>
      <c r="CR633" s="4">
        <v>4</v>
      </c>
      <c r="CS633" s="4" t="s">
        <v>181</v>
      </c>
      <c r="CT633" s="4" t="s">
        <v>74</v>
      </c>
      <c r="CU633" s="4" t="s">
        <v>199</v>
      </c>
      <c r="CV633" s="6">
        <v>0.05</v>
      </c>
      <c r="CW633" s="4">
        <v>85</v>
      </c>
      <c r="CX633" s="6">
        <v>4.42</v>
      </c>
      <c r="CY633" s="4" t="s">
        <v>81</v>
      </c>
      <c r="CZ633" s="4" t="s">
        <v>94</v>
      </c>
      <c r="DA633" s="4" t="s">
        <v>178</v>
      </c>
      <c r="DB633" s="4">
        <v>0.5</v>
      </c>
      <c r="DC633" s="6">
        <v>2</v>
      </c>
      <c r="DE633" s="4" t="s">
        <v>71</v>
      </c>
      <c r="DF633" s="4">
        <v>4</v>
      </c>
      <c r="DG633" s="4" t="s">
        <v>328</v>
      </c>
      <c r="DH633" s="4" t="s">
        <v>74</v>
      </c>
      <c r="DI633" s="4" t="s">
        <v>202</v>
      </c>
      <c r="DJ633" s="6">
        <v>0.06</v>
      </c>
      <c r="DK633" s="4">
        <v>85</v>
      </c>
      <c r="DL633" s="6">
        <v>5.0999999999999996</v>
      </c>
      <c r="DM633" s="4" t="s">
        <v>81</v>
      </c>
      <c r="DN633" s="4" t="s">
        <v>94</v>
      </c>
      <c r="DO633" s="4" t="s">
        <v>178</v>
      </c>
      <c r="DP633" s="4">
        <v>0.5</v>
      </c>
      <c r="DQ633" s="6">
        <v>2</v>
      </c>
      <c r="DS633" s="4" t="s">
        <v>71</v>
      </c>
      <c r="DT633" s="4">
        <v>8</v>
      </c>
      <c r="DU633" s="4" t="s">
        <v>324</v>
      </c>
      <c r="DV633" s="4" t="s">
        <v>74</v>
      </c>
      <c r="DW633" s="4" t="s">
        <v>211</v>
      </c>
      <c r="DX633" s="6">
        <v>0.16</v>
      </c>
      <c r="DY633" s="4">
        <v>85</v>
      </c>
      <c r="DZ633" s="6">
        <v>13.6</v>
      </c>
      <c r="EA633" s="4" t="s">
        <v>81</v>
      </c>
      <c r="EB633" s="4" t="s">
        <v>94</v>
      </c>
      <c r="EC633" s="4" t="s">
        <v>178</v>
      </c>
      <c r="ED633" s="4">
        <v>0.5</v>
      </c>
      <c r="EE633" s="6">
        <v>4</v>
      </c>
      <c r="EG633" s="4" t="s">
        <v>71</v>
      </c>
      <c r="EH633" s="4">
        <v>8</v>
      </c>
      <c r="EI633" s="4" t="s">
        <v>218</v>
      </c>
      <c r="EJ633" s="4" t="s">
        <v>74</v>
      </c>
      <c r="EK633" s="4" t="s">
        <v>219</v>
      </c>
      <c r="EL633" s="6">
        <v>0.23</v>
      </c>
      <c r="EM633" s="4">
        <v>73</v>
      </c>
      <c r="EN633" s="6">
        <v>16.940000000000001</v>
      </c>
      <c r="EO633" s="4" t="s">
        <v>81</v>
      </c>
      <c r="EP633" s="4" t="s">
        <v>94</v>
      </c>
      <c r="EQ633" s="4" t="s">
        <v>178</v>
      </c>
      <c r="ER633" s="4">
        <v>0.5</v>
      </c>
      <c r="ES633" s="6">
        <v>4</v>
      </c>
    </row>
    <row r="634" spans="1:177" x14ac:dyDescent="0.25">
      <c r="A634" t="s">
        <v>1802</v>
      </c>
      <c r="C634" s="4" t="s">
        <v>1803</v>
      </c>
      <c r="D634" s="4" t="s">
        <v>1804</v>
      </c>
      <c r="F634" s="4">
        <v>2800</v>
      </c>
      <c r="H634" s="4" t="s">
        <v>1753</v>
      </c>
      <c r="I634" s="4">
        <v>2.2799999999999998</v>
      </c>
      <c r="J634" s="6">
        <v>78.790000000000006</v>
      </c>
      <c r="L634" s="6">
        <v>179.65</v>
      </c>
      <c r="Q634" s="25">
        <v>112.45</v>
      </c>
      <c r="V634" s="4">
        <v>13.09</v>
      </c>
      <c r="X634" s="4">
        <v>1.76</v>
      </c>
      <c r="Y634" s="6">
        <v>2.31</v>
      </c>
      <c r="AH634" t="s">
        <v>70</v>
      </c>
      <c r="AI634" s="6" t="s">
        <v>70</v>
      </c>
      <c r="AK634" t="s">
        <v>70</v>
      </c>
      <c r="AL634" t="s">
        <v>70</v>
      </c>
      <c r="AM634" s="4">
        <v>0.7</v>
      </c>
      <c r="BA634" s="4" t="s">
        <v>71</v>
      </c>
      <c r="BB634" s="4">
        <v>2</v>
      </c>
      <c r="BC634" s="4" t="s">
        <v>115</v>
      </c>
      <c r="BD634" s="4" t="s">
        <v>74</v>
      </c>
      <c r="BE634" s="4" t="s">
        <v>245</v>
      </c>
      <c r="BF634" s="6">
        <v>0.55000000000000004</v>
      </c>
      <c r="BG634" s="4">
        <v>97</v>
      </c>
      <c r="BH634" s="6">
        <v>53.35</v>
      </c>
      <c r="BI634" s="4" t="s">
        <v>76</v>
      </c>
      <c r="BJ634" s="4" t="s">
        <v>82</v>
      </c>
      <c r="BK634" s="4" t="s">
        <v>550</v>
      </c>
      <c r="BL634" s="4">
        <v>3.5</v>
      </c>
      <c r="BM634" s="6">
        <v>7</v>
      </c>
      <c r="BO634" s="4" t="s">
        <v>71</v>
      </c>
      <c r="BP634" s="4">
        <v>20</v>
      </c>
      <c r="BQ634" s="4" t="s">
        <v>181</v>
      </c>
      <c r="BR634" s="4" t="s">
        <v>74</v>
      </c>
      <c r="BS634" s="4" t="s">
        <v>199</v>
      </c>
      <c r="BT634" s="6">
        <v>0.27</v>
      </c>
      <c r="BU634" s="4">
        <v>88</v>
      </c>
      <c r="BV634" s="6">
        <v>23.76</v>
      </c>
      <c r="BW634" s="4" t="s">
        <v>76</v>
      </c>
      <c r="BX634" s="4" t="s">
        <v>82</v>
      </c>
      <c r="BY634" s="4" t="s">
        <v>86</v>
      </c>
      <c r="BZ634" s="4">
        <v>0.5</v>
      </c>
      <c r="CA634" s="6">
        <v>10</v>
      </c>
    </row>
    <row r="635" spans="1:177" x14ac:dyDescent="0.25">
      <c r="A635" t="s">
        <v>1805</v>
      </c>
      <c r="C635" s="4" t="s">
        <v>1806</v>
      </c>
      <c r="D635" s="4" t="s">
        <v>1807</v>
      </c>
      <c r="F635" s="4">
        <v>2800</v>
      </c>
      <c r="H635" s="4" t="s">
        <v>1753</v>
      </c>
      <c r="I635" s="4">
        <v>1.92</v>
      </c>
      <c r="J635" s="6">
        <v>76.290000000000006</v>
      </c>
      <c r="L635" s="6">
        <v>146.47999999999999</v>
      </c>
      <c r="Q635" s="25">
        <v>28.82</v>
      </c>
      <c r="V635" s="4">
        <v>13.09</v>
      </c>
      <c r="W635" s="4">
        <v>3</v>
      </c>
      <c r="X635" s="4">
        <v>1.76</v>
      </c>
      <c r="Y635" s="6">
        <v>1.05</v>
      </c>
      <c r="AH635" t="s">
        <v>70</v>
      </c>
      <c r="AI635" s="6" t="s">
        <v>70</v>
      </c>
      <c r="AK635" t="s">
        <v>70</v>
      </c>
      <c r="AL635" t="s">
        <v>70</v>
      </c>
      <c r="AM635" s="4">
        <v>1.25</v>
      </c>
      <c r="AN635" s="4" t="s">
        <v>71</v>
      </c>
      <c r="AO635" s="4" t="s">
        <v>72</v>
      </c>
      <c r="AP635" s="4" t="s">
        <v>740</v>
      </c>
      <c r="AQ635" s="4" t="s">
        <v>137</v>
      </c>
      <c r="AR635" s="4" t="s">
        <v>70</v>
      </c>
      <c r="AS635" s="6">
        <v>1</v>
      </c>
      <c r="AT635" s="4" t="e">
        <f>AO635*AN635</f>
        <v>#VALUE!</v>
      </c>
      <c r="AU635" s="6" t="s">
        <v>70</v>
      </c>
      <c r="AV635" s="4" t="s">
        <v>350</v>
      </c>
      <c r="AW635" s="4" t="s">
        <v>105</v>
      </c>
      <c r="AX635" s="4" t="s">
        <v>1136</v>
      </c>
      <c r="AY635" s="4" t="s">
        <v>70</v>
      </c>
      <c r="BA635" s="4" t="s">
        <v>71</v>
      </c>
      <c r="BB635" s="4">
        <v>16</v>
      </c>
      <c r="BC635" s="4" t="s">
        <v>356</v>
      </c>
      <c r="BD635" s="4" t="s">
        <v>74</v>
      </c>
      <c r="BE635" s="4" t="s">
        <v>92</v>
      </c>
      <c r="BF635" s="6">
        <v>7.0000000000000007E-2</v>
      </c>
      <c r="BG635" s="4">
        <v>198</v>
      </c>
      <c r="BH635" s="6">
        <v>15.05</v>
      </c>
      <c r="BI635" s="4" t="s">
        <v>350</v>
      </c>
      <c r="BJ635" s="4" t="s">
        <v>323</v>
      </c>
      <c r="BK635" s="4" t="s">
        <v>86</v>
      </c>
      <c r="BL635" s="4">
        <v>0.5</v>
      </c>
      <c r="BM635" s="6">
        <v>8</v>
      </c>
      <c r="BO635" s="4" t="s">
        <v>71</v>
      </c>
      <c r="BP635" s="4">
        <v>4</v>
      </c>
      <c r="BQ635" s="4" t="s">
        <v>187</v>
      </c>
      <c r="BR635" s="4" t="s">
        <v>74</v>
      </c>
      <c r="BS635" s="4" t="s">
        <v>180</v>
      </c>
      <c r="BT635" s="6">
        <v>0.02</v>
      </c>
      <c r="BU635" s="4">
        <v>145</v>
      </c>
      <c r="BV635" s="6">
        <v>3.77</v>
      </c>
      <c r="BW635" s="4" t="s">
        <v>350</v>
      </c>
      <c r="BX635" s="4" t="s">
        <v>323</v>
      </c>
      <c r="BY635" s="4" t="s">
        <v>86</v>
      </c>
      <c r="BZ635" s="4">
        <v>0.5</v>
      </c>
      <c r="CA635" s="6">
        <v>2</v>
      </c>
      <c r="CC635" s="4" t="s">
        <v>71</v>
      </c>
      <c r="CD635" s="4">
        <v>4</v>
      </c>
      <c r="CE635" s="4" t="s">
        <v>214</v>
      </c>
      <c r="CF635" s="4" t="s">
        <v>74</v>
      </c>
      <c r="CG635" s="4" t="s">
        <v>182</v>
      </c>
      <c r="CH635" s="6">
        <v>0.04</v>
      </c>
      <c r="CI635" s="4">
        <v>120</v>
      </c>
      <c r="CJ635" s="6">
        <v>4.8</v>
      </c>
      <c r="CK635" s="4" t="s">
        <v>350</v>
      </c>
      <c r="CL635" s="4" t="s">
        <v>323</v>
      </c>
      <c r="CM635" s="4" t="s">
        <v>86</v>
      </c>
      <c r="CN635" s="4">
        <v>0.5</v>
      </c>
      <c r="CO635" s="6">
        <v>2</v>
      </c>
      <c r="CQ635" s="4" t="s">
        <v>71</v>
      </c>
      <c r="CR635" s="4">
        <v>4</v>
      </c>
      <c r="CS635" s="4" t="s">
        <v>274</v>
      </c>
      <c r="CT635" s="4" t="s">
        <v>74</v>
      </c>
      <c r="CU635" s="4" t="s">
        <v>195</v>
      </c>
      <c r="CV635" s="6">
        <v>0.06</v>
      </c>
      <c r="CW635" s="4">
        <v>88</v>
      </c>
      <c r="CX635" s="6">
        <v>5.98</v>
      </c>
      <c r="CY635" s="4" t="s">
        <v>350</v>
      </c>
      <c r="CZ635" s="4" t="s">
        <v>323</v>
      </c>
      <c r="DA635" s="4" t="s">
        <v>86</v>
      </c>
      <c r="DB635" s="4">
        <v>0.5</v>
      </c>
      <c r="DC635" s="6">
        <v>2</v>
      </c>
      <c r="DE635" s="4" t="s">
        <v>71</v>
      </c>
      <c r="DF635" s="4">
        <v>2</v>
      </c>
      <c r="DG635" s="4" t="s">
        <v>220</v>
      </c>
      <c r="DH635" s="4" t="s">
        <v>74</v>
      </c>
      <c r="DI635" s="4" t="s">
        <v>221</v>
      </c>
      <c r="DJ635" s="6">
        <v>7.0000000000000007E-2</v>
      </c>
      <c r="DK635" s="4">
        <v>79</v>
      </c>
      <c r="DL635" s="6">
        <v>5.53</v>
      </c>
      <c r="DM635" s="4" t="s">
        <v>350</v>
      </c>
      <c r="DN635" s="4" t="s">
        <v>323</v>
      </c>
      <c r="DO635" s="4" t="s">
        <v>86</v>
      </c>
      <c r="DP635" s="4">
        <v>0.5</v>
      </c>
      <c r="DQ635" s="6">
        <v>1</v>
      </c>
    </row>
    <row r="636" spans="1:177" x14ac:dyDescent="0.25">
      <c r="A636" t="s">
        <v>1805</v>
      </c>
      <c r="C636" s="4" t="s">
        <v>1808</v>
      </c>
      <c r="D636" s="4" t="s">
        <v>1809</v>
      </c>
      <c r="F636" s="4">
        <v>2800</v>
      </c>
      <c r="H636" s="4" t="s">
        <v>349</v>
      </c>
      <c r="I636" s="4">
        <v>2.52</v>
      </c>
      <c r="J636" s="6">
        <v>76.290000000000006</v>
      </c>
      <c r="L636" s="6">
        <v>192.26</v>
      </c>
      <c r="Q636" s="25">
        <v>24.76</v>
      </c>
      <c r="V636" s="4">
        <v>13.09</v>
      </c>
      <c r="W636" s="4">
        <v>3</v>
      </c>
      <c r="X636" s="4">
        <v>1.76</v>
      </c>
      <c r="Y636" s="6">
        <v>1.01</v>
      </c>
      <c r="AH636" t="s">
        <v>70</v>
      </c>
      <c r="AI636" s="6" t="s">
        <v>70</v>
      </c>
      <c r="AK636" t="s">
        <v>70</v>
      </c>
      <c r="AL636" t="s">
        <v>70</v>
      </c>
      <c r="AM636" s="4">
        <v>1.25</v>
      </c>
      <c r="AN636" s="4" t="s">
        <v>71</v>
      </c>
      <c r="AO636" s="4" t="s">
        <v>72</v>
      </c>
      <c r="AP636" s="4" t="s">
        <v>740</v>
      </c>
      <c r="AQ636" s="4" t="s">
        <v>137</v>
      </c>
      <c r="AR636" s="4" t="s">
        <v>70</v>
      </c>
      <c r="AS636" s="6">
        <v>1</v>
      </c>
      <c r="AT636" s="4" t="e">
        <f>AO636*AN636</f>
        <v>#VALUE!</v>
      </c>
      <c r="AU636" s="6" t="s">
        <v>70</v>
      </c>
      <c r="AV636" s="4" t="s">
        <v>350</v>
      </c>
      <c r="AW636" s="4" t="s">
        <v>105</v>
      </c>
      <c r="AX636" s="4" t="s">
        <v>1136</v>
      </c>
      <c r="AY636" s="4" t="s">
        <v>70</v>
      </c>
      <c r="BA636" s="4" t="s">
        <v>71</v>
      </c>
      <c r="BB636" s="4">
        <v>30</v>
      </c>
      <c r="BC636" s="4" t="s">
        <v>204</v>
      </c>
      <c r="BD636" s="4" t="s">
        <v>74</v>
      </c>
      <c r="BE636" s="4" t="s">
        <v>205</v>
      </c>
      <c r="BF636" s="6">
        <v>0.28000000000000003</v>
      </c>
      <c r="BG636" s="4">
        <v>120</v>
      </c>
      <c r="BH636" s="6">
        <v>33.6</v>
      </c>
      <c r="BI636" s="4" t="s">
        <v>350</v>
      </c>
      <c r="BJ636" s="4" t="s">
        <v>323</v>
      </c>
      <c r="BK636" s="4" t="s">
        <v>86</v>
      </c>
      <c r="BL636" s="4">
        <v>0.5</v>
      </c>
      <c r="BM636" s="6">
        <v>15</v>
      </c>
    </row>
    <row r="637" spans="1:177" x14ac:dyDescent="0.25">
      <c r="A637" t="s">
        <v>1810</v>
      </c>
      <c r="C637" s="4" t="s">
        <v>1811</v>
      </c>
      <c r="D637" s="4" t="s">
        <v>1812</v>
      </c>
      <c r="F637" s="4">
        <v>2800</v>
      </c>
      <c r="H637" s="4" t="s">
        <v>349</v>
      </c>
      <c r="I637" s="4">
        <v>2.64</v>
      </c>
      <c r="J637" s="6">
        <v>78.790000000000006</v>
      </c>
      <c r="L637" s="6">
        <v>208.02</v>
      </c>
      <c r="Q637" s="25">
        <v>24.76</v>
      </c>
      <c r="V637" s="4">
        <v>13.09</v>
      </c>
      <c r="W637" s="4">
        <v>3</v>
      </c>
      <c r="X637" s="4">
        <v>1.76</v>
      </c>
      <c r="Y637" s="6">
        <v>3.2</v>
      </c>
      <c r="AH637" t="s">
        <v>70</v>
      </c>
      <c r="AI637" s="6" t="s">
        <v>70</v>
      </c>
      <c r="AK637" t="s">
        <v>70</v>
      </c>
      <c r="AL637" t="s">
        <v>70</v>
      </c>
      <c r="AM637" s="4">
        <v>0.9</v>
      </c>
      <c r="BA637" s="4" t="s">
        <v>71</v>
      </c>
      <c r="BB637" s="4">
        <v>2</v>
      </c>
      <c r="BC637" s="4" t="s">
        <v>1466</v>
      </c>
      <c r="BD637" s="4" t="s">
        <v>74</v>
      </c>
      <c r="BE637" s="4" t="s">
        <v>1148</v>
      </c>
      <c r="BF637" s="6">
        <v>0.82</v>
      </c>
      <c r="BG637" s="4">
        <v>103</v>
      </c>
      <c r="BH637" s="6">
        <v>84.46</v>
      </c>
      <c r="BI637" s="4" t="s">
        <v>350</v>
      </c>
      <c r="BJ637" s="4" t="s">
        <v>1633</v>
      </c>
      <c r="BK637" s="4" t="s">
        <v>1136</v>
      </c>
      <c r="BL637" s="4">
        <v>6.5</v>
      </c>
      <c r="BM637" s="6">
        <v>13</v>
      </c>
      <c r="BO637" s="4" t="s">
        <v>71</v>
      </c>
      <c r="BP637" s="4">
        <v>24</v>
      </c>
      <c r="BQ637" s="4" t="s">
        <v>84</v>
      </c>
      <c r="BR637" s="4" t="s">
        <v>74</v>
      </c>
      <c r="BS637" s="4" t="s">
        <v>85</v>
      </c>
      <c r="BT637" s="6">
        <v>0.12</v>
      </c>
      <c r="BU637" s="4">
        <v>184</v>
      </c>
      <c r="BV637" s="6">
        <v>22.08</v>
      </c>
      <c r="BW637" s="4" t="s">
        <v>350</v>
      </c>
      <c r="BX637" s="4" t="s">
        <v>323</v>
      </c>
      <c r="BY637" s="4" t="s">
        <v>86</v>
      </c>
      <c r="BZ637" s="4">
        <v>0.5</v>
      </c>
      <c r="CA637" s="6">
        <v>12</v>
      </c>
    </row>
    <row r="638" spans="1:177" x14ac:dyDescent="0.25">
      <c r="A638" t="s">
        <v>1813</v>
      </c>
      <c r="C638" s="4" t="s">
        <v>1814</v>
      </c>
      <c r="D638" s="4" t="s">
        <v>1815</v>
      </c>
      <c r="F638" s="4">
        <v>2450</v>
      </c>
      <c r="H638" s="4" t="s">
        <v>69</v>
      </c>
      <c r="I638" s="4">
        <v>0.77</v>
      </c>
      <c r="J638" s="6">
        <v>51.46</v>
      </c>
      <c r="L638" s="6">
        <v>39.78</v>
      </c>
      <c r="V638" s="4">
        <v>10.1</v>
      </c>
      <c r="W638" s="4">
        <v>2</v>
      </c>
      <c r="Y638" s="6">
        <v>2.4500000000000002</v>
      </c>
      <c r="AH638" t="s">
        <v>70</v>
      </c>
      <c r="AI638" s="6" t="s">
        <v>70</v>
      </c>
      <c r="AK638" t="s">
        <v>70</v>
      </c>
      <c r="AL638" t="s">
        <v>70</v>
      </c>
      <c r="AM638" s="4">
        <v>0.2</v>
      </c>
      <c r="BA638" s="4" t="s">
        <v>71</v>
      </c>
      <c r="BB638" s="4">
        <v>1</v>
      </c>
      <c r="BC638" s="4" t="s">
        <v>1816</v>
      </c>
      <c r="BD638" s="4" t="s">
        <v>74</v>
      </c>
      <c r="BE638" s="4" t="s">
        <v>1148</v>
      </c>
      <c r="BF638" s="6">
        <v>0.44</v>
      </c>
      <c r="BG638" s="4">
        <v>132</v>
      </c>
      <c r="BH638" s="6">
        <v>58.08</v>
      </c>
      <c r="BK638" s="4" t="s">
        <v>78</v>
      </c>
      <c r="BL638" s="4">
        <v>4.5999999999999996</v>
      </c>
      <c r="BM638" s="6">
        <v>4.5999999999999996</v>
      </c>
      <c r="BO638" s="4" t="s">
        <v>71</v>
      </c>
      <c r="BP638" s="4">
        <v>10</v>
      </c>
      <c r="BQ638" s="4" t="s">
        <v>208</v>
      </c>
      <c r="BR638" s="4" t="s">
        <v>74</v>
      </c>
      <c r="BS638" s="4" t="s">
        <v>209</v>
      </c>
      <c r="BT638" s="6">
        <v>0.25</v>
      </c>
      <c r="BU638" s="4">
        <v>95</v>
      </c>
      <c r="BV638" s="6">
        <v>23.75</v>
      </c>
      <c r="BW638" s="4" t="s">
        <v>350</v>
      </c>
      <c r="BX638" s="4" t="s">
        <v>323</v>
      </c>
      <c r="BY638" s="4" t="s">
        <v>178</v>
      </c>
      <c r="BZ638" s="4">
        <v>0.5</v>
      </c>
      <c r="CA638" s="6">
        <v>5</v>
      </c>
    </row>
    <row r="639" spans="1:177" x14ac:dyDescent="0.25">
      <c r="A639" t="s">
        <v>1817</v>
      </c>
      <c r="C639" s="4" t="s">
        <v>1814</v>
      </c>
      <c r="D639" s="4" t="s">
        <v>1815</v>
      </c>
      <c r="F639" s="4">
        <v>2800</v>
      </c>
      <c r="H639" s="4" t="s">
        <v>69</v>
      </c>
      <c r="I639" s="4">
        <v>0.77</v>
      </c>
      <c r="J639" s="6">
        <v>58.81</v>
      </c>
      <c r="L639" s="6">
        <v>45.46</v>
      </c>
      <c r="V639" s="4">
        <v>10.1</v>
      </c>
      <c r="W639" s="4">
        <v>2</v>
      </c>
      <c r="Y639" s="6">
        <v>2.0299999999999998</v>
      </c>
      <c r="AH639" t="s">
        <v>70</v>
      </c>
      <c r="AI639" s="6" t="s">
        <v>70</v>
      </c>
      <c r="AK639" t="s">
        <v>70</v>
      </c>
      <c r="AL639" t="s">
        <v>70</v>
      </c>
      <c r="AM639" s="4">
        <v>0.2</v>
      </c>
      <c r="BA639" s="4" t="s">
        <v>71</v>
      </c>
      <c r="BB639" s="4">
        <v>1</v>
      </c>
      <c r="BC639" s="4" t="s">
        <v>1816</v>
      </c>
      <c r="BD639" s="4" t="s">
        <v>74</v>
      </c>
      <c r="BE639" s="4" t="s">
        <v>1148</v>
      </c>
      <c r="BF639" s="6">
        <v>0.44</v>
      </c>
      <c r="BG639" s="4">
        <v>109</v>
      </c>
      <c r="BH639" s="6">
        <v>47.96</v>
      </c>
      <c r="BI639" s="4" t="s">
        <v>93</v>
      </c>
      <c r="BJ639" s="4" t="s">
        <v>82</v>
      </c>
      <c r="BK639" s="4" t="s">
        <v>78</v>
      </c>
      <c r="BL639" s="4">
        <v>4.5999999999999996</v>
      </c>
      <c r="BM639" s="6">
        <v>4.5999999999999996</v>
      </c>
      <c r="BO639" s="4" t="s">
        <v>71</v>
      </c>
      <c r="BP639" s="4">
        <v>10</v>
      </c>
      <c r="BQ639" s="4" t="s">
        <v>208</v>
      </c>
      <c r="BR639" s="4" t="s">
        <v>74</v>
      </c>
      <c r="BS639" s="4" t="s">
        <v>209</v>
      </c>
      <c r="BT639" s="6">
        <v>0.25</v>
      </c>
      <c r="BU639" s="4">
        <v>79</v>
      </c>
      <c r="BV639" s="6">
        <v>19.75</v>
      </c>
      <c r="BW639" s="4" t="s">
        <v>93</v>
      </c>
      <c r="BX639" s="4" t="s">
        <v>82</v>
      </c>
      <c r="BY639" s="4" t="s">
        <v>178</v>
      </c>
      <c r="BZ639" s="4">
        <v>0.5</v>
      </c>
      <c r="CA639" s="6">
        <v>5</v>
      </c>
    </row>
    <row r="640" spans="1:177" x14ac:dyDescent="0.25">
      <c r="A640" t="s">
        <v>1817</v>
      </c>
      <c r="C640" s="4" t="s">
        <v>1818</v>
      </c>
      <c r="D640" s="4" t="s">
        <v>1819</v>
      </c>
      <c r="F640" s="4">
        <v>2800</v>
      </c>
      <c r="H640" s="4" t="s">
        <v>69</v>
      </c>
      <c r="I640" s="4">
        <v>1.0900000000000001</v>
      </c>
      <c r="J640" s="6">
        <v>58.81</v>
      </c>
      <c r="L640" s="6">
        <v>64</v>
      </c>
      <c r="V640" s="4">
        <v>10.1</v>
      </c>
      <c r="W640" s="4">
        <v>2</v>
      </c>
      <c r="Y640" s="6">
        <v>3.16</v>
      </c>
      <c r="AH640" t="s">
        <v>70</v>
      </c>
      <c r="AI640" s="6" t="s">
        <v>70</v>
      </c>
      <c r="AK640" t="s">
        <v>70</v>
      </c>
      <c r="AL640" t="s">
        <v>70</v>
      </c>
      <c r="AM640" s="4">
        <v>0.4</v>
      </c>
      <c r="BA640" s="4" t="s">
        <v>71</v>
      </c>
      <c r="BB640" s="4">
        <v>1</v>
      </c>
      <c r="BC640" s="4" t="s">
        <v>1820</v>
      </c>
      <c r="BD640" s="4" t="s">
        <v>74</v>
      </c>
      <c r="BE640" s="4" t="s">
        <v>1821</v>
      </c>
      <c r="BF640" s="6">
        <v>0.64</v>
      </c>
      <c r="BG640" s="4">
        <v>109</v>
      </c>
      <c r="BH640" s="6">
        <v>69.760000000000005</v>
      </c>
      <c r="BI640" s="4" t="s">
        <v>93</v>
      </c>
      <c r="BJ640" s="4" t="s">
        <v>82</v>
      </c>
      <c r="BK640" s="4" t="s">
        <v>78</v>
      </c>
      <c r="BL640" s="4">
        <v>6.5</v>
      </c>
      <c r="BM640" s="6">
        <v>6.5</v>
      </c>
      <c r="BO640" s="4" t="s">
        <v>71</v>
      </c>
      <c r="BP640" s="4">
        <v>10</v>
      </c>
      <c r="BQ640" s="4" t="s">
        <v>327</v>
      </c>
      <c r="BR640" s="4" t="s">
        <v>74</v>
      </c>
      <c r="BS640" s="4" t="s">
        <v>230</v>
      </c>
      <c r="BT640" s="6">
        <v>0.45</v>
      </c>
      <c r="BU640" s="4">
        <v>79</v>
      </c>
      <c r="BV640" s="6">
        <v>35.549999999999997</v>
      </c>
      <c r="BW640" s="4" t="s">
        <v>93</v>
      </c>
      <c r="BX640" s="4" t="s">
        <v>82</v>
      </c>
      <c r="BY640" s="4" t="s">
        <v>178</v>
      </c>
      <c r="BZ640" s="4">
        <v>0.5</v>
      </c>
      <c r="CA640" s="6">
        <v>5</v>
      </c>
    </row>
    <row r="641" spans="1:191" x14ac:dyDescent="0.25">
      <c r="A641" t="s">
        <v>1822</v>
      </c>
      <c r="C641" s="4" t="s">
        <v>1823</v>
      </c>
      <c r="D641" s="4" t="s">
        <v>1824</v>
      </c>
      <c r="F641" s="4">
        <v>2800</v>
      </c>
      <c r="H641" s="4" t="s">
        <v>1753</v>
      </c>
      <c r="I641" s="4">
        <v>0.93</v>
      </c>
      <c r="J641" s="6">
        <v>77.290000000000006</v>
      </c>
      <c r="L641" s="6">
        <v>71.88</v>
      </c>
      <c r="V641" s="4">
        <v>20.8</v>
      </c>
      <c r="W641" s="4">
        <v>3</v>
      </c>
      <c r="X641" s="4">
        <v>0.9</v>
      </c>
      <c r="Y641" s="6">
        <v>0.99</v>
      </c>
      <c r="AH641" t="s">
        <v>70</v>
      </c>
      <c r="AI641" s="6" t="s">
        <v>70</v>
      </c>
      <c r="AK641" t="s">
        <v>70</v>
      </c>
      <c r="AL641" t="s">
        <v>70</v>
      </c>
      <c r="AM641" s="4">
        <v>1</v>
      </c>
      <c r="AN641" s="4" t="s">
        <v>71</v>
      </c>
      <c r="AO641" s="4" t="s">
        <v>72</v>
      </c>
      <c r="AP641" s="4" t="s">
        <v>413</v>
      </c>
      <c r="AQ641" s="4" t="s">
        <v>149</v>
      </c>
      <c r="AR641" s="4" t="s">
        <v>1825</v>
      </c>
      <c r="AS641" s="6">
        <v>0.7</v>
      </c>
      <c r="AT641" s="4" t="e">
        <f>AO641*AN641</f>
        <v>#VALUE!</v>
      </c>
      <c r="AU641" s="6" t="s">
        <v>70</v>
      </c>
      <c r="AV641" s="4" t="s">
        <v>76</v>
      </c>
      <c r="AW641" s="4" t="s">
        <v>82</v>
      </c>
      <c r="AX641" s="4" t="s">
        <v>1136</v>
      </c>
      <c r="AY641" s="4" t="s">
        <v>70</v>
      </c>
      <c r="BA641" s="4" t="s">
        <v>71</v>
      </c>
      <c r="BB641" s="4">
        <v>5</v>
      </c>
      <c r="BC641" s="4" t="s">
        <v>356</v>
      </c>
      <c r="BD641" s="4" t="s">
        <v>74</v>
      </c>
      <c r="BE641" s="4" t="s">
        <v>92</v>
      </c>
      <c r="BF641" s="6">
        <v>0.01</v>
      </c>
      <c r="BG641" s="4">
        <v>198</v>
      </c>
      <c r="BH641" s="6">
        <v>3.47</v>
      </c>
      <c r="BI641" s="4" t="s">
        <v>76</v>
      </c>
      <c r="BJ641" s="4" t="s">
        <v>82</v>
      </c>
      <c r="BK641" s="4" t="s">
        <v>86</v>
      </c>
      <c r="BL641" s="4">
        <v>0.5</v>
      </c>
      <c r="BM641" s="6">
        <v>2.5</v>
      </c>
      <c r="BO641" s="4" t="s">
        <v>71</v>
      </c>
      <c r="BP641" s="4">
        <v>4</v>
      </c>
      <c r="BQ641" s="4" t="s">
        <v>187</v>
      </c>
      <c r="BR641" s="4" t="s">
        <v>74</v>
      </c>
      <c r="BS641" s="4" t="s">
        <v>180</v>
      </c>
      <c r="BT641" s="6">
        <v>0.02</v>
      </c>
      <c r="BU641" s="4">
        <v>145</v>
      </c>
      <c r="BV641" s="6">
        <v>3.77</v>
      </c>
      <c r="BW641" s="4" t="s">
        <v>76</v>
      </c>
      <c r="BX641" s="4" t="s">
        <v>82</v>
      </c>
      <c r="BY641" s="4" t="s">
        <v>86</v>
      </c>
      <c r="BZ641" s="4">
        <v>0.5</v>
      </c>
      <c r="CA641" s="6">
        <v>2</v>
      </c>
      <c r="CC641" s="4" t="s">
        <v>71</v>
      </c>
      <c r="CD641" s="4">
        <v>4</v>
      </c>
      <c r="CE641" s="4" t="s">
        <v>214</v>
      </c>
      <c r="CF641" s="4" t="s">
        <v>74</v>
      </c>
      <c r="CG641" s="4" t="s">
        <v>182</v>
      </c>
      <c r="CH641" s="6">
        <v>0.04</v>
      </c>
      <c r="CI641" s="4">
        <v>120</v>
      </c>
      <c r="CJ641" s="6">
        <v>4.8</v>
      </c>
      <c r="CK641" s="4" t="s">
        <v>76</v>
      </c>
      <c r="CL641" s="4" t="s">
        <v>82</v>
      </c>
      <c r="CM641" s="4" t="s">
        <v>86</v>
      </c>
      <c r="CN641" s="4">
        <v>0.5</v>
      </c>
      <c r="CO641" s="6">
        <v>2</v>
      </c>
      <c r="CQ641" s="4" t="s">
        <v>71</v>
      </c>
      <c r="CR641" s="4">
        <v>4</v>
      </c>
      <c r="CS641" s="4" t="s">
        <v>181</v>
      </c>
      <c r="CT641" s="4" t="s">
        <v>74</v>
      </c>
      <c r="CU641" s="4" t="s">
        <v>199</v>
      </c>
      <c r="CV641" s="6">
        <v>0.06</v>
      </c>
      <c r="CW641" s="4">
        <v>88</v>
      </c>
      <c r="CX641" s="6">
        <v>5.46</v>
      </c>
      <c r="CY641" s="4" t="s">
        <v>76</v>
      </c>
      <c r="CZ641" s="4" t="s">
        <v>82</v>
      </c>
      <c r="DA641" s="4" t="s">
        <v>86</v>
      </c>
      <c r="DB641" s="4">
        <v>0.5</v>
      </c>
      <c r="DC641" s="6">
        <v>2</v>
      </c>
      <c r="DE641" s="4" t="s">
        <v>71</v>
      </c>
      <c r="DF641" s="4">
        <v>1</v>
      </c>
      <c r="DG641" s="4" t="s">
        <v>274</v>
      </c>
      <c r="DH641" s="4" t="s">
        <v>74</v>
      </c>
      <c r="DI641" s="4" t="s">
        <v>195</v>
      </c>
      <c r="DJ641" s="6">
        <v>0.01</v>
      </c>
      <c r="DK641" s="4">
        <v>88</v>
      </c>
      <c r="DL641" s="6">
        <v>1.5</v>
      </c>
      <c r="DM641" s="4" t="s">
        <v>76</v>
      </c>
      <c r="DN641" s="4" t="s">
        <v>82</v>
      </c>
      <c r="DO641" s="4" t="s">
        <v>86</v>
      </c>
      <c r="DP641" s="4">
        <v>0.5</v>
      </c>
      <c r="DQ641" s="6">
        <v>0.5</v>
      </c>
      <c r="DS641" s="4" t="s">
        <v>71</v>
      </c>
      <c r="DT641" s="4">
        <v>2</v>
      </c>
      <c r="DU641" s="4" t="s">
        <v>324</v>
      </c>
      <c r="DV641" s="4" t="s">
        <v>74</v>
      </c>
      <c r="DW641" s="4" t="s">
        <v>211</v>
      </c>
      <c r="DX641" s="6">
        <v>0.05</v>
      </c>
      <c r="DY641" s="4">
        <v>88</v>
      </c>
      <c r="DZ641" s="6">
        <v>4.4000000000000004</v>
      </c>
      <c r="EA641" s="4" t="s">
        <v>76</v>
      </c>
      <c r="EB641" s="4" t="s">
        <v>82</v>
      </c>
      <c r="EC641" s="4" t="s">
        <v>78</v>
      </c>
      <c r="ED641" s="4">
        <v>0.5</v>
      </c>
      <c r="EE641" s="6">
        <v>1</v>
      </c>
      <c r="EG641" s="4" t="s">
        <v>71</v>
      </c>
      <c r="EH641" s="4">
        <v>2</v>
      </c>
      <c r="EI641" s="4" t="s">
        <v>229</v>
      </c>
      <c r="EJ641" s="4" t="s">
        <v>74</v>
      </c>
      <c r="EK641" s="4" t="s">
        <v>253</v>
      </c>
      <c r="EL641" s="6">
        <v>0.12</v>
      </c>
      <c r="EM641" s="4">
        <v>79</v>
      </c>
      <c r="EN641" s="6">
        <v>9.48</v>
      </c>
      <c r="EO641" s="4" t="s">
        <v>76</v>
      </c>
      <c r="EP641" s="4" t="s">
        <v>82</v>
      </c>
      <c r="EQ641" s="4" t="s">
        <v>78</v>
      </c>
      <c r="ER641" s="4">
        <v>0.75</v>
      </c>
      <c r="ES641" s="6">
        <v>1.5</v>
      </c>
    </row>
    <row r="642" spans="1:191" x14ac:dyDescent="0.25">
      <c r="A642" t="s">
        <v>1826</v>
      </c>
      <c r="C642" s="4" t="s">
        <v>1827</v>
      </c>
      <c r="D642" s="4" t="s">
        <v>1828</v>
      </c>
      <c r="F642" s="4">
        <v>2800</v>
      </c>
      <c r="H642" s="4" t="s">
        <v>1753</v>
      </c>
      <c r="I642" s="4">
        <v>1.68</v>
      </c>
      <c r="J642" s="6">
        <v>76.290000000000006</v>
      </c>
      <c r="L642" s="6">
        <v>128.16999999999999</v>
      </c>
      <c r="V642" s="4">
        <v>10.1</v>
      </c>
      <c r="W642" s="4">
        <v>2</v>
      </c>
      <c r="Y642" s="6">
        <v>2.61</v>
      </c>
      <c r="AH642" t="s">
        <v>70</v>
      </c>
      <c r="AI642" s="6" t="s">
        <v>70</v>
      </c>
      <c r="AK642" t="s">
        <v>70</v>
      </c>
      <c r="AL642" t="s">
        <v>70</v>
      </c>
      <c r="AM642" s="4">
        <v>0.75</v>
      </c>
      <c r="BA642" s="4" t="s">
        <v>71</v>
      </c>
      <c r="BB642" s="4">
        <v>1</v>
      </c>
      <c r="BC642" s="4" t="s">
        <v>1466</v>
      </c>
      <c r="BD642" s="4" t="s">
        <v>74</v>
      </c>
      <c r="BE642" s="4" t="s">
        <v>1829</v>
      </c>
      <c r="BF642" s="6">
        <v>0.44</v>
      </c>
      <c r="BG642" s="4">
        <v>103</v>
      </c>
      <c r="BH642" s="6">
        <v>45.32</v>
      </c>
      <c r="BI642" s="4" t="s">
        <v>350</v>
      </c>
      <c r="BJ642" s="4" t="s">
        <v>323</v>
      </c>
      <c r="BK642" s="4" t="s">
        <v>1136</v>
      </c>
      <c r="BL642" s="4">
        <v>4.5999999999999996</v>
      </c>
      <c r="BM642" s="6">
        <v>4.5999999999999996</v>
      </c>
      <c r="BO642" s="4" t="s">
        <v>71</v>
      </c>
      <c r="BP642" s="4">
        <v>1</v>
      </c>
      <c r="BQ642" s="4" t="s">
        <v>356</v>
      </c>
      <c r="BR642" s="4" t="s">
        <v>74</v>
      </c>
      <c r="BS642" s="4" t="s">
        <v>92</v>
      </c>
      <c r="BT642" s="6">
        <v>0</v>
      </c>
      <c r="BU642" s="4">
        <v>198</v>
      </c>
      <c r="BV642" s="6">
        <v>0.69</v>
      </c>
      <c r="BW642" s="4" t="s">
        <v>350</v>
      </c>
      <c r="BX642" s="4" t="s">
        <v>323</v>
      </c>
      <c r="BY642" s="4" t="s">
        <v>86</v>
      </c>
      <c r="BZ642" s="4">
        <v>0.5</v>
      </c>
      <c r="CA642" s="6">
        <v>0.5</v>
      </c>
      <c r="CC642" s="4" t="s">
        <v>71</v>
      </c>
      <c r="CD642" s="4">
        <v>1</v>
      </c>
      <c r="CE642" s="4" t="s">
        <v>84</v>
      </c>
      <c r="CF642" s="4" t="s">
        <v>74</v>
      </c>
      <c r="CG642" s="4" t="s">
        <v>85</v>
      </c>
      <c r="CH642" s="6">
        <v>0</v>
      </c>
      <c r="CI642" s="4">
        <v>184</v>
      </c>
      <c r="CJ642" s="6">
        <v>0.92</v>
      </c>
      <c r="CK642" s="4" t="s">
        <v>350</v>
      </c>
      <c r="CL642" s="4" t="s">
        <v>323</v>
      </c>
      <c r="CM642" s="4" t="s">
        <v>86</v>
      </c>
      <c r="CN642" s="4">
        <v>0.5</v>
      </c>
      <c r="CO642" s="6">
        <v>0.5</v>
      </c>
      <c r="CQ642" s="4" t="s">
        <v>71</v>
      </c>
      <c r="CR642" s="4">
        <v>1</v>
      </c>
      <c r="CS642" s="4" t="s">
        <v>187</v>
      </c>
      <c r="CT642" s="4" t="s">
        <v>74</v>
      </c>
      <c r="CU642" s="4" t="s">
        <v>180</v>
      </c>
      <c r="CV642" s="6">
        <v>0</v>
      </c>
      <c r="CW642" s="4">
        <v>145</v>
      </c>
      <c r="CX642" s="6">
        <v>0.94</v>
      </c>
      <c r="CY642" s="4" t="s">
        <v>350</v>
      </c>
      <c r="CZ642" s="4" t="s">
        <v>323</v>
      </c>
      <c r="DA642" s="4" t="s">
        <v>86</v>
      </c>
      <c r="DB642" s="4">
        <v>0.5</v>
      </c>
      <c r="DC642" s="6">
        <v>0.5</v>
      </c>
      <c r="DE642" s="4" t="s">
        <v>71</v>
      </c>
      <c r="DF642" s="4">
        <v>7</v>
      </c>
      <c r="DG642" s="4" t="s">
        <v>79</v>
      </c>
      <c r="DH642" s="4" t="s">
        <v>74</v>
      </c>
      <c r="DI642" s="4" t="s">
        <v>80</v>
      </c>
      <c r="DJ642" s="6">
        <v>0.05</v>
      </c>
      <c r="DK642" s="4">
        <v>120</v>
      </c>
      <c r="DL642" s="6">
        <v>6.72</v>
      </c>
      <c r="DM642" s="4" t="s">
        <v>350</v>
      </c>
      <c r="DN642" s="4" t="s">
        <v>323</v>
      </c>
      <c r="DO642" s="4" t="s">
        <v>86</v>
      </c>
      <c r="DP642" s="4">
        <v>0.5</v>
      </c>
      <c r="DQ642" s="6">
        <v>3.5</v>
      </c>
      <c r="DS642" s="4" t="s">
        <v>71</v>
      </c>
      <c r="DT642" s="4">
        <v>15</v>
      </c>
      <c r="DU642" s="4" t="s">
        <v>214</v>
      </c>
      <c r="DV642" s="4" t="s">
        <v>74</v>
      </c>
      <c r="DW642" s="4" t="s">
        <v>182</v>
      </c>
      <c r="DX642" s="6">
        <v>0.15</v>
      </c>
      <c r="DY642" s="4">
        <v>120</v>
      </c>
      <c r="DZ642" s="6">
        <v>18</v>
      </c>
      <c r="EA642" s="4" t="s">
        <v>350</v>
      </c>
      <c r="EB642" s="4" t="s">
        <v>323</v>
      </c>
      <c r="EC642" s="4" t="s">
        <v>86</v>
      </c>
      <c r="ED642" s="4">
        <v>0.5</v>
      </c>
      <c r="EE642" s="6">
        <v>7.5</v>
      </c>
      <c r="EG642" s="4" t="s">
        <v>71</v>
      </c>
      <c r="EH642" s="4">
        <v>6</v>
      </c>
      <c r="EI642" s="4" t="s">
        <v>181</v>
      </c>
      <c r="EJ642" s="4" t="s">
        <v>74</v>
      </c>
      <c r="EK642" s="4" t="s">
        <v>199</v>
      </c>
      <c r="EL642" s="6">
        <v>7.0000000000000007E-2</v>
      </c>
      <c r="EM642" s="4">
        <v>88</v>
      </c>
      <c r="EN642" s="6">
        <v>6.86</v>
      </c>
      <c r="EO642" s="4" t="s">
        <v>350</v>
      </c>
      <c r="EP642" s="4" t="s">
        <v>323</v>
      </c>
      <c r="EQ642" s="4" t="s">
        <v>86</v>
      </c>
      <c r="ER642" s="4">
        <v>0.5</v>
      </c>
      <c r="ES642" s="6">
        <v>3</v>
      </c>
      <c r="EU642" s="4" t="s">
        <v>71</v>
      </c>
      <c r="EV642" s="4">
        <v>2</v>
      </c>
      <c r="EW642" s="4" t="s">
        <v>328</v>
      </c>
      <c r="EX642" s="4" t="s">
        <v>74</v>
      </c>
      <c r="EY642" s="4" t="s">
        <v>202</v>
      </c>
      <c r="EZ642" s="6">
        <v>0.03</v>
      </c>
      <c r="FA642" s="4">
        <v>88</v>
      </c>
      <c r="FB642" s="6">
        <v>2.64</v>
      </c>
      <c r="FC642" s="4" t="s">
        <v>350</v>
      </c>
      <c r="FD642" s="4" t="s">
        <v>323</v>
      </c>
      <c r="FE642" s="4" t="s">
        <v>86</v>
      </c>
      <c r="FF642" s="4">
        <v>0.5</v>
      </c>
      <c r="FG642" s="6">
        <v>1</v>
      </c>
      <c r="FI642" s="4" t="s">
        <v>71</v>
      </c>
      <c r="FJ642" s="4">
        <v>2</v>
      </c>
      <c r="FK642" s="4" t="s">
        <v>274</v>
      </c>
      <c r="FL642" s="4" t="s">
        <v>74</v>
      </c>
      <c r="FM642" s="4" t="s">
        <v>195</v>
      </c>
      <c r="FN642" s="6">
        <v>0.03</v>
      </c>
      <c r="FO642" s="4">
        <v>88</v>
      </c>
      <c r="FP642" s="6">
        <v>2.99</v>
      </c>
      <c r="FQ642" s="4" t="s">
        <v>350</v>
      </c>
      <c r="FR642" s="4" t="s">
        <v>323</v>
      </c>
      <c r="FS642" s="4" t="s">
        <v>86</v>
      </c>
      <c r="FT642" s="4">
        <v>0.5</v>
      </c>
      <c r="FU642" s="6">
        <v>1</v>
      </c>
      <c r="FW642" s="4" t="s">
        <v>71</v>
      </c>
      <c r="FX642" s="4">
        <v>1</v>
      </c>
      <c r="FY642" s="4" t="s">
        <v>208</v>
      </c>
      <c r="FZ642" s="4" t="s">
        <v>74</v>
      </c>
      <c r="GA642" s="4" t="s">
        <v>209</v>
      </c>
      <c r="GB642" s="6">
        <v>0.02</v>
      </c>
      <c r="GC642" s="4">
        <v>79</v>
      </c>
      <c r="GD642" s="6">
        <v>1.98</v>
      </c>
      <c r="GE642" s="4" t="s">
        <v>350</v>
      </c>
      <c r="GF642" s="4" t="s">
        <v>323</v>
      </c>
      <c r="GG642" s="4" t="s">
        <v>86</v>
      </c>
      <c r="GH642" s="4">
        <v>0.5</v>
      </c>
      <c r="GI642" s="6">
        <v>0.5</v>
      </c>
    </row>
    <row r="643" spans="1:191" x14ac:dyDescent="0.25">
      <c r="A643" t="s">
        <v>1830</v>
      </c>
      <c r="C643" s="4" t="s">
        <v>1827</v>
      </c>
      <c r="D643" s="4" t="s">
        <v>1828</v>
      </c>
      <c r="F643" s="4">
        <v>2800</v>
      </c>
      <c r="H643" s="4" t="s">
        <v>69</v>
      </c>
      <c r="I643" s="4">
        <v>1.44</v>
      </c>
      <c r="J643" s="6">
        <v>58.81</v>
      </c>
      <c r="L643" s="6">
        <v>84.69</v>
      </c>
      <c r="V643" s="4">
        <v>10.1</v>
      </c>
      <c r="W643" s="4">
        <v>2</v>
      </c>
      <c r="Y643" s="6">
        <v>2.44</v>
      </c>
      <c r="AH643" t="s">
        <v>70</v>
      </c>
      <c r="AI643" s="6" t="s">
        <v>70</v>
      </c>
      <c r="AK643" t="s">
        <v>70</v>
      </c>
      <c r="AL643" t="s">
        <v>70</v>
      </c>
      <c r="AM643" s="4">
        <v>0.75</v>
      </c>
      <c r="BA643" s="4" t="s">
        <v>71</v>
      </c>
      <c r="BB643" s="4">
        <v>1</v>
      </c>
      <c r="BC643" s="4" t="s">
        <v>1466</v>
      </c>
      <c r="BD643" s="4" t="s">
        <v>74</v>
      </c>
      <c r="BE643" s="4" t="s">
        <v>1829</v>
      </c>
      <c r="BF643" s="6">
        <v>0.44</v>
      </c>
      <c r="BG643" s="4">
        <v>97</v>
      </c>
      <c r="BH643" s="6">
        <v>42.68</v>
      </c>
      <c r="BI643" s="4" t="s">
        <v>93</v>
      </c>
      <c r="BJ643" s="4" t="s">
        <v>94</v>
      </c>
      <c r="BK643" s="4" t="s">
        <v>1136</v>
      </c>
      <c r="BL643" s="4">
        <v>4.5999999999999996</v>
      </c>
      <c r="BM643" s="6">
        <v>4.5999999999999996</v>
      </c>
      <c r="BO643" s="4" t="s">
        <v>71</v>
      </c>
      <c r="BP643" s="4">
        <v>1</v>
      </c>
      <c r="BQ643" s="4" t="s">
        <v>356</v>
      </c>
      <c r="BR643" s="4" t="s">
        <v>74</v>
      </c>
      <c r="BS643" s="4" t="s">
        <v>92</v>
      </c>
      <c r="BT643" s="6">
        <v>0</v>
      </c>
      <c r="BU643" s="4">
        <v>170</v>
      </c>
      <c r="BV643" s="6">
        <v>0.6</v>
      </c>
      <c r="BW643" s="4" t="s">
        <v>93</v>
      </c>
      <c r="BX643" s="4" t="s">
        <v>94</v>
      </c>
      <c r="BY643" s="4" t="s">
        <v>86</v>
      </c>
      <c r="BZ643" s="4">
        <v>0.5</v>
      </c>
      <c r="CA643" s="6">
        <v>0.5</v>
      </c>
      <c r="CC643" s="4" t="s">
        <v>71</v>
      </c>
      <c r="CD643" s="4">
        <v>1</v>
      </c>
      <c r="CE643" s="4" t="s">
        <v>84</v>
      </c>
      <c r="CF643" s="4" t="s">
        <v>74</v>
      </c>
      <c r="CG643" s="4" t="s">
        <v>85</v>
      </c>
      <c r="CH643" s="6">
        <v>0</v>
      </c>
      <c r="CI643" s="4">
        <v>158</v>
      </c>
      <c r="CJ643" s="6">
        <v>0.79</v>
      </c>
      <c r="CK643" s="4" t="s">
        <v>93</v>
      </c>
      <c r="CL643" s="4" t="s">
        <v>94</v>
      </c>
      <c r="CM643" s="4" t="s">
        <v>86</v>
      </c>
      <c r="CN643" s="4">
        <v>0.5</v>
      </c>
      <c r="CO643" s="6">
        <v>0.5</v>
      </c>
      <c r="CQ643" s="4" t="s">
        <v>71</v>
      </c>
      <c r="CR643" s="4">
        <v>1</v>
      </c>
      <c r="CS643" s="4" t="s">
        <v>187</v>
      </c>
      <c r="CT643" s="4" t="s">
        <v>74</v>
      </c>
      <c r="CU643" s="4" t="s">
        <v>180</v>
      </c>
      <c r="CV643" s="6">
        <v>0</v>
      </c>
      <c r="CW643" s="4">
        <v>133</v>
      </c>
      <c r="CX643" s="6">
        <v>0.86</v>
      </c>
      <c r="CY643" s="4" t="s">
        <v>93</v>
      </c>
      <c r="CZ643" s="4" t="s">
        <v>94</v>
      </c>
      <c r="DA643" s="4" t="s">
        <v>86</v>
      </c>
      <c r="DB643" s="4">
        <v>0.5</v>
      </c>
      <c r="DC643" s="6">
        <v>0.5</v>
      </c>
      <c r="DE643" s="4" t="s">
        <v>71</v>
      </c>
      <c r="DF643" s="4">
        <v>7</v>
      </c>
      <c r="DG643" s="4" t="s">
        <v>79</v>
      </c>
      <c r="DH643" s="4" t="s">
        <v>74</v>
      </c>
      <c r="DI643" s="4" t="s">
        <v>80</v>
      </c>
      <c r="DJ643" s="6">
        <v>0.05</v>
      </c>
      <c r="DK643" s="4">
        <v>109</v>
      </c>
      <c r="DL643" s="6">
        <v>6.1</v>
      </c>
      <c r="DM643" s="4" t="s">
        <v>93</v>
      </c>
      <c r="DN643" s="4" t="s">
        <v>94</v>
      </c>
      <c r="DO643" s="4" t="s">
        <v>86</v>
      </c>
      <c r="DP643" s="4">
        <v>0.5</v>
      </c>
      <c r="DQ643" s="6">
        <v>3.5</v>
      </c>
      <c r="DS643" s="4" t="s">
        <v>71</v>
      </c>
      <c r="DT643" s="4">
        <v>15</v>
      </c>
      <c r="DU643" s="4" t="s">
        <v>214</v>
      </c>
      <c r="DV643" s="4" t="s">
        <v>74</v>
      </c>
      <c r="DW643" s="4" t="s">
        <v>182</v>
      </c>
      <c r="DX643" s="6">
        <v>0.15</v>
      </c>
      <c r="DY643" s="4">
        <v>109</v>
      </c>
      <c r="DZ643" s="6">
        <v>16.350000000000001</v>
      </c>
      <c r="EA643" s="4" t="s">
        <v>93</v>
      </c>
      <c r="EB643" s="4" t="s">
        <v>94</v>
      </c>
      <c r="EC643" s="4" t="s">
        <v>86</v>
      </c>
      <c r="ED643" s="4">
        <v>0.5</v>
      </c>
      <c r="EE643" s="6">
        <v>7.5</v>
      </c>
      <c r="EG643" s="4" t="s">
        <v>71</v>
      </c>
      <c r="EH643" s="4">
        <v>6</v>
      </c>
      <c r="EI643" s="4" t="s">
        <v>181</v>
      </c>
      <c r="EJ643" s="4" t="s">
        <v>74</v>
      </c>
      <c r="EK643" s="4" t="s">
        <v>199</v>
      </c>
      <c r="EL643" s="6">
        <v>7.0000000000000007E-2</v>
      </c>
      <c r="EM643" s="4">
        <v>85</v>
      </c>
      <c r="EN643" s="6">
        <v>6.63</v>
      </c>
      <c r="EO643" s="4" t="s">
        <v>93</v>
      </c>
      <c r="EP643" s="4" t="s">
        <v>94</v>
      </c>
      <c r="EQ643" s="4" t="s">
        <v>86</v>
      </c>
      <c r="ER643" s="4">
        <v>0.5</v>
      </c>
      <c r="ES643" s="6">
        <v>3</v>
      </c>
      <c r="EU643" s="4" t="s">
        <v>71</v>
      </c>
      <c r="EV643" s="4">
        <v>2</v>
      </c>
      <c r="EW643" s="4" t="s">
        <v>328</v>
      </c>
      <c r="EX643" s="4" t="s">
        <v>74</v>
      </c>
      <c r="EY643" s="4" t="s">
        <v>202</v>
      </c>
      <c r="EZ643" s="6">
        <v>0.03</v>
      </c>
      <c r="FA643" s="4">
        <v>85</v>
      </c>
      <c r="FB643" s="6">
        <v>2.5499999999999998</v>
      </c>
      <c r="FC643" s="4" t="s">
        <v>93</v>
      </c>
      <c r="FD643" s="4" t="s">
        <v>94</v>
      </c>
      <c r="FE643" s="4" t="s">
        <v>86</v>
      </c>
      <c r="FF643" s="4">
        <v>0.5</v>
      </c>
      <c r="FG643" s="6">
        <v>1</v>
      </c>
      <c r="FI643" s="4" t="s">
        <v>71</v>
      </c>
      <c r="FJ643" s="4">
        <v>2</v>
      </c>
      <c r="FK643" s="4" t="s">
        <v>274</v>
      </c>
      <c r="FL643" s="4" t="s">
        <v>74</v>
      </c>
      <c r="FM643" s="4" t="s">
        <v>195</v>
      </c>
      <c r="FN643" s="6">
        <v>0.03</v>
      </c>
      <c r="FO643" s="4">
        <v>85</v>
      </c>
      <c r="FP643" s="6">
        <v>2.89</v>
      </c>
      <c r="FQ643" s="4" t="s">
        <v>93</v>
      </c>
      <c r="FR643" s="4" t="s">
        <v>94</v>
      </c>
      <c r="FS643" s="4" t="s">
        <v>86</v>
      </c>
      <c r="FT643" s="4">
        <v>0.5</v>
      </c>
      <c r="FU643" s="6">
        <v>1</v>
      </c>
      <c r="FW643" s="4" t="s">
        <v>71</v>
      </c>
      <c r="FX643" s="4">
        <v>1</v>
      </c>
      <c r="FY643" s="4" t="s">
        <v>208</v>
      </c>
      <c r="FZ643" s="4" t="s">
        <v>74</v>
      </c>
      <c r="GA643" s="4" t="s">
        <v>209</v>
      </c>
      <c r="GB643" s="6">
        <v>0.02</v>
      </c>
      <c r="GC643" s="4">
        <v>73</v>
      </c>
      <c r="GD643" s="6">
        <v>1.83</v>
      </c>
      <c r="GE643" s="4" t="s">
        <v>93</v>
      </c>
      <c r="GF643" s="4" t="s">
        <v>94</v>
      </c>
      <c r="GG643" s="4" t="s">
        <v>86</v>
      </c>
      <c r="GH643" s="4">
        <v>0.5</v>
      </c>
      <c r="GI643" s="6">
        <v>0.5</v>
      </c>
    </row>
    <row r="644" spans="1:191" x14ac:dyDescent="0.25">
      <c r="A644" t="s">
        <v>1831</v>
      </c>
      <c r="C644" s="4" t="s">
        <v>1832</v>
      </c>
      <c r="D644" s="4" t="s">
        <v>1833</v>
      </c>
      <c r="F644" s="4">
        <v>2800</v>
      </c>
      <c r="H644" s="4" t="s">
        <v>1753</v>
      </c>
      <c r="I644" s="4">
        <v>0.6</v>
      </c>
      <c r="J644" s="6">
        <v>78.790000000000006</v>
      </c>
      <c r="L644" s="6">
        <v>47.28</v>
      </c>
      <c r="V644" s="4">
        <v>10.1</v>
      </c>
      <c r="W644" s="4">
        <v>2</v>
      </c>
      <c r="Y644" s="6">
        <v>2.2000000000000002</v>
      </c>
      <c r="AH644" t="s">
        <v>70</v>
      </c>
      <c r="AI644" s="6" t="s">
        <v>70</v>
      </c>
      <c r="AK644" t="s">
        <v>70</v>
      </c>
      <c r="AL644" t="s">
        <v>70</v>
      </c>
      <c r="AM644" s="4">
        <v>0.6</v>
      </c>
      <c r="BA644" s="4" t="s">
        <v>71</v>
      </c>
      <c r="BB644" s="4">
        <v>1</v>
      </c>
      <c r="BC644" s="4" t="s">
        <v>115</v>
      </c>
      <c r="BD644" s="4" t="s">
        <v>149</v>
      </c>
      <c r="BE644" s="4" t="s">
        <v>1834</v>
      </c>
      <c r="BF644" s="6">
        <v>0.25</v>
      </c>
      <c r="BG644" s="4">
        <v>120</v>
      </c>
      <c r="BH644" s="6">
        <v>30</v>
      </c>
      <c r="BI644" s="4" t="s">
        <v>104</v>
      </c>
      <c r="BJ644" s="4" t="s">
        <v>366</v>
      </c>
      <c r="BK644" s="4" t="s">
        <v>1136</v>
      </c>
      <c r="BL644" s="4">
        <v>3.5</v>
      </c>
      <c r="BM644" s="6">
        <v>3.5</v>
      </c>
      <c r="BO644" s="4" t="s">
        <v>71</v>
      </c>
      <c r="BP644" s="4">
        <v>1</v>
      </c>
      <c r="BQ644" s="4" t="s">
        <v>800</v>
      </c>
      <c r="BR644" s="4" t="s">
        <v>149</v>
      </c>
      <c r="BS644" s="4" t="s">
        <v>1835</v>
      </c>
      <c r="BT644" s="6">
        <v>0.15</v>
      </c>
      <c r="BU644" s="4">
        <v>120</v>
      </c>
      <c r="BV644" s="6">
        <v>18</v>
      </c>
      <c r="BW644" s="4" t="s">
        <v>104</v>
      </c>
      <c r="BX644" s="4" t="s">
        <v>366</v>
      </c>
      <c r="BY644" s="4" t="s">
        <v>1136</v>
      </c>
      <c r="BZ644" s="4">
        <v>2</v>
      </c>
      <c r="CA644" s="6">
        <v>2</v>
      </c>
      <c r="CC644" s="4" t="s">
        <v>71</v>
      </c>
      <c r="CD644" s="4">
        <v>3</v>
      </c>
      <c r="CE644" s="4" t="s">
        <v>356</v>
      </c>
      <c r="CF644" s="4" t="s">
        <v>74</v>
      </c>
      <c r="CG644" s="4" t="s">
        <v>92</v>
      </c>
      <c r="CH644" s="6">
        <v>0.01</v>
      </c>
      <c r="CI644" s="4">
        <v>198</v>
      </c>
      <c r="CJ644" s="6">
        <v>2.08</v>
      </c>
      <c r="CK644" s="4" t="s">
        <v>76</v>
      </c>
      <c r="CL644" s="4" t="s">
        <v>82</v>
      </c>
      <c r="CM644" s="4" t="s">
        <v>86</v>
      </c>
      <c r="CN644" s="4">
        <v>0.5</v>
      </c>
      <c r="CO644" s="6">
        <v>1.5</v>
      </c>
      <c r="CQ644" s="4" t="s">
        <v>71</v>
      </c>
      <c r="CR644" s="4">
        <v>4</v>
      </c>
      <c r="CS644" s="4" t="s">
        <v>84</v>
      </c>
      <c r="CT644" s="4" t="s">
        <v>74</v>
      </c>
      <c r="CU644" s="4" t="s">
        <v>85</v>
      </c>
      <c r="CV644" s="6">
        <v>0.02</v>
      </c>
      <c r="CW644" s="4">
        <v>184</v>
      </c>
      <c r="CX644" s="6">
        <v>3.68</v>
      </c>
      <c r="CY644" s="4" t="s">
        <v>76</v>
      </c>
      <c r="CZ644" s="4" t="s">
        <v>82</v>
      </c>
      <c r="DA644" s="4" t="s">
        <v>86</v>
      </c>
      <c r="DB644" s="4">
        <v>0.5</v>
      </c>
      <c r="DC644" s="6">
        <v>2</v>
      </c>
      <c r="DE644" s="4" t="s">
        <v>71</v>
      </c>
      <c r="DF644" s="4">
        <v>4</v>
      </c>
      <c r="DG644" s="4" t="s">
        <v>79</v>
      </c>
      <c r="DH644" s="4" t="s">
        <v>74</v>
      </c>
      <c r="DI644" s="4" t="s">
        <v>80</v>
      </c>
      <c r="DJ644" s="6">
        <v>0.03</v>
      </c>
      <c r="DK644" s="4">
        <v>120</v>
      </c>
      <c r="DL644" s="6">
        <v>3.84</v>
      </c>
      <c r="DM644" s="4" t="s">
        <v>76</v>
      </c>
      <c r="DN644" s="4" t="s">
        <v>82</v>
      </c>
      <c r="DO644" s="4" t="s">
        <v>86</v>
      </c>
      <c r="DP644" s="4">
        <v>0.5</v>
      </c>
      <c r="DQ644" s="6">
        <v>2</v>
      </c>
      <c r="DS644" s="4" t="s">
        <v>71</v>
      </c>
      <c r="DT644" s="4">
        <v>3</v>
      </c>
      <c r="DU644" s="4" t="s">
        <v>181</v>
      </c>
      <c r="DV644" s="4" t="s">
        <v>74</v>
      </c>
      <c r="DW644" s="4" t="s">
        <v>199</v>
      </c>
      <c r="DX644" s="6">
        <v>0.03</v>
      </c>
      <c r="DY644" s="4">
        <v>88</v>
      </c>
      <c r="DZ644" s="6">
        <v>3.43</v>
      </c>
      <c r="EA644" s="4" t="s">
        <v>76</v>
      </c>
      <c r="EB644" s="4" t="s">
        <v>82</v>
      </c>
      <c r="EC644" s="4" t="s">
        <v>86</v>
      </c>
      <c r="ED644" s="4">
        <v>0.5</v>
      </c>
      <c r="EE644" s="6">
        <v>1.5</v>
      </c>
      <c r="EG644" s="4" t="s">
        <v>71</v>
      </c>
      <c r="EH644" s="4">
        <v>1</v>
      </c>
      <c r="EI644" s="4" t="s">
        <v>326</v>
      </c>
      <c r="EJ644" s="4" t="s">
        <v>74</v>
      </c>
      <c r="EK644" s="4" t="s">
        <v>237</v>
      </c>
      <c r="EL644" s="6">
        <v>0.06</v>
      </c>
      <c r="EM644" s="4">
        <v>79</v>
      </c>
      <c r="EN644" s="6">
        <v>5.21</v>
      </c>
      <c r="EO644" s="4" t="s">
        <v>76</v>
      </c>
      <c r="EP644" s="4" t="s">
        <v>82</v>
      </c>
      <c r="EQ644" s="4" t="s">
        <v>86</v>
      </c>
      <c r="ER644" s="4">
        <v>0.5</v>
      </c>
      <c r="ES644" s="6">
        <v>0.5</v>
      </c>
      <c r="EU644" s="4" t="s">
        <v>71</v>
      </c>
      <c r="EV644" s="4">
        <v>1</v>
      </c>
      <c r="EW644" s="4" t="s">
        <v>291</v>
      </c>
      <c r="EX644" s="4" t="s">
        <v>74</v>
      </c>
      <c r="EY644" s="4" t="s">
        <v>240</v>
      </c>
      <c r="EZ644" s="6">
        <v>0.08</v>
      </c>
      <c r="FA644" s="4">
        <v>85</v>
      </c>
      <c r="FB644" s="6">
        <v>7.06</v>
      </c>
      <c r="FC644" s="4" t="s">
        <v>76</v>
      </c>
      <c r="FD644" s="4" t="s">
        <v>82</v>
      </c>
      <c r="FE644" s="4" t="s">
        <v>86</v>
      </c>
      <c r="FF644" s="4">
        <v>0.5</v>
      </c>
      <c r="FG644" s="6">
        <v>0.5</v>
      </c>
    </row>
    <row r="645" spans="1:191" x14ac:dyDescent="0.25">
      <c r="A645" t="s">
        <v>1836</v>
      </c>
      <c r="C645" s="4" t="s">
        <v>1837</v>
      </c>
      <c r="D645" s="4" t="s">
        <v>1838</v>
      </c>
      <c r="F645" s="4">
        <v>2800</v>
      </c>
      <c r="H645" s="4" t="s">
        <v>1753</v>
      </c>
      <c r="I645" s="4">
        <v>1.23</v>
      </c>
      <c r="J645" s="6">
        <v>77.290000000000006</v>
      </c>
      <c r="L645" s="6">
        <v>95.07</v>
      </c>
      <c r="V645" s="4">
        <v>20.8</v>
      </c>
      <c r="W645" s="4">
        <v>3</v>
      </c>
      <c r="Y645" s="6">
        <v>1.3</v>
      </c>
      <c r="AH645" t="s">
        <v>70</v>
      </c>
      <c r="AI645" s="6" t="s">
        <v>70</v>
      </c>
      <c r="AK645" t="s">
        <v>70</v>
      </c>
      <c r="AL645" t="s">
        <v>70</v>
      </c>
      <c r="AM645" s="4">
        <v>1.18</v>
      </c>
      <c r="AN645" s="4" t="s">
        <v>71</v>
      </c>
      <c r="AO645" s="4" t="s">
        <v>72</v>
      </c>
      <c r="AP645" s="4" t="s">
        <v>1839</v>
      </c>
      <c r="AQ645" s="4" t="s">
        <v>149</v>
      </c>
      <c r="AR645" s="4" t="s">
        <v>1840</v>
      </c>
      <c r="AS645" s="6">
        <v>0.8</v>
      </c>
      <c r="AT645" s="4" t="e">
        <f>AO645*AN645</f>
        <v>#VALUE!</v>
      </c>
      <c r="AU645" s="6" t="s">
        <v>70</v>
      </c>
      <c r="AX645" s="4" t="s">
        <v>550</v>
      </c>
      <c r="BA645" s="4" t="s">
        <v>71</v>
      </c>
      <c r="BB645" s="4">
        <v>2</v>
      </c>
      <c r="BC645" s="4" t="s">
        <v>363</v>
      </c>
      <c r="BD645" s="4" t="s">
        <v>149</v>
      </c>
      <c r="BE645" s="4" t="s">
        <v>1841</v>
      </c>
      <c r="BF645" s="6">
        <v>0.24</v>
      </c>
      <c r="BG645" s="4">
        <v>120</v>
      </c>
      <c r="BH645" s="6">
        <v>28.8</v>
      </c>
      <c r="BK645" s="4" t="s">
        <v>550</v>
      </c>
      <c r="BL645" s="4">
        <v>2</v>
      </c>
      <c r="BM645" s="6">
        <v>4</v>
      </c>
      <c r="BO645" s="4" t="s">
        <v>71</v>
      </c>
      <c r="BP645" s="4">
        <v>2</v>
      </c>
      <c r="BQ645" s="4" t="s">
        <v>291</v>
      </c>
      <c r="BR645" s="4" t="s">
        <v>74</v>
      </c>
      <c r="BS645" s="4" t="s">
        <v>240</v>
      </c>
      <c r="BT645" s="6">
        <v>0.17</v>
      </c>
      <c r="BU645" s="4">
        <v>85</v>
      </c>
      <c r="BV645" s="6">
        <v>14.54</v>
      </c>
      <c r="BY645" s="4" t="s">
        <v>550</v>
      </c>
      <c r="BZ645" s="4">
        <v>0.8</v>
      </c>
      <c r="CA645" s="6">
        <v>1.6</v>
      </c>
    </row>
    <row r="646" spans="1:191" x14ac:dyDescent="0.25">
      <c r="A646" t="s">
        <v>1842</v>
      </c>
      <c r="C646" s="4" t="s">
        <v>1843</v>
      </c>
      <c r="D646" s="4" t="s">
        <v>1844</v>
      </c>
      <c r="F646" s="4">
        <v>2800</v>
      </c>
      <c r="H646" s="4" t="s">
        <v>349</v>
      </c>
      <c r="I646" s="4">
        <v>1.8</v>
      </c>
      <c r="J646" s="6">
        <v>78.790000000000006</v>
      </c>
      <c r="L646" s="6">
        <v>141.83000000000001</v>
      </c>
      <c r="V646" s="4">
        <v>20.8</v>
      </c>
      <c r="W646" s="4">
        <v>2</v>
      </c>
      <c r="Y646" s="6">
        <v>2.13</v>
      </c>
      <c r="AH646" t="s">
        <v>70</v>
      </c>
      <c r="AI646" s="6" t="s">
        <v>70</v>
      </c>
      <c r="AK646" t="s">
        <v>70</v>
      </c>
      <c r="AL646" t="s">
        <v>70</v>
      </c>
      <c r="AM646" s="4">
        <v>0.55000000000000004</v>
      </c>
      <c r="BA646" s="4" t="s">
        <v>71</v>
      </c>
      <c r="BB646" s="4">
        <v>1</v>
      </c>
      <c r="BC646" s="4" t="s">
        <v>740</v>
      </c>
      <c r="BD646" s="4" t="s">
        <v>74</v>
      </c>
      <c r="BE646" s="4" t="s">
        <v>1845</v>
      </c>
      <c r="BF646" s="6">
        <v>0.54</v>
      </c>
      <c r="BG646" s="4">
        <v>109</v>
      </c>
      <c r="BH646" s="6">
        <v>58.86</v>
      </c>
      <c r="BI646" s="4" t="s">
        <v>334</v>
      </c>
      <c r="BJ646" s="4" t="s">
        <v>105</v>
      </c>
      <c r="BK646" s="4" t="s">
        <v>1136</v>
      </c>
      <c r="BL646" s="4">
        <v>6.5</v>
      </c>
      <c r="BM646" s="6">
        <v>6.5</v>
      </c>
      <c r="BO646" s="4" t="s">
        <v>71</v>
      </c>
      <c r="BP646" s="4">
        <v>12</v>
      </c>
      <c r="BQ646" s="4" t="s">
        <v>84</v>
      </c>
      <c r="BR646" s="4" t="s">
        <v>74</v>
      </c>
      <c r="BS646" s="4" t="s">
        <v>85</v>
      </c>
      <c r="BT646" s="6">
        <v>0.06</v>
      </c>
      <c r="BU646" s="4">
        <v>184</v>
      </c>
      <c r="BV646" s="6">
        <v>11.04</v>
      </c>
      <c r="BW646" s="4" t="s">
        <v>350</v>
      </c>
      <c r="BX646" s="4" t="s">
        <v>323</v>
      </c>
      <c r="BY646" s="4" t="s">
        <v>86</v>
      </c>
      <c r="BZ646" s="4">
        <v>0.5</v>
      </c>
      <c r="CA646" s="6">
        <v>6</v>
      </c>
      <c r="CC646" s="4" t="s">
        <v>71</v>
      </c>
      <c r="CD646" s="4">
        <v>1</v>
      </c>
      <c r="CE646" s="4" t="s">
        <v>214</v>
      </c>
      <c r="CF646" s="4" t="s">
        <v>74</v>
      </c>
      <c r="CG646" s="4" t="s">
        <v>182</v>
      </c>
      <c r="CH646" s="6">
        <v>0.01</v>
      </c>
      <c r="CI646" s="4">
        <v>120</v>
      </c>
      <c r="CJ646" s="6">
        <v>1.2</v>
      </c>
      <c r="CK646" s="4" t="s">
        <v>350</v>
      </c>
      <c r="CL646" s="4" t="s">
        <v>323</v>
      </c>
      <c r="CM646" s="4" t="s">
        <v>550</v>
      </c>
      <c r="CN646" s="4">
        <v>0.8</v>
      </c>
      <c r="CO646" s="6">
        <v>0.8</v>
      </c>
    </row>
    <row r="647" spans="1:191" x14ac:dyDescent="0.25">
      <c r="A647" t="s">
        <v>1846</v>
      </c>
      <c r="C647" s="4" t="s">
        <v>1847</v>
      </c>
      <c r="D647" s="4" t="s">
        <v>1848</v>
      </c>
      <c r="F647" s="4">
        <v>2800</v>
      </c>
      <c r="H647" s="4" t="s">
        <v>1753</v>
      </c>
      <c r="I647" s="4">
        <v>0.54</v>
      </c>
      <c r="J647" s="6">
        <v>77.290000000000006</v>
      </c>
      <c r="L647" s="6">
        <v>41.74</v>
      </c>
      <c r="V647" s="4">
        <v>13.3</v>
      </c>
      <c r="W647" s="4">
        <v>3</v>
      </c>
      <c r="Y647" s="6">
        <v>4.18</v>
      </c>
      <c r="AH647" t="s">
        <v>70</v>
      </c>
      <c r="AI647" s="6" t="s">
        <v>70</v>
      </c>
      <c r="AK647" t="s">
        <v>70</v>
      </c>
      <c r="AL647" t="s">
        <v>70</v>
      </c>
      <c r="AM647" s="4">
        <v>1.1000000000000001</v>
      </c>
      <c r="BA647" s="4" t="s">
        <v>71</v>
      </c>
      <c r="BB647" s="4">
        <v>1</v>
      </c>
      <c r="BC647" s="4" t="s">
        <v>616</v>
      </c>
      <c r="BD647" s="4" t="s">
        <v>149</v>
      </c>
      <c r="BE647" s="4" t="s">
        <v>1849</v>
      </c>
      <c r="BF647" s="6">
        <v>0.32</v>
      </c>
      <c r="BG647" s="4">
        <v>120</v>
      </c>
      <c r="BH647" s="6">
        <v>38.4</v>
      </c>
      <c r="BI647" s="4" t="s">
        <v>104</v>
      </c>
      <c r="BJ647" s="4" t="s">
        <v>366</v>
      </c>
      <c r="BK647" s="4" t="s">
        <v>1136</v>
      </c>
      <c r="BL647" s="4">
        <v>3.5</v>
      </c>
      <c r="BM647" s="6">
        <v>3.5</v>
      </c>
      <c r="BO647" s="4" t="s">
        <v>71</v>
      </c>
      <c r="BP647" s="4">
        <v>1</v>
      </c>
      <c r="BQ647" s="4" t="s">
        <v>1850</v>
      </c>
      <c r="BR647" s="4" t="s">
        <v>137</v>
      </c>
      <c r="BS647" s="4" t="s">
        <v>1851</v>
      </c>
      <c r="BT647" s="6">
        <v>0.42</v>
      </c>
      <c r="BU647" s="4">
        <v>120</v>
      </c>
      <c r="BV647" s="6">
        <v>50.4</v>
      </c>
      <c r="BW647" s="4" t="s">
        <v>104</v>
      </c>
      <c r="BX647" s="4" t="s">
        <v>366</v>
      </c>
      <c r="BY647" s="4" t="s">
        <v>1136</v>
      </c>
      <c r="BZ647" s="4">
        <v>4.5999999999999996</v>
      </c>
      <c r="CA647" s="6">
        <v>4.5999999999999996</v>
      </c>
      <c r="CC647" s="4" t="s">
        <v>71</v>
      </c>
      <c r="CD647" s="4">
        <v>1</v>
      </c>
      <c r="CE647" s="4" t="s">
        <v>1850</v>
      </c>
      <c r="CF647" s="4" t="s">
        <v>116</v>
      </c>
      <c r="CG647" s="4" t="s">
        <v>1852</v>
      </c>
      <c r="CH647" s="6">
        <v>0.42</v>
      </c>
      <c r="CI647" s="4">
        <v>120</v>
      </c>
      <c r="CJ647" s="6">
        <v>50.4</v>
      </c>
      <c r="CK647" s="4" t="s">
        <v>104</v>
      </c>
      <c r="CL647" s="4" t="s">
        <v>366</v>
      </c>
      <c r="CM647" s="4" t="s">
        <v>1136</v>
      </c>
      <c r="CN647" s="4">
        <v>4.5999999999999996</v>
      </c>
      <c r="CO647" s="6">
        <v>4.5999999999999996</v>
      </c>
    </row>
    <row r="648" spans="1:191" x14ac:dyDescent="0.25">
      <c r="A648" t="s">
        <v>1846</v>
      </c>
      <c r="C648" s="4" t="s">
        <v>70</v>
      </c>
      <c r="D648" s="4" t="s">
        <v>70</v>
      </c>
      <c r="AH648" t="s">
        <v>70</v>
      </c>
      <c r="AI648" s="6" t="s">
        <v>70</v>
      </c>
      <c r="AK648" t="s">
        <v>70</v>
      </c>
      <c r="AL648" t="s">
        <v>70</v>
      </c>
      <c r="AM648" s="4">
        <v>0</v>
      </c>
    </row>
    <row r="649" spans="1:191" x14ac:dyDescent="0.25">
      <c r="A649" t="s">
        <v>1853</v>
      </c>
      <c r="C649" s="4" t="s">
        <v>1854</v>
      </c>
      <c r="D649" s="4" t="s">
        <v>1855</v>
      </c>
      <c r="F649" s="4">
        <v>2800</v>
      </c>
      <c r="H649" s="4" t="s">
        <v>1753</v>
      </c>
      <c r="I649" s="4">
        <v>0.56000000000000005</v>
      </c>
      <c r="J649" s="6">
        <v>76.290000000000006</v>
      </c>
      <c r="L649" s="6">
        <v>42.72</v>
      </c>
      <c r="Q649" s="25">
        <v>170.95</v>
      </c>
      <c r="V649" s="4">
        <v>20.8</v>
      </c>
      <c r="W649" s="4">
        <v>2</v>
      </c>
      <c r="Y649" s="6">
        <v>0.69</v>
      </c>
      <c r="AH649" t="s">
        <v>70</v>
      </c>
      <c r="AI649" s="6" t="s">
        <v>70</v>
      </c>
      <c r="AK649" t="s">
        <v>70</v>
      </c>
      <c r="AL649" t="s">
        <v>70</v>
      </c>
      <c r="AM649" s="4">
        <v>1.25</v>
      </c>
      <c r="AN649" s="4" t="s">
        <v>71</v>
      </c>
      <c r="AO649" s="4" t="s">
        <v>72</v>
      </c>
      <c r="AP649" s="4" t="s">
        <v>379</v>
      </c>
      <c r="AQ649" s="4" t="s">
        <v>143</v>
      </c>
      <c r="AR649" s="4" t="s">
        <v>70</v>
      </c>
      <c r="AS649" s="6">
        <v>1</v>
      </c>
      <c r="AT649" s="4" t="e">
        <f>AO649*AN649</f>
        <v>#VALUE!</v>
      </c>
      <c r="AU649" s="6" t="s">
        <v>70</v>
      </c>
      <c r="AV649" s="4" t="s">
        <v>350</v>
      </c>
      <c r="AW649" s="4" t="s">
        <v>105</v>
      </c>
      <c r="AX649" s="4" t="s">
        <v>550</v>
      </c>
      <c r="AY649" s="4" t="s">
        <v>70</v>
      </c>
      <c r="BA649" s="4" t="s">
        <v>71</v>
      </c>
      <c r="BB649" s="4">
        <v>2</v>
      </c>
      <c r="BC649" s="4" t="s">
        <v>327</v>
      </c>
      <c r="BD649" s="4" t="s">
        <v>74</v>
      </c>
      <c r="BE649" s="4" t="s">
        <v>230</v>
      </c>
      <c r="BF649" s="6">
        <v>0.1</v>
      </c>
      <c r="BG649" s="4">
        <v>79</v>
      </c>
      <c r="BH649" s="6">
        <v>7.9</v>
      </c>
      <c r="BI649" s="4" t="s">
        <v>350</v>
      </c>
      <c r="BJ649" s="4" t="s">
        <v>82</v>
      </c>
      <c r="BK649" s="4" t="s">
        <v>86</v>
      </c>
      <c r="BL649" s="4">
        <v>0.5</v>
      </c>
      <c r="BM649" s="6">
        <v>1</v>
      </c>
      <c r="BO649" s="4" t="s">
        <v>71</v>
      </c>
      <c r="BP649" s="4">
        <v>1</v>
      </c>
      <c r="BQ649" s="4" t="s">
        <v>580</v>
      </c>
      <c r="BR649" s="4" t="s">
        <v>74</v>
      </c>
      <c r="BS649" s="4" t="s">
        <v>232</v>
      </c>
      <c r="BT649" s="6">
        <v>0.08</v>
      </c>
      <c r="BU649" s="4">
        <v>79</v>
      </c>
      <c r="BV649" s="6">
        <v>6.32</v>
      </c>
      <c r="BW649" s="4" t="s">
        <v>350</v>
      </c>
      <c r="BX649" s="4" t="s">
        <v>82</v>
      </c>
      <c r="BY649" s="4" t="s">
        <v>550</v>
      </c>
      <c r="BZ649" s="4">
        <v>0.8</v>
      </c>
      <c r="CA649" s="6">
        <v>0.8</v>
      </c>
      <c r="CC649" s="4" t="s">
        <v>71</v>
      </c>
      <c r="CD649" s="4">
        <v>1</v>
      </c>
      <c r="CE649" s="4" t="s">
        <v>325</v>
      </c>
      <c r="CF649" s="4" t="s">
        <v>74</v>
      </c>
      <c r="CG649" s="4" t="s">
        <v>242</v>
      </c>
      <c r="CH649" s="6">
        <v>0.1</v>
      </c>
      <c r="CI649" s="4">
        <v>85</v>
      </c>
      <c r="CJ649" s="6">
        <v>8.93</v>
      </c>
      <c r="CK649" s="4" t="s">
        <v>350</v>
      </c>
      <c r="CL649" s="4" t="s">
        <v>82</v>
      </c>
      <c r="CM649" s="4" t="s">
        <v>550</v>
      </c>
      <c r="CN649" s="4">
        <v>2</v>
      </c>
      <c r="CO649" s="6">
        <v>2</v>
      </c>
    </row>
    <row r="650" spans="1:191" x14ac:dyDescent="0.25">
      <c r="A650" t="s">
        <v>1853</v>
      </c>
      <c r="C650" s="4" t="s">
        <v>1856</v>
      </c>
      <c r="D650" s="4" t="s">
        <v>1857</v>
      </c>
      <c r="F650" s="4">
        <v>2800</v>
      </c>
      <c r="H650" s="4" t="s">
        <v>1753</v>
      </c>
      <c r="I650" s="4">
        <v>1.02</v>
      </c>
      <c r="J650" s="6">
        <v>76.290000000000006</v>
      </c>
      <c r="L650" s="6">
        <v>77.819999999999993</v>
      </c>
      <c r="Q650" s="25">
        <v>170.95</v>
      </c>
      <c r="V650" s="4">
        <v>20.8</v>
      </c>
      <c r="W650" s="4">
        <v>2</v>
      </c>
      <c r="Y650" s="6">
        <v>0.38</v>
      </c>
      <c r="AH650" t="s">
        <v>70</v>
      </c>
      <c r="AI650" s="6" t="s">
        <v>70</v>
      </c>
      <c r="AK650" t="s">
        <v>70</v>
      </c>
      <c r="AL650" t="s">
        <v>70</v>
      </c>
      <c r="AM650" s="4">
        <v>1.1399999999999999</v>
      </c>
      <c r="AN650" s="4" t="s">
        <v>71</v>
      </c>
      <c r="AO650" s="4" t="s">
        <v>72</v>
      </c>
      <c r="AP650" s="4" t="s">
        <v>379</v>
      </c>
      <c r="AQ650" s="4" t="s">
        <v>74</v>
      </c>
      <c r="AR650" s="4" t="s">
        <v>1858</v>
      </c>
      <c r="AS650" s="6">
        <v>1</v>
      </c>
      <c r="AT650" s="4" t="e">
        <f>AO650*AN650</f>
        <v>#VALUE!</v>
      </c>
      <c r="AU650" s="6" t="s">
        <v>70</v>
      </c>
      <c r="AV650" s="4" t="s">
        <v>350</v>
      </c>
      <c r="AW650" s="4" t="s">
        <v>105</v>
      </c>
      <c r="AX650" s="4" t="s">
        <v>1136</v>
      </c>
      <c r="AY650" s="4" t="s">
        <v>70</v>
      </c>
      <c r="BA650" s="4" t="s">
        <v>71</v>
      </c>
      <c r="BB650" s="4">
        <v>2</v>
      </c>
      <c r="BC650" s="4" t="s">
        <v>218</v>
      </c>
      <c r="BD650" s="4" t="s">
        <v>74</v>
      </c>
      <c r="BE650" s="4" t="s">
        <v>219</v>
      </c>
      <c r="BF650" s="6">
        <v>0.05</v>
      </c>
      <c r="BG650" s="4">
        <v>79</v>
      </c>
      <c r="BH650" s="6">
        <v>4.58</v>
      </c>
      <c r="BI650" s="4" t="s">
        <v>350</v>
      </c>
      <c r="BJ650" s="4" t="s">
        <v>82</v>
      </c>
      <c r="BK650" s="4" t="s">
        <v>550</v>
      </c>
      <c r="BL650" s="4">
        <v>0.8</v>
      </c>
      <c r="BM650" s="6">
        <v>1.6</v>
      </c>
      <c r="BO650" s="4" t="s">
        <v>71</v>
      </c>
      <c r="BP650" s="4">
        <v>1</v>
      </c>
      <c r="BQ650" s="4" t="s">
        <v>690</v>
      </c>
      <c r="BR650" s="4" t="s">
        <v>74</v>
      </c>
      <c r="BS650" s="4" t="s">
        <v>223</v>
      </c>
      <c r="BT650" s="6">
        <v>0.03</v>
      </c>
      <c r="BU650" s="4">
        <v>79</v>
      </c>
      <c r="BV650" s="6">
        <v>3</v>
      </c>
      <c r="BW650" s="4" t="s">
        <v>350</v>
      </c>
      <c r="BX650" s="4" t="s">
        <v>82</v>
      </c>
      <c r="BY650" s="4" t="s">
        <v>550</v>
      </c>
      <c r="BZ650" s="4">
        <v>0.8</v>
      </c>
      <c r="CA650" s="6">
        <v>0.8</v>
      </c>
      <c r="CC650" s="4" t="s">
        <v>71</v>
      </c>
      <c r="CD650" s="4">
        <v>1</v>
      </c>
      <c r="CE650" s="4" t="s">
        <v>326</v>
      </c>
      <c r="CF650" s="4" t="s">
        <v>74</v>
      </c>
      <c r="CG650" s="4" t="s">
        <v>237</v>
      </c>
      <c r="CH650" s="6">
        <v>0.06</v>
      </c>
      <c r="CI650" s="4">
        <v>79</v>
      </c>
      <c r="CJ650" s="6">
        <v>5.21</v>
      </c>
      <c r="CK650" s="4" t="s">
        <v>350</v>
      </c>
      <c r="CL650" s="4" t="s">
        <v>82</v>
      </c>
      <c r="CM650" s="4" t="s">
        <v>550</v>
      </c>
      <c r="CN650" s="4">
        <v>0.8</v>
      </c>
      <c r="CO650" s="6">
        <v>0.8</v>
      </c>
    </row>
    <row r="651" spans="1:191" x14ac:dyDescent="0.25">
      <c r="A651" t="s">
        <v>1859</v>
      </c>
      <c r="C651" s="4" t="s">
        <v>1823</v>
      </c>
      <c r="D651" s="4" t="s">
        <v>1824</v>
      </c>
      <c r="F651" s="4">
        <v>2000</v>
      </c>
      <c r="H651" s="4" t="s">
        <v>69</v>
      </c>
      <c r="I651" s="4">
        <v>0.8</v>
      </c>
      <c r="J651" s="6">
        <v>42.01</v>
      </c>
      <c r="L651" s="6">
        <v>33.61</v>
      </c>
      <c r="V651" s="4">
        <v>10.1</v>
      </c>
      <c r="W651" s="4">
        <v>2</v>
      </c>
      <c r="Y651" s="6">
        <v>1.82</v>
      </c>
      <c r="AH651" t="s">
        <v>70</v>
      </c>
      <c r="AI651" s="6" t="s">
        <v>70</v>
      </c>
      <c r="AK651" t="s">
        <v>70</v>
      </c>
      <c r="AL651" t="s">
        <v>70</v>
      </c>
      <c r="AM651" s="4">
        <v>1</v>
      </c>
      <c r="AN651" s="4" t="s">
        <v>71</v>
      </c>
      <c r="AO651" s="4" t="s">
        <v>72</v>
      </c>
      <c r="AP651" s="4" t="s">
        <v>413</v>
      </c>
      <c r="AQ651" s="4" t="s">
        <v>149</v>
      </c>
      <c r="AR651" s="4" t="s">
        <v>1825</v>
      </c>
      <c r="AS651" s="6">
        <v>0.7</v>
      </c>
      <c r="AT651" s="4" t="e">
        <f>AO651*AN651</f>
        <v>#VALUE!</v>
      </c>
      <c r="AU651" s="6" t="s">
        <v>70</v>
      </c>
      <c r="AV651" s="4" t="s">
        <v>350</v>
      </c>
      <c r="AW651" s="4" t="s">
        <v>355</v>
      </c>
      <c r="AX651" s="4" t="s">
        <v>1136</v>
      </c>
      <c r="AY651" s="4" t="s">
        <v>70</v>
      </c>
      <c r="BA651" s="4" t="s">
        <v>71</v>
      </c>
      <c r="BB651" s="4">
        <v>5</v>
      </c>
      <c r="BC651" s="4" t="s">
        <v>356</v>
      </c>
      <c r="BD651" s="4" t="s">
        <v>74</v>
      </c>
      <c r="BE651" s="4" t="s">
        <v>92</v>
      </c>
      <c r="BF651" s="6">
        <v>0.01</v>
      </c>
      <c r="BG651" s="4">
        <v>244</v>
      </c>
      <c r="BH651" s="6">
        <v>4.2699999999999996</v>
      </c>
      <c r="BI651" s="4" t="s">
        <v>350</v>
      </c>
      <c r="BJ651" s="4" t="s">
        <v>323</v>
      </c>
      <c r="BK651" s="4" t="s">
        <v>86</v>
      </c>
      <c r="BL651" s="4">
        <v>0.5</v>
      </c>
      <c r="BM651" s="6">
        <v>2.5</v>
      </c>
      <c r="BO651" s="4" t="s">
        <v>71</v>
      </c>
      <c r="BP651" s="4">
        <v>4</v>
      </c>
      <c r="BQ651" s="4" t="s">
        <v>187</v>
      </c>
      <c r="BR651" s="4" t="s">
        <v>74</v>
      </c>
      <c r="BS651" s="4" t="s">
        <v>180</v>
      </c>
      <c r="BT651" s="6">
        <v>0.02</v>
      </c>
      <c r="BU651" s="4">
        <v>169</v>
      </c>
      <c r="BV651" s="6">
        <v>4.3899999999999997</v>
      </c>
      <c r="BW651" s="4" t="s">
        <v>350</v>
      </c>
      <c r="BX651" s="4" t="s">
        <v>323</v>
      </c>
      <c r="BY651" s="4" t="s">
        <v>86</v>
      </c>
      <c r="BZ651" s="4">
        <v>0.5</v>
      </c>
      <c r="CA651" s="6">
        <v>2</v>
      </c>
      <c r="CC651" s="4" t="s">
        <v>71</v>
      </c>
      <c r="CD651" s="4">
        <v>4</v>
      </c>
      <c r="CE651" s="4" t="s">
        <v>214</v>
      </c>
      <c r="CF651" s="4" t="s">
        <v>74</v>
      </c>
      <c r="CG651" s="4" t="s">
        <v>182</v>
      </c>
      <c r="CH651" s="6">
        <v>0.04</v>
      </c>
      <c r="CI651" s="4">
        <v>169</v>
      </c>
      <c r="CJ651" s="6">
        <v>6.76</v>
      </c>
      <c r="CK651" s="4" t="s">
        <v>350</v>
      </c>
      <c r="CL651" s="4" t="s">
        <v>323</v>
      </c>
      <c r="CM651" s="4" t="s">
        <v>86</v>
      </c>
      <c r="CN651" s="4">
        <v>0.5</v>
      </c>
      <c r="CO651" s="6">
        <v>2</v>
      </c>
      <c r="CQ651" s="4" t="s">
        <v>71</v>
      </c>
      <c r="CR651" s="4">
        <v>4</v>
      </c>
      <c r="CS651" s="4" t="s">
        <v>181</v>
      </c>
      <c r="CT651" s="4" t="s">
        <v>74</v>
      </c>
      <c r="CU651" s="4" t="s">
        <v>199</v>
      </c>
      <c r="CV651" s="6">
        <v>0.06</v>
      </c>
      <c r="CW651" s="4">
        <v>158</v>
      </c>
      <c r="CX651" s="6">
        <v>9.8000000000000007</v>
      </c>
      <c r="CY651" s="4" t="s">
        <v>350</v>
      </c>
      <c r="CZ651" s="4" t="s">
        <v>323</v>
      </c>
      <c r="DA651" s="4" t="s">
        <v>86</v>
      </c>
      <c r="DB651" s="4">
        <v>0.5</v>
      </c>
      <c r="DC651" s="6">
        <v>2</v>
      </c>
      <c r="DE651" s="4" t="s">
        <v>71</v>
      </c>
      <c r="DF651" s="4">
        <v>1</v>
      </c>
      <c r="DG651" s="4" t="s">
        <v>274</v>
      </c>
      <c r="DH651" s="4" t="s">
        <v>74</v>
      </c>
      <c r="DI651" s="4" t="s">
        <v>195</v>
      </c>
      <c r="DJ651" s="6">
        <v>0.01</v>
      </c>
      <c r="DK651" s="4">
        <v>158</v>
      </c>
      <c r="DL651" s="6">
        <v>2.69</v>
      </c>
      <c r="DM651" s="4" t="s">
        <v>350</v>
      </c>
      <c r="DN651" s="4" t="s">
        <v>323</v>
      </c>
      <c r="DO651" s="4" t="s">
        <v>86</v>
      </c>
      <c r="DP651" s="4">
        <v>0.5</v>
      </c>
      <c r="DQ651" s="6">
        <v>0.5</v>
      </c>
      <c r="DS651" s="4" t="s">
        <v>71</v>
      </c>
      <c r="DT651" s="4">
        <v>2</v>
      </c>
      <c r="DU651" s="4" t="s">
        <v>324</v>
      </c>
      <c r="DV651" s="4" t="s">
        <v>74</v>
      </c>
      <c r="DW651" s="4" t="s">
        <v>211</v>
      </c>
      <c r="DX651" s="6">
        <v>0.05</v>
      </c>
      <c r="DY651" s="4">
        <v>158</v>
      </c>
      <c r="DZ651" s="6">
        <v>7.9</v>
      </c>
      <c r="EA651" s="4" t="s">
        <v>350</v>
      </c>
      <c r="EB651" s="4" t="s">
        <v>323</v>
      </c>
      <c r="EC651" s="4" t="s">
        <v>78</v>
      </c>
      <c r="ED651" s="4">
        <v>0.5</v>
      </c>
      <c r="EE651" s="6">
        <v>1</v>
      </c>
      <c r="EG651" s="4" t="s">
        <v>71</v>
      </c>
      <c r="EH651" s="4">
        <v>2</v>
      </c>
      <c r="EI651" s="4" t="s">
        <v>229</v>
      </c>
      <c r="EJ651" s="4" t="s">
        <v>74</v>
      </c>
      <c r="EK651" s="4" t="s">
        <v>253</v>
      </c>
      <c r="EL651" s="6">
        <v>0.12</v>
      </c>
      <c r="EM651" s="4">
        <v>207</v>
      </c>
      <c r="EN651" s="6">
        <v>24.84</v>
      </c>
      <c r="EO651" s="4" t="s">
        <v>350</v>
      </c>
      <c r="EP651" s="4" t="s">
        <v>323</v>
      </c>
      <c r="EQ651" s="4" t="s">
        <v>78</v>
      </c>
      <c r="ER651" s="4">
        <v>0.5</v>
      </c>
      <c r="ES651" s="6">
        <v>1</v>
      </c>
    </row>
    <row r="652" spans="1:191" x14ac:dyDescent="0.25">
      <c r="A652" t="s">
        <v>1859</v>
      </c>
      <c r="C652" s="4" t="s">
        <v>1827</v>
      </c>
      <c r="D652" s="4" t="s">
        <v>1828</v>
      </c>
      <c r="F652" s="4">
        <v>2100</v>
      </c>
      <c r="H652" s="4" t="s">
        <v>69</v>
      </c>
      <c r="I652" s="4">
        <v>1.44</v>
      </c>
      <c r="J652" s="6">
        <v>44.11</v>
      </c>
      <c r="L652" s="6">
        <v>63.52</v>
      </c>
      <c r="V652" s="4">
        <v>10.1</v>
      </c>
      <c r="W652" s="4">
        <v>2</v>
      </c>
      <c r="Y652" s="6">
        <v>5.76</v>
      </c>
      <c r="AH652" t="s">
        <v>70</v>
      </c>
      <c r="AI652" s="6" t="s">
        <v>70</v>
      </c>
      <c r="AK652" t="s">
        <v>70</v>
      </c>
      <c r="AL652" t="s">
        <v>70</v>
      </c>
      <c r="AM652" s="4">
        <v>0.75</v>
      </c>
      <c r="BA652" s="4" t="s">
        <v>71</v>
      </c>
      <c r="BB652" s="4">
        <v>1</v>
      </c>
      <c r="BC652" s="4" t="s">
        <v>1466</v>
      </c>
      <c r="BD652" s="4" t="s">
        <v>74</v>
      </c>
      <c r="BE652" s="4" t="s">
        <v>1829</v>
      </c>
      <c r="BF652" s="6">
        <v>0.44</v>
      </c>
      <c r="BG652" s="4">
        <v>289</v>
      </c>
      <c r="BH652" s="6">
        <v>127.16</v>
      </c>
      <c r="BI652" s="4" t="s">
        <v>350</v>
      </c>
      <c r="BJ652" s="4" t="s">
        <v>323</v>
      </c>
      <c r="BK652" s="4" t="s">
        <v>1136</v>
      </c>
      <c r="BL652" s="4">
        <v>4.5999999999999996</v>
      </c>
      <c r="BM652" s="6">
        <v>4.5999999999999996</v>
      </c>
      <c r="BO652" s="4" t="s">
        <v>71</v>
      </c>
      <c r="BP652" s="4">
        <v>1</v>
      </c>
      <c r="BQ652" s="4" t="s">
        <v>356</v>
      </c>
      <c r="BR652" s="4" t="s">
        <v>74</v>
      </c>
      <c r="BS652" s="4" t="s">
        <v>92</v>
      </c>
      <c r="BT652" s="6">
        <v>0</v>
      </c>
      <c r="BU652" s="4">
        <v>244</v>
      </c>
      <c r="BV652" s="6">
        <v>0.85</v>
      </c>
      <c r="BW652" s="4" t="s">
        <v>350</v>
      </c>
      <c r="BX652" s="4" t="s">
        <v>323</v>
      </c>
      <c r="BY652" s="4" t="s">
        <v>86</v>
      </c>
      <c r="BZ652" s="4">
        <v>0.5</v>
      </c>
      <c r="CA652" s="6">
        <v>0.5</v>
      </c>
      <c r="CC652" s="4" t="s">
        <v>71</v>
      </c>
      <c r="CD652" s="4">
        <v>1</v>
      </c>
      <c r="CE652" s="4" t="s">
        <v>84</v>
      </c>
      <c r="CF652" s="4" t="s">
        <v>74</v>
      </c>
      <c r="CG652" s="4" t="s">
        <v>85</v>
      </c>
      <c r="CH652" s="6">
        <v>0</v>
      </c>
      <c r="CI652" s="4">
        <v>244</v>
      </c>
      <c r="CJ652" s="6">
        <v>1.22</v>
      </c>
      <c r="CK652" s="4" t="s">
        <v>350</v>
      </c>
      <c r="CL652" s="4" t="s">
        <v>323</v>
      </c>
      <c r="CM652" s="4" t="s">
        <v>86</v>
      </c>
      <c r="CN652" s="4">
        <v>0.5</v>
      </c>
      <c r="CO652" s="6">
        <v>0.5</v>
      </c>
      <c r="CQ652" s="4" t="s">
        <v>71</v>
      </c>
      <c r="CR652" s="4">
        <v>1</v>
      </c>
      <c r="CS652" s="4" t="s">
        <v>187</v>
      </c>
      <c r="CT652" s="4" t="s">
        <v>74</v>
      </c>
      <c r="CU652" s="4" t="s">
        <v>180</v>
      </c>
      <c r="CV652" s="6">
        <v>0</v>
      </c>
      <c r="CW652" s="4">
        <v>169</v>
      </c>
      <c r="CX652" s="6">
        <v>1.1000000000000001</v>
      </c>
      <c r="CY652" s="4" t="s">
        <v>350</v>
      </c>
      <c r="CZ652" s="4" t="s">
        <v>323</v>
      </c>
      <c r="DA652" s="4" t="s">
        <v>86</v>
      </c>
      <c r="DB652" s="4">
        <v>0.5</v>
      </c>
      <c r="DC652" s="6">
        <v>0.5</v>
      </c>
      <c r="DE652" s="4" t="s">
        <v>71</v>
      </c>
      <c r="DF652" s="4">
        <v>7</v>
      </c>
      <c r="DG652" s="4" t="s">
        <v>79</v>
      </c>
      <c r="DH652" s="4" t="s">
        <v>74</v>
      </c>
      <c r="DI652" s="4" t="s">
        <v>80</v>
      </c>
      <c r="DJ652" s="6">
        <v>0.05</v>
      </c>
      <c r="DK652" s="4">
        <v>169</v>
      </c>
      <c r="DL652" s="6">
        <v>9.4600000000000009</v>
      </c>
      <c r="DM652" s="4" t="s">
        <v>350</v>
      </c>
      <c r="DN652" s="4" t="s">
        <v>323</v>
      </c>
      <c r="DO652" s="4" t="s">
        <v>86</v>
      </c>
      <c r="DP652" s="4">
        <v>0.5</v>
      </c>
      <c r="DQ652" s="6">
        <v>3.5</v>
      </c>
      <c r="DS652" s="4" t="s">
        <v>71</v>
      </c>
      <c r="DT652" s="4">
        <v>15</v>
      </c>
      <c r="DU652" s="4" t="s">
        <v>214</v>
      </c>
      <c r="DV652" s="4" t="s">
        <v>74</v>
      </c>
      <c r="DW652" s="4" t="s">
        <v>182</v>
      </c>
      <c r="DX652" s="6">
        <v>0.15</v>
      </c>
      <c r="DY652" s="4">
        <v>169</v>
      </c>
      <c r="DZ652" s="6">
        <v>25.35</v>
      </c>
      <c r="EA652" s="4" t="s">
        <v>350</v>
      </c>
      <c r="EB652" s="4" t="s">
        <v>323</v>
      </c>
      <c r="EC652" s="4" t="s">
        <v>86</v>
      </c>
      <c r="ED652" s="4">
        <v>0.5</v>
      </c>
      <c r="EE652" s="6">
        <v>7.5</v>
      </c>
      <c r="EG652" s="4" t="s">
        <v>71</v>
      </c>
      <c r="EH652" s="4">
        <v>6</v>
      </c>
      <c r="EI652" s="4" t="s">
        <v>181</v>
      </c>
      <c r="EJ652" s="4" t="s">
        <v>74</v>
      </c>
      <c r="EK652" s="4" t="s">
        <v>199</v>
      </c>
      <c r="EL652" s="6">
        <v>7.0000000000000007E-2</v>
      </c>
      <c r="EM652" s="4">
        <v>158</v>
      </c>
      <c r="EN652" s="6">
        <v>12.32</v>
      </c>
      <c r="EO652" s="4" t="s">
        <v>350</v>
      </c>
      <c r="EP652" s="4" t="s">
        <v>323</v>
      </c>
      <c r="EQ652" s="4" t="s">
        <v>86</v>
      </c>
      <c r="ER652" s="4">
        <v>0.5</v>
      </c>
      <c r="ES652" s="6">
        <v>3</v>
      </c>
      <c r="EU652" s="4" t="s">
        <v>71</v>
      </c>
      <c r="EV652" s="4">
        <v>2</v>
      </c>
      <c r="EW652" s="4" t="s">
        <v>328</v>
      </c>
      <c r="EX652" s="4" t="s">
        <v>74</v>
      </c>
      <c r="EY652" s="4" t="s">
        <v>202</v>
      </c>
      <c r="EZ652" s="6">
        <v>0.03</v>
      </c>
      <c r="FA652" s="4">
        <v>158</v>
      </c>
      <c r="FB652" s="6">
        <v>4.74</v>
      </c>
      <c r="FC652" s="4" t="s">
        <v>350</v>
      </c>
      <c r="FD652" s="4" t="s">
        <v>323</v>
      </c>
      <c r="FE652" s="4" t="s">
        <v>86</v>
      </c>
      <c r="FF652" s="4">
        <v>0.5</v>
      </c>
      <c r="FG652" s="6">
        <v>1</v>
      </c>
      <c r="FI652" s="4" t="s">
        <v>71</v>
      </c>
      <c r="FJ652" s="4">
        <v>2</v>
      </c>
      <c r="FK652" s="4" t="s">
        <v>274</v>
      </c>
      <c r="FL652" s="4" t="s">
        <v>74</v>
      </c>
      <c r="FM652" s="4" t="s">
        <v>195</v>
      </c>
      <c r="FN652" s="6">
        <v>0.03</v>
      </c>
      <c r="FO652" s="4">
        <v>158</v>
      </c>
      <c r="FP652" s="6">
        <v>5.37</v>
      </c>
      <c r="FQ652" s="4" t="s">
        <v>350</v>
      </c>
      <c r="FR652" s="4" t="s">
        <v>323</v>
      </c>
      <c r="FS652" s="4" t="s">
        <v>86</v>
      </c>
      <c r="FT652" s="4">
        <v>0.5</v>
      </c>
      <c r="FU652" s="6">
        <v>1</v>
      </c>
      <c r="FW652" s="4" t="s">
        <v>71</v>
      </c>
      <c r="FX652" s="4">
        <v>1</v>
      </c>
      <c r="FY652" s="4" t="s">
        <v>208</v>
      </c>
      <c r="FZ652" s="4" t="s">
        <v>74</v>
      </c>
      <c r="GA652" s="4" t="s">
        <v>209</v>
      </c>
      <c r="GB652" s="6">
        <v>0.02</v>
      </c>
      <c r="GC652" s="4">
        <v>180</v>
      </c>
      <c r="GD652" s="6">
        <v>4.5</v>
      </c>
      <c r="GE652" s="4" t="s">
        <v>350</v>
      </c>
      <c r="GF652" s="4" t="s">
        <v>323</v>
      </c>
      <c r="GG652" s="4" t="s">
        <v>86</v>
      </c>
      <c r="GH652" s="4">
        <v>0.5</v>
      </c>
      <c r="GI652" s="6">
        <v>0.5</v>
      </c>
    </row>
    <row r="653" spans="1:191" x14ac:dyDescent="0.25">
      <c r="A653" t="s">
        <v>1860</v>
      </c>
      <c r="C653" s="4" t="s">
        <v>1861</v>
      </c>
      <c r="D653" s="4" t="s">
        <v>1862</v>
      </c>
      <c r="F653" s="4">
        <v>2000</v>
      </c>
      <c r="H653" s="4" t="s">
        <v>1753</v>
      </c>
      <c r="I653" s="4">
        <v>0.98</v>
      </c>
      <c r="J653" s="6">
        <v>57</v>
      </c>
      <c r="L653" s="6">
        <v>55.86</v>
      </c>
      <c r="V653" s="4">
        <v>9.19</v>
      </c>
      <c r="Y653" s="6">
        <v>0</v>
      </c>
      <c r="AH653" t="s">
        <v>70</v>
      </c>
      <c r="AI653" s="6" t="s">
        <v>70</v>
      </c>
      <c r="AK653" t="s">
        <v>70</v>
      </c>
      <c r="AL653" t="s">
        <v>70</v>
      </c>
      <c r="AM653" s="4">
        <v>0.5</v>
      </c>
      <c r="AN653" s="4" t="s">
        <v>71</v>
      </c>
      <c r="AO653" s="4" t="s">
        <v>72</v>
      </c>
      <c r="AP653" s="4" t="s">
        <v>1820</v>
      </c>
      <c r="AQ653" s="4" t="s">
        <v>170</v>
      </c>
      <c r="AR653" s="4" t="s">
        <v>1863</v>
      </c>
      <c r="AS653" s="6">
        <v>0.6</v>
      </c>
      <c r="AT653" s="4" t="e">
        <f>AO653*AN653</f>
        <v>#VALUE!</v>
      </c>
      <c r="AU653" s="6" t="s">
        <v>70</v>
      </c>
      <c r="AV653" s="4" t="s">
        <v>104</v>
      </c>
      <c r="AW653" s="4" t="s">
        <v>966</v>
      </c>
      <c r="AX653" s="4" t="s">
        <v>78</v>
      </c>
      <c r="AY653" s="4" t="s">
        <v>70</v>
      </c>
    </row>
    <row r="654" spans="1:191" x14ac:dyDescent="0.25">
      <c r="A654" t="s">
        <v>1860</v>
      </c>
      <c r="C654" s="4" t="s">
        <v>1837</v>
      </c>
      <c r="D654" s="4" t="s">
        <v>1838</v>
      </c>
      <c r="F654" s="4">
        <v>2000</v>
      </c>
      <c r="H654" s="4" t="s">
        <v>1753</v>
      </c>
      <c r="I654" s="4">
        <v>1.23</v>
      </c>
      <c r="J654" s="6">
        <v>57</v>
      </c>
      <c r="L654" s="6">
        <v>70.099999999999994</v>
      </c>
      <c r="V654" s="4">
        <v>20.8</v>
      </c>
      <c r="Y654" s="6">
        <v>2.2200000000000002</v>
      </c>
      <c r="AH654" t="s">
        <v>70</v>
      </c>
      <c r="AI654" s="6" t="s">
        <v>70</v>
      </c>
      <c r="AK654" t="s">
        <v>70</v>
      </c>
      <c r="AL654" t="s">
        <v>70</v>
      </c>
      <c r="AM654" s="4">
        <v>1.18</v>
      </c>
      <c r="BA654" s="4" t="s">
        <v>71</v>
      </c>
      <c r="BB654" s="4">
        <v>2</v>
      </c>
      <c r="BC654" s="4" t="s">
        <v>363</v>
      </c>
      <c r="BD654" s="4" t="s">
        <v>149</v>
      </c>
      <c r="BE654" s="4" t="s">
        <v>1841</v>
      </c>
      <c r="BF654" s="6">
        <v>0.24</v>
      </c>
      <c r="BG654" s="4">
        <v>180</v>
      </c>
      <c r="BH654" s="6">
        <v>43.2</v>
      </c>
      <c r="BI654" s="4" t="s">
        <v>104</v>
      </c>
      <c r="BJ654" s="4" t="s">
        <v>966</v>
      </c>
      <c r="BK654" s="4" t="s">
        <v>550</v>
      </c>
      <c r="BL654" s="4">
        <v>2</v>
      </c>
      <c r="BM654" s="6">
        <v>4</v>
      </c>
      <c r="BO654" s="4" t="s">
        <v>71</v>
      </c>
      <c r="BP654" s="4">
        <v>2</v>
      </c>
      <c r="BQ654" s="4" t="s">
        <v>291</v>
      </c>
      <c r="BR654" s="4" t="s">
        <v>74</v>
      </c>
      <c r="BS654" s="4" t="s">
        <v>240</v>
      </c>
      <c r="BT654" s="6">
        <v>0.17</v>
      </c>
      <c r="BU654" s="4">
        <v>180</v>
      </c>
      <c r="BV654" s="6">
        <v>30.78</v>
      </c>
      <c r="BW654" s="4" t="s">
        <v>104</v>
      </c>
      <c r="BX654" s="4" t="s">
        <v>966</v>
      </c>
      <c r="BY654" s="4" t="s">
        <v>550</v>
      </c>
      <c r="BZ654" s="4">
        <v>0.8</v>
      </c>
      <c r="CA654" s="6">
        <v>1.6</v>
      </c>
    </row>
    <row r="655" spans="1:191" x14ac:dyDescent="0.25">
      <c r="A655" t="s">
        <v>1860</v>
      </c>
      <c r="C655" s="4" t="s">
        <v>1864</v>
      </c>
      <c r="D655" s="4" t="s">
        <v>1865</v>
      </c>
      <c r="F655" s="4">
        <v>2000</v>
      </c>
      <c r="H655" s="4" t="s">
        <v>1753</v>
      </c>
      <c r="I655" s="4">
        <v>1.24</v>
      </c>
      <c r="J655" s="6">
        <v>57</v>
      </c>
      <c r="L655" s="6">
        <v>70.67</v>
      </c>
      <c r="V655" s="4">
        <v>20.8</v>
      </c>
      <c r="Y655" s="6">
        <v>0.46</v>
      </c>
      <c r="AH655" t="s">
        <v>70</v>
      </c>
      <c r="AI655" s="6" t="s">
        <v>70</v>
      </c>
      <c r="AK655" t="s">
        <v>70</v>
      </c>
      <c r="AL655" t="s">
        <v>70</v>
      </c>
      <c r="AM655" s="4">
        <v>1.1000000000000001</v>
      </c>
      <c r="BA655" s="4" t="s">
        <v>71</v>
      </c>
      <c r="BB655" s="4">
        <v>2</v>
      </c>
      <c r="BC655" s="4" t="s">
        <v>220</v>
      </c>
      <c r="BD655" s="4" t="s">
        <v>74</v>
      </c>
      <c r="BE655" s="4" t="s">
        <v>221</v>
      </c>
      <c r="BF655" s="6">
        <v>0.08</v>
      </c>
      <c r="BG655" s="4">
        <v>117</v>
      </c>
      <c r="BH655" s="6">
        <v>9.36</v>
      </c>
      <c r="BI655" s="4" t="s">
        <v>104</v>
      </c>
      <c r="BJ655" s="4" t="s">
        <v>966</v>
      </c>
      <c r="BK655" s="4" t="s">
        <v>550</v>
      </c>
      <c r="BL655" s="4">
        <v>0.8</v>
      </c>
      <c r="BM655" s="6">
        <v>1.6</v>
      </c>
      <c r="BO655" s="4" t="s">
        <v>71</v>
      </c>
      <c r="BP655" s="4">
        <v>2</v>
      </c>
      <c r="BQ655" s="4" t="s">
        <v>324</v>
      </c>
      <c r="BR655" s="4" t="s">
        <v>74</v>
      </c>
      <c r="BS655" s="4" t="s">
        <v>211</v>
      </c>
      <c r="BT655" s="6">
        <v>0.05</v>
      </c>
      <c r="BU655" s="4">
        <v>117</v>
      </c>
      <c r="BV655" s="6">
        <v>5.85</v>
      </c>
      <c r="BW655" s="4" t="s">
        <v>104</v>
      </c>
      <c r="BX655" s="4" t="s">
        <v>966</v>
      </c>
      <c r="BY655" s="4" t="s">
        <v>550</v>
      </c>
      <c r="BZ655" s="4">
        <v>0.8</v>
      </c>
      <c r="CA655" s="6">
        <v>1.6</v>
      </c>
    </row>
    <row r="656" spans="1:191" x14ac:dyDescent="0.25">
      <c r="A656" t="s">
        <v>1860</v>
      </c>
      <c r="C656" s="4" t="s">
        <v>1823</v>
      </c>
      <c r="D656" s="4" t="s">
        <v>1824</v>
      </c>
      <c r="F656" s="4">
        <v>2000</v>
      </c>
      <c r="H656" s="4" t="s">
        <v>1753</v>
      </c>
      <c r="I656" s="4">
        <v>0.93</v>
      </c>
      <c r="J656" s="6">
        <v>57</v>
      </c>
      <c r="L656" s="6">
        <v>53.01</v>
      </c>
      <c r="V656" s="4">
        <v>20.8</v>
      </c>
      <c r="Y656" s="6">
        <v>1.28</v>
      </c>
      <c r="AH656" t="s">
        <v>70</v>
      </c>
      <c r="AI656" s="6" t="s">
        <v>70</v>
      </c>
      <c r="AK656" t="s">
        <v>70</v>
      </c>
      <c r="AL656" t="s">
        <v>70</v>
      </c>
      <c r="AM656" s="4">
        <v>1</v>
      </c>
      <c r="AN656" s="4" t="s">
        <v>71</v>
      </c>
      <c r="AO656" s="4" t="s">
        <v>72</v>
      </c>
      <c r="AP656" s="4" t="s">
        <v>413</v>
      </c>
      <c r="AQ656" s="4" t="s">
        <v>149</v>
      </c>
      <c r="AR656" s="4" t="s">
        <v>1825</v>
      </c>
      <c r="AS656" s="6">
        <v>0.7</v>
      </c>
      <c r="AT656" s="4" t="e">
        <f>AO656*AN656</f>
        <v>#VALUE!</v>
      </c>
      <c r="AU656" s="6" t="s">
        <v>70</v>
      </c>
      <c r="AV656" s="4" t="s">
        <v>104</v>
      </c>
      <c r="AW656" s="4" t="s">
        <v>966</v>
      </c>
      <c r="AX656" s="4" t="s">
        <v>1136</v>
      </c>
      <c r="AY656" s="4" t="s">
        <v>70</v>
      </c>
      <c r="BA656" s="4" t="s">
        <v>71</v>
      </c>
      <c r="BB656" s="4">
        <v>5</v>
      </c>
      <c r="BC656" s="4" t="s">
        <v>356</v>
      </c>
      <c r="BD656" s="4" t="s">
        <v>74</v>
      </c>
      <c r="BE656" s="4" t="s">
        <v>92</v>
      </c>
      <c r="BF656" s="6">
        <v>0.01</v>
      </c>
      <c r="BG656" s="4">
        <v>231</v>
      </c>
      <c r="BH656" s="6">
        <v>4.04</v>
      </c>
      <c r="BI656" s="4" t="s">
        <v>104</v>
      </c>
      <c r="BJ656" s="4" t="s">
        <v>966</v>
      </c>
      <c r="BK656" s="4" t="s">
        <v>86</v>
      </c>
      <c r="BL656" s="4">
        <v>0.5</v>
      </c>
      <c r="BM656" s="6">
        <v>2.5</v>
      </c>
      <c r="BO656" s="4" t="s">
        <v>71</v>
      </c>
      <c r="BP656" s="4">
        <v>4</v>
      </c>
      <c r="BQ656" s="4" t="s">
        <v>187</v>
      </c>
      <c r="BR656" s="4" t="s">
        <v>74</v>
      </c>
      <c r="BS656" s="4" t="s">
        <v>180</v>
      </c>
      <c r="BT656" s="6">
        <v>0.02</v>
      </c>
      <c r="BU656" s="4">
        <v>187</v>
      </c>
      <c r="BV656" s="6">
        <v>4.8600000000000003</v>
      </c>
      <c r="BW656" s="4" t="s">
        <v>104</v>
      </c>
      <c r="BX656" s="4" t="s">
        <v>966</v>
      </c>
      <c r="BY656" s="4" t="s">
        <v>86</v>
      </c>
      <c r="BZ656" s="4">
        <v>0.5</v>
      </c>
      <c r="CA656" s="6">
        <v>2</v>
      </c>
      <c r="CC656" s="4" t="s">
        <v>71</v>
      </c>
      <c r="CD656" s="4">
        <v>4</v>
      </c>
      <c r="CE656" s="4" t="s">
        <v>214</v>
      </c>
      <c r="CF656" s="4" t="s">
        <v>74</v>
      </c>
      <c r="CG656" s="4" t="s">
        <v>182</v>
      </c>
      <c r="CH656" s="6">
        <v>0.04</v>
      </c>
      <c r="CI656" s="4">
        <v>117</v>
      </c>
      <c r="CJ656" s="6">
        <v>4.68</v>
      </c>
      <c r="CK656" s="4" t="s">
        <v>104</v>
      </c>
      <c r="CL656" s="4" t="s">
        <v>966</v>
      </c>
      <c r="CM656" s="4" t="s">
        <v>86</v>
      </c>
      <c r="CN656" s="4">
        <v>0.5</v>
      </c>
      <c r="CO656" s="6">
        <v>2</v>
      </c>
      <c r="CQ656" s="4" t="s">
        <v>71</v>
      </c>
      <c r="CR656" s="4">
        <v>4</v>
      </c>
      <c r="CS656" s="4" t="s">
        <v>181</v>
      </c>
      <c r="CT656" s="4" t="s">
        <v>74</v>
      </c>
      <c r="CU656" s="4" t="s">
        <v>199</v>
      </c>
      <c r="CV656" s="6">
        <v>0.06</v>
      </c>
      <c r="CW656" s="4">
        <v>117</v>
      </c>
      <c r="CX656" s="6">
        <v>7.25</v>
      </c>
      <c r="CY656" s="4" t="s">
        <v>104</v>
      </c>
      <c r="CZ656" s="4" t="s">
        <v>966</v>
      </c>
      <c r="DA656" s="4" t="s">
        <v>86</v>
      </c>
      <c r="DB656" s="4">
        <v>0.5</v>
      </c>
      <c r="DC656" s="6">
        <v>2</v>
      </c>
      <c r="DE656" s="4" t="s">
        <v>71</v>
      </c>
      <c r="DF656" s="4">
        <v>1</v>
      </c>
      <c r="DG656" s="4" t="s">
        <v>274</v>
      </c>
      <c r="DH656" s="4" t="s">
        <v>74</v>
      </c>
      <c r="DI656" s="4" t="s">
        <v>195</v>
      </c>
      <c r="DJ656" s="6">
        <v>0.01</v>
      </c>
      <c r="DK656" s="4">
        <v>117</v>
      </c>
      <c r="DL656" s="6">
        <v>1.99</v>
      </c>
      <c r="DM656" s="4" t="s">
        <v>104</v>
      </c>
      <c r="DN656" s="4" t="s">
        <v>966</v>
      </c>
      <c r="DO656" s="4" t="s">
        <v>86</v>
      </c>
      <c r="DP656" s="4">
        <v>0.5</v>
      </c>
      <c r="DQ656" s="6">
        <v>0.5</v>
      </c>
      <c r="DS656" s="4" t="s">
        <v>71</v>
      </c>
      <c r="DT656" s="4">
        <v>2</v>
      </c>
      <c r="DU656" s="4" t="s">
        <v>324</v>
      </c>
      <c r="DV656" s="4" t="s">
        <v>74</v>
      </c>
      <c r="DW656" s="4" t="s">
        <v>211</v>
      </c>
      <c r="DX656" s="6">
        <v>0.05</v>
      </c>
      <c r="DY656" s="4">
        <v>117</v>
      </c>
      <c r="DZ656" s="6">
        <v>5.85</v>
      </c>
      <c r="EA656" s="4" t="s">
        <v>104</v>
      </c>
      <c r="EB656" s="4" t="s">
        <v>966</v>
      </c>
      <c r="EC656" s="4" t="s">
        <v>78</v>
      </c>
      <c r="ED656" s="4">
        <v>0.5</v>
      </c>
      <c r="EE656" s="6">
        <v>1</v>
      </c>
      <c r="EG656" s="4" t="s">
        <v>71</v>
      </c>
      <c r="EH656" s="4">
        <v>2</v>
      </c>
      <c r="EI656" s="4" t="s">
        <v>229</v>
      </c>
      <c r="EJ656" s="4" t="s">
        <v>74</v>
      </c>
      <c r="EK656" s="4" t="s">
        <v>253</v>
      </c>
      <c r="EL656" s="6">
        <v>0.12</v>
      </c>
      <c r="EM656" s="4">
        <v>117</v>
      </c>
      <c r="EN656" s="6">
        <v>14.04</v>
      </c>
      <c r="EO656" s="4" t="s">
        <v>104</v>
      </c>
      <c r="EP656" s="4" t="s">
        <v>966</v>
      </c>
      <c r="EQ656" s="4" t="s">
        <v>78</v>
      </c>
      <c r="ER656" s="4">
        <v>0.5</v>
      </c>
      <c r="ES656" s="6">
        <v>1</v>
      </c>
    </row>
    <row r="657" spans="1:177" x14ac:dyDescent="0.25">
      <c r="A657" t="s">
        <v>1860</v>
      </c>
      <c r="C657" s="4" t="s">
        <v>1843</v>
      </c>
      <c r="D657" s="4" t="s">
        <v>1844</v>
      </c>
      <c r="F657" s="4">
        <v>2000</v>
      </c>
      <c r="H657" s="4" t="s">
        <v>349</v>
      </c>
      <c r="I657" s="4">
        <v>1.8</v>
      </c>
      <c r="J657" s="6">
        <v>57</v>
      </c>
      <c r="L657" s="6">
        <v>102.59</v>
      </c>
      <c r="V657" s="4">
        <v>20.8</v>
      </c>
      <c r="Y657" s="6">
        <v>0.43</v>
      </c>
      <c r="AH657" t="s">
        <v>70</v>
      </c>
      <c r="AI657" s="6" t="s">
        <v>70</v>
      </c>
      <c r="AK657" t="s">
        <v>70</v>
      </c>
      <c r="AL657" t="s">
        <v>70</v>
      </c>
      <c r="AM657" s="4">
        <v>0.55000000000000004</v>
      </c>
      <c r="AN657" s="4" t="s">
        <v>71</v>
      </c>
      <c r="AO657" s="4" t="s">
        <v>72</v>
      </c>
      <c r="AP657" s="4" t="s">
        <v>740</v>
      </c>
      <c r="AQ657" s="4" t="s">
        <v>74</v>
      </c>
      <c r="AR657" s="4" t="s">
        <v>1845</v>
      </c>
      <c r="AT657" s="4" t="e">
        <f>AO657*AN657</f>
        <v>#VALUE!</v>
      </c>
      <c r="AU657" s="6" t="s">
        <v>70</v>
      </c>
      <c r="AV657" s="4" t="s">
        <v>104</v>
      </c>
      <c r="AW657" s="4" t="s">
        <v>966</v>
      </c>
      <c r="AX657" s="4" t="s">
        <v>1136</v>
      </c>
      <c r="AY657" s="4" t="s">
        <v>70</v>
      </c>
      <c r="BA657" s="4" t="s">
        <v>71</v>
      </c>
      <c r="BB657" s="4">
        <v>12</v>
      </c>
      <c r="BC657" s="4" t="s">
        <v>84</v>
      </c>
      <c r="BD657" s="4" t="s">
        <v>74</v>
      </c>
      <c r="BE657" s="4" t="s">
        <v>85</v>
      </c>
      <c r="BF657" s="6">
        <v>0.06</v>
      </c>
      <c r="BG657" s="4">
        <v>217</v>
      </c>
      <c r="BH657" s="6">
        <v>13.02</v>
      </c>
      <c r="BI657" s="4" t="s">
        <v>104</v>
      </c>
      <c r="BJ657" s="4" t="s">
        <v>966</v>
      </c>
      <c r="BK657" s="4" t="s">
        <v>86</v>
      </c>
      <c r="BL657" s="4">
        <v>0.5</v>
      </c>
      <c r="BM657" s="6">
        <v>6</v>
      </c>
      <c r="BO657" s="4" t="s">
        <v>71</v>
      </c>
      <c r="BP657" s="4">
        <v>1</v>
      </c>
      <c r="BQ657" s="4" t="s">
        <v>214</v>
      </c>
      <c r="BR657" s="4" t="s">
        <v>74</v>
      </c>
      <c r="BS657" s="4" t="s">
        <v>182</v>
      </c>
      <c r="BT657" s="6">
        <v>0.01</v>
      </c>
      <c r="BU657" s="4">
        <v>117</v>
      </c>
      <c r="BV657" s="6">
        <v>1.17</v>
      </c>
      <c r="BW657" s="4" t="s">
        <v>104</v>
      </c>
      <c r="BX657" s="4" t="s">
        <v>966</v>
      </c>
      <c r="BY657" s="4" t="s">
        <v>550</v>
      </c>
      <c r="BZ657" s="4">
        <v>0.8</v>
      </c>
      <c r="CA657" s="6">
        <v>0.8</v>
      </c>
    </row>
    <row r="658" spans="1:177" x14ac:dyDescent="0.25">
      <c r="A658" t="s">
        <v>1860</v>
      </c>
      <c r="C658" s="4" t="s">
        <v>1847</v>
      </c>
      <c r="D658" s="4" t="s">
        <v>1848</v>
      </c>
      <c r="F658" s="4">
        <v>2000</v>
      </c>
      <c r="H658" s="4" t="s">
        <v>1753</v>
      </c>
      <c r="I658" s="4">
        <v>0.54</v>
      </c>
      <c r="J658" s="6">
        <v>57</v>
      </c>
      <c r="L658" s="6">
        <v>30.78</v>
      </c>
      <c r="V658" s="4">
        <v>13</v>
      </c>
      <c r="Y658" s="6">
        <v>11.7</v>
      </c>
      <c r="AH658" t="s">
        <v>70</v>
      </c>
      <c r="AI658" s="6" t="s">
        <v>70</v>
      </c>
      <c r="AK658" t="s">
        <v>70</v>
      </c>
      <c r="AL658" t="s">
        <v>70</v>
      </c>
      <c r="AM658" s="4">
        <v>1.1000000000000001</v>
      </c>
      <c r="BA658" s="4" t="s">
        <v>71</v>
      </c>
      <c r="BB658" s="4">
        <v>1</v>
      </c>
      <c r="BC658" s="4" t="s">
        <v>616</v>
      </c>
      <c r="BD658" s="4" t="s">
        <v>149</v>
      </c>
      <c r="BE658" s="4" t="s">
        <v>1849</v>
      </c>
      <c r="BF658" s="6">
        <v>0.32</v>
      </c>
      <c r="BG658" s="4">
        <v>247</v>
      </c>
      <c r="BH658" s="6">
        <v>79.040000000000006</v>
      </c>
      <c r="BI658" s="4" t="s">
        <v>104</v>
      </c>
      <c r="BJ658" s="4" t="s">
        <v>966</v>
      </c>
      <c r="BK658" s="4" t="s">
        <v>1136</v>
      </c>
      <c r="BL658" s="4">
        <v>3.5</v>
      </c>
      <c r="BO658" s="4" t="s">
        <v>71</v>
      </c>
      <c r="BP658" s="4">
        <v>1</v>
      </c>
      <c r="BQ658" s="4" t="s">
        <v>1850</v>
      </c>
      <c r="BR658" s="4" t="s">
        <v>137</v>
      </c>
      <c r="BS658" s="4" t="s">
        <v>1851</v>
      </c>
      <c r="BT658" s="6">
        <v>0.42</v>
      </c>
      <c r="BU658" s="4">
        <v>370</v>
      </c>
      <c r="BV658" s="6">
        <v>155.4</v>
      </c>
      <c r="BW658" s="4" t="s">
        <v>104</v>
      </c>
      <c r="BX658" s="4" t="s">
        <v>966</v>
      </c>
      <c r="BY658" s="4" t="s">
        <v>1136</v>
      </c>
      <c r="BZ658" s="4">
        <v>4.5999999999999996</v>
      </c>
      <c r="CA658" s="6">
        <v>4.5999999999999996</v>
      </c>
      <c r="CC658" s="4" t="s">
        <v>71</v>
      </c>
      <c r="CD658" s="4">
        <v>1</v>
      </c>
      <c r="CE658" s="4" t="s">
        <v>1850</v>
      </c>
      <c r="CF658" s="4" t="s">
        <v>116</v>
      </c>
      <c r="CG658" s="4" t="s">
        <v>1852</v>
      </c>
      <c r="CH658" s="6">
        <v>0.42</v>
      </c>
      <c r="CI658" s="4">
        <v>370</v>
      </c>
      <c r="CJ658" s="6">
        <v>155.4</v>
      </c>
      <c r="CK658" s="4" t="s">
        <v>104</v>
      </c>
      <c r="CL658" s="4" t="s">
        <v>966</v>
      </c>
      <c r="CM658" s="4" t="s">
        <v>1136</v>
      </c>
      <c r="CN658" s="4">
        <v>4.5999999999999996</v>
      </c>
      <c r="CO658" s="6">
        <v>4.5999999999999996</v>
      </c>
    </row>
    <row r="659" spans="1:177" x14ac:dyDescent="0.25">
      <c r="A659" t="s">
        <v>1860</v>
      </c>
      <c r="C659" s="4" t="s">
        <v>1866</v>
      </c>
      <c r="D659" s="4" t="s">
        <v>1867</v>
      </c>
      <c r="F659" s="4">
        <v>2000</v>
      </c>
      <c r="H659" s="4" t="s">
        <v>1753</v>
      </c>
      <c r="I659" s="4">
        <v>0.46</v>
      </c>
      <c r="J659" s="6">
        <v>57</v>
      </c>
      <c r="L659" s="6">
        <v>26.22</v>
      </c>
      <c r="V659" s="4">
        <v>9.19</v>
      </c>
      <c r="Y659" s="6">
        <v>0</v>
      </c>
      <c r="AH659" t="s">
        <v>70</v>
      </c>
      <c r="AI659" s="6" t="s">
        <v>70</v>
      </c>
      <c r="AK659" t="s">
        <v>70</v>
      </c>
      <c r="AL659" t="s">
        <v>70</v>
      </c>
      <c r="AM659" s="4">
        <v>0.5</v>
      </c>
      <c r="AN659" s="4" t="s">
        <v>71</v>
      </c>
      <c r="AO659" s="4" t="s">
        <v>72</v>
      </c>
      <c r="AP659" s="4" t="s">
        <v>740</v>
      </c>
      <c r="AQ659" s="4" t="s">
        <v>74</v>
      </c>
      <c r="AR659" s="4" t="s">
        <v>1845</v>
      </c>
      <c r="AS659" s="6">
        <v>0.5</v>
      </c>
      <c r="AT659" s="4" t="e">
        <f>AO659*AN659</f>
        <v>#VALUE!</v>
      </c>
      <c r="AU659" s="6" t="s">
        <v>70</v>
      </c>
      <c r="AV659" s="4" t="s">
        <v>104</v>
      </c>
      <c r="AW659" s="4" t="s">
        <v>966</v>
      </c>
      <c r="AX659" s="4" t="s">
        <v>1136</v>
      </c>
      <c r="AY659" s="4" t="s">
        <v>70</v>
      </c>
    </row>
    <row r="660" spans="1:177" x14ac:dyDescent="0.25">
      <c r="A660" t="s">
        <v>1860</v>
      </c>
      <c r="C660" s="4" t="s">
        <v>1868</v>
      </c>
      <c r="D660" s="4" t="s">
        <v>1869</v>
      </c>
      <c r="F660" s="4">
        <v>2000</v>
      </c>
      <c r="H660" s="4" t="s">
        <v>349</v>
      </c>
      <c r="I660" s="4">
        <v>2.29</v>
      </c>
      <c r="J660" s="6">
        <v>57</v>
      </c>
      <c r="L660" s="6">
        <v>130.52000000000001</v>
      </c>
      <c r="V660" s="4">
        <v>9.19</v>
      </c>
      <c r="Y660" s="6">
        <v>0.81</v>
      </c>
      <c r="AH660" t="s">
        <v>70</v>
      </c>
      <c r="AI660" s="6" t="s">
        <v>70</v>
      </c>
      <c r="AK660" t="s">
        <v>70</v>
      </c>
      <c r="AL660" t="s">
        <v>70</v>
      </c>
      <c r="AM660" s="4">
        <v>0.16</v>
      </c>
      <c r="AN660" s="4" t="s">
        <v>71</v>
      </c>
      <c r="AO660" s="4" t="s">
        <v>72</v>
      </c>
      <c r="AP660" s="4" t="s">
        <v>614</v>
      </c>
      <c r="AQ660" s="4" t="s">
        <v>74</v>
      </c>
      <c r="AR660" s="4" t="s">
        <v>1870</v>
      </c>
      <c r="AS660" s="6">
        <v>0.33</v>
      </c>
      <c r="AT660" s="4" t="e">
        <f>AO660*AN660</f>
        <v>#VALUE!</v>
      </c>
      <c r="AU660" s="6" t="s">
        <v>70</v>
      </c>
      <c r="AV660" s="4" t="s">
        <v>104</v>
      </c>
      <c r="AW660" s="4" t="s">
        <v>966</v>
      </c>
      <c r="AX660" s="4" t="s">
        <v>1136</v>
      </c>
      <c r="AY660" s="4" t="s">
        <v>70</v>
      </c>
      <c r="BA660" s="4" t="s">
        <v>71</v>
      </c>
      <c r="BB660" s="4">
        <v>6</v>
      </c>
      <c r="BC660" s="4" t="s">
        <v>79</v>
      </c>
      <c r="BD660" s="4" t="s">
        <v>74</v>
      </c>
      <c r="BE660" s="4" t="s">
        <v>80</v>
      </c>
      <c r="BF660" s="6">
        <v>0.06</v>
      </c>
      <c r="BG660" s="4">
        <v>173</v>
      </c>
      <c r="BH660" s="6">
        <v>11.76</v>
      </c>
      <c r="BI660" s="4" t="s">
        <v>104</v>
      </c>
      <c r="BJ660" s="4" t="s">
        <v>966</v>
      </c>
      <c r="BK660" s="4" t="s">
        <v>86</v>
      </c>
      <c r="BL660" s="4">
        <v>0.5</v>
      </c>
      <c r="BM660" s="6">
        <v>3</v>
      </c>
      <c r="BO660" s="4" t="s">
        <v>71</v>
      </c>
      <c r="BP660" s="4">
        <v>11</v>
      </c>
      <c r="BQ660" s="4" t="s">
        <v>214</v>
      </c>
      <c r="BR660" s="4" t="s">
        <v>74</v>
      </c>
      <c r="BS660" s="4" t="s">
        <v>182</v>
      </c>
      <c r="BT660" s="6">
        <v>0.13</v>
      </c>
      <c r="BU660" s="4">
        <v>117</v>
      </c>
      <c r="BV660" s="6">
        <v>15.21</v>
      </c>
      <c r="BW660" s="4" t="s">
        <v>104</v>
      </c>
      <c r="BX660" s="4" t="s">
        <v>966</v>
      </c>
      <c r="BY660" s="4" t="s">
        <v>86</v>
      </c>
      <c r="BZ660" s="4">
        <v>0.5</v>
      </c>
      <c r="CA660" s="6">
        <v>5.5</v>
      </c>
    </row>
    <row r="661" spans="1:177" x14ac:dyDescent="0.25">
      <c r="A661" t="s">
        <v>1860</v>
      </c>
      <c r="C661" s="4" t="s">
        <v>1827</v>
      </c>
      <c r="D661" s="4" t="s">
        <v>1828</v>
      </c>
      <c r="F661" s="4">
        <v>2000</v>
      </c>
      <c r="H661" s="4" t="s">
        <v>1753</v>
      </c>
      <c r="I661" s="4">
        <v>1.68</v>
      </c>
      <c r="J661" s="6">
        <v>57</v>
      </c>
      <c r="L661" s="6">
        <v>95.75</v>
      </c>
      <c r="V661" s="4">
        <v>15.6</v>
      </c>
      <c r="Y661" s="6">
        <v>1.5</v>
      </c>
      <c r="AH661" t="s">
        <v>70</v>
      </c>
      <c r="AI661" s="6" t="s">
        <v>70</v>
      </c>
      <c r="AK661" t="s">
        <v>70</v>
      </c>
      <c r="AL661" t="s">
        <v>70</v>
      </c>
      <c r="AM661" s="4">
        <v>0.75</v>
      </c>
      <c r="AN661" s="4" t="s">
        <v>71</v>
      </c>
      <c r="AO661" s="4" t="s">
        <v>72</v>
      </c>
      <c r="AP661" s="4" t="s">
        <v>1466</v>
      </c>
      <c r="AQ661" s="4" t="s">
        <v>74</v>
      </c>
      <c r="AR661" s="4" t="s">
        <v>1829</v>
      </c>
      <c r="AT661" s="4" t="e">
        <f>AO661*AN661</f>
        <v>#VALUE!</v>
      </c>
      <c r="AU661" s="6" t="s">
        <v>70</v>
      </c>
      <c r="AV661" s="4" t="s">
        <v>104</v>
      </c>
      <c r="AW661" s="4" t="s">
        <v>966</v>
      </c>
      <c r="AX661" s="4" t="s">
        <v>1136</v>
      </c>
      <c r="AY661" s="4" t="s">
        <v>70</v>
      </c>
      <c r="BA661" s="4" t="s">
        <v>71</v>
      </c>
      <c r="BB661" s="4">
        <v>1</v>
      </c>
      <c r="BC661" s="4" t="s">
        <v>356</v>
      </c>
      <c r="BD661" s="4" t="s">
        <v>74</v>
      </c>
      <c r="BE661" s="4" t="s">
        <v>92</v>
      </c>
      <c r="BF661" s="6">
        <v>0</v>
      </c>
      <c r="BG661" s="4">
        <v>231</v>
      </c>
      <c r="BH661" s="6">
        <v>0.81</v>
      </c>
      <c r="BI661" s="4" t="s">
        <v>104</v>
      </c>
      <c r="BJ661" s="4" t="s">
        <v>966</v>
      </c>
      <c r="BK661" s="4" t="s">
        <v>86</v>
      </c>
      <c r="BL661" s="4">
        <v>0.5</v>
      </c>
      <c r="BM661" s="6">
        <v>0.5</v>
      </c>
      <c r="BO661" s="4" t="s">
        <v>71</v>
      </c>
      <c r="BP661" s="4">
        <v>1</v>
      </c>
      <c r="BQ661" s="4" t="s">
        <v>84</v>
      </c>
      <c r="BR661" s="4" t="s">
        <v>74</v>
      </c>
      <c r="BS661" s="4" t="s">
        <v>85</v>
      </c>
      <c r="BT661" s="6">
        <v>0</v>
      </c>
      <c r="BU661" s="4">
        <v>217</v>
      </c>
      <c r="BV661" s="6">
        <v>1.0900000000000001</v>
      </c>
      <c r="BW661" s="4" t="s">
        <v>104</v>
      </c>
      <c r="BX661" s="4" t="s">
        <v>966</v>
      </c>
      <c r="BY661" s="4" t="s">
        <v>86</v>
      </c>
      <c r="BZ661" s="4">
        <v>0.5</v>
      </c>
      <c r="CA661" s="6">
        <v>0.5</v>
      </c>
      <c r="CC661" s="4" t="s">
        <v>71</v>
      </c>
      <c r="CD661" s="4">
        <v>1</v>
      </c>
      <c r="CE661" s="4" t="s">
        <v>187</v>
      </c>
      <c r="CF661" s="4" t="s">
        <v>74</v>
      </c>
      <c r="CG661" s="4" t="s">
        <v>180</v>
      </c>
      <c r="CH661" s="6">
        <v>0</v>
      </c>
      <c r="CI661" s="4">
        <v>187</v>
      </c>
      <c r="CJ661" s="6">
        <v>1.22</v>
      </c>
      <c r="CK661" s="4" t="s">
        <v>104</v>
      </c>
      <c r="CL661" s="4" t="s">
        <v>966</v>
      </c>
      <c r="CM661" s="4" t="s">
        <v>86</v>
      </c>
      <c r="CN661" s="4">
        <v>0.5</v>
      </c>
      <c r="CO661" s="6">
        <v>0.5</v>
      </c>
      <c r="CQ661" s="4" t="s">
        <v>71</v>
      </c>
      <c r="CR661" s="4">
        <v>7</v>
      </c>
      <c r="CS661" s="4" t="s">
        <v>79</v>
      </c>
      <c r="CT661" s="4" t="s">
        <v>74</v>
      </c>
      <c r="CU661" s="4" t="s">
        <v>80</v>
      </c>
      <c r="CV661" s="6">
        <v>0.05</v>
      </c>
      <c r="CW661" s="4">
        <v>173</v>
      </c>
      <c r="CX661" s="6">
        <v>9.69</v>
      </c>
      <c r="CY661" s="4" t="s">
        <v>104</v>
      </c>
      <c r="CZ661" s="4" t="s">
        <v>966</v>
      </c>
      <c r="DA661" s="4" t="s">
        <v>86</v>
      </c>
      <c r="DB661" s="4">
        <v>0.5</v>
      </c>
      <c r="DC661" s="6">
        <v>3.5</v>
      </c>
      <c r="DE661" s="4" t="s">
        <v>71</v>
      </c>
      <c r="DF661" s="4">
        <v>15</v>
      </c>
      <c r="DG661" s="4" t="s">
        <v>214</v>
      </c>
      <c r="DH661" s="4" t="s">
        <v>74</v>
      </c>
      <c r="DI661" s="4" t="s">
        <v>182</v>
      </c>
      <c r="DJ661" s="6">
        <v>0.15</v>
      </c>
      <c r="DK661" s="4">
        <v>117</v>
      </c>
      <c r="DL661" s="6">
        <v>17.55</v>
      </c>
      <c r="DM661" s="4" t="s">
        <v>104</v>
      </c>
      <c r="DN661" s="4" t="s">
        <v>966</v>
      </c>
      <c r="DO661" s="4" t="s">
        <v>86</v>
      </c>
      <c r="DP661" s="4">
        <v>0.5</v>
      </c>
      <c r="DQ661" s="6">
        <v>7.5</v>
      </c>
      <c r="DS661" s="4" t="s">
        <v>71</v>
      </c>
      <c r="DT661" s="4">
        <v>6</v>
      </c>
      <c r="DU661" s="4" t="s">
        <v>181</v>
      </c>
      <c r="DV661" s="4" t="s">
        <v>74</v>
      </c>
      <c r="DW661" s="4" t="s">
        <v>199</v>
      </c>
      <c r="DX661" s="6">
        <v>7.0000000000000007E-2</v>
      </c>
      <c r="DY661" s="4">
        <v>117</v>
      </c>
      <c r="DZ661" s="6">
        <v>9.1300000000000008</v>
      </c>
      <c r="EA661" s="4" t="s">
        <v>104</v>
      </c>
      <c r="EB661" s="4" t="s">
        <v>966</v>
      </c>
      <c r="EC661" s="4" t="s">
        <v>86</v>
      </c>
      <c r="ED661" s="4">
        <v>0.5</v>
      </c>
      <c r="EE661" s="6">
        <v>3</v>
      </c>
      <c r="EG661" s="4" t="s">
        <v>71</v>
      </c>
      <c r="EH661" s="4">
        <v>2</v>
      </c>
      <c r="EI661" s="4" t="s">
        <v>328</v>
      </c>
      <c r="EJ661" s="4" t="s">
        <v>74</v>
      </c>
      <c r="EK661" s="4" t="s">
        <v>202</v>
      </c>
      <c r="EL661" s="6">
        <v>0.03</v>
      </c>
      <c r="EM661" s="4">
        <v>117</v>
      </c>
      <c r="EN661" s="6">
        <v>3.51</v>
      </c>
      <c r="EO661" s="4" t="s">
        <v>104</v>
      </c>
      <c r="EP661" s="4" t="s">
        <v>966</v>
      </c>
      <c r="EQ661" s="4" t="s">
        <v>86</v>
      </c>
      <c r="ER661" s="4">
        <v>0.5</v>
      </c>
      <c r="ES661" s="6">
        <v>1</v>
      </c>
      <c r="EU661" s="4" t="s">
        <v>71</v>
      </c>
      <c r="EV661" s="4">
        <v>2</v>
      </c>
      <c r="EW661" s="4" t="s">
        <v>274</v>
      </c>
      <c r="EX661" s="4" t="s">
        <v>74</v>
      </c>
      <c r="EY661" s="4" t="s">
        <v>195</v>
      </c>
      <c r="EZ661" s="6">
        <v>0.03</v>
      </c>
      <c r="FA661" s="4">
        <v>117</v>
      </c>
      <c r="FB661" s="6">
        <v>3.98</v>
      </c>
      <c r="FC661" s="4" t="s">
        <v>104</v>
      </c>
      <c r="FD661" s="4" t="s">
        <v>966</v>
      </c>
      <c r="FE661" s="4" t="s">
        <v>86</v>
      </c>
      <c r="FF661" s="4">
        <v>0.5</v>
      </c>
      <c r="FG661" s="6">
        <v>1</v>
      </c>
      <c r="FI661" s="4" t="s">
        <v>71</v>
      </c>
      <c r="FJ661" s="4">
        <v>1</v>
      </c>
      <c r="FK661" s="4" t="s">
        <v>208</v>
      </c>
      <c r="FL661" s="4" t="s">
        <v>74</v>
      </c>
      <c r="FM661" s="4" t="s">
        <v>209</v>
      </c>
      <c r="FN661" s="6">
        <v>0.02</v>
      </c>
      <c r="FO661" s="4">
        <v>117</v>
      </c>
      <c r="FP661" s="6">
        <v>2.93</v>
      </c>
      <c r="FQ661" s="4" t="s">
        <v>104</v>
      </c>
      <c r="FR661" s="4" t="s">
        <v>966</v>
      </c>
      <c r="FS661" s="4" t="s">
        <v>86</v>
      </c>
      <c r="FT661" s="4">
        <v>0.5</v>
      </c>
      <c r="FU661" s="6">
        <v>0.5</v>
      </c>
    </row>
    <row r="662" spans="1:177" x14ac:dyDescent="0.25">
      <c r="A662" t="s">
        <v>1860</v>
      </c>
      <c r="C662" s="4" t="s">
        <v>1803</v>
      </c>
      <c r="D662" s="4" t="s">
        <v>1804</v>
      </c>
      <c r="F662" s="4">
        <v>2000</v>
      </c>
      <c r="H662" s="4" t="s">
        <v>1753</v>
      </c>
      <c r="I662" s="4">
        <v>2.2799999999999998</v>
      </c>
      <c r="J662" s="6">
        <v>57</v>
      </c>
      <c r="L662" s="6">
        <v>129.94999999999999</v>
      </c>
      <c r="Q662" s="25">
        <v>80.319999999999993</v>
      </c>
      <c r="V662" s="4">
        <v>14.55</v>
      </c>
      <c r="X662" s="4">
        <v>1.6</v>
      </c>
      <c r="Y662" s="6">
        <v>4.76</v>
      </c>
      <c r="AH662" t="s">
        <v>70</v>
      </c>
      <c r="AI662" s="6" t="s">
        <v>70</v>
      </c>
      <c r="AK662" t="s">
        <v>70</v>
      </c>
      <c r="AL662" t="s">
        <v>70</v>
      </c>
      <c r="AM662" s="4">
        <v>0.7</v>
      </c>
      <c r="BA662" s="4" t="s">
        <v>71</v>
      </c>
      <c r="BB662" s="4">
        <v>2</v>
      </c>
      <c r="BC662" s="4" t="s">
        <v>115</v>
      </c>
      <c r="BD662" s="4" t="s">
        <v>74</v>
      </c>
      <c r="BE662" s="4" t="s">
        <v>245</v>
      </c>
      <c r="BF662" s="6">
        <v>0.55000000000000004</v>
      </c>
      <c r="BG662" s="4">
        <v>231</v>
      </c>
      <c r="BH662" s="6">
        <v>127.05</v>
      </c>
      <c r="BI662" s="4" t="s">
        <v>104</v>
      </c>
      <c r="BJ662" s="4" t="s">
        <v>966</v>
      </c>
      <c r="BK662" s="4" t="s">
        <v>550</v>
      </c>
      <c r="BL662" s="4">
        <v>3.5</v>
      </c>
      <c r="BO662" s="4" t="s">
        <v>71</v>
      </c>
      <c r="BP662" s="4">
        <v>20</v>
      </c>
      <c r="BQ662" s="4" t="s">
        <v>181</v>
      </c>
      <c r="BR662" s="4" t="s">
        <v>74</v>
      </c>
      <c r="BS662" s="4" t="s">
        <v>199</v>
      </c>
      <c r="BT662" s="6">
        <v>0.27</v>
      </c>
      <c r="BU662" s="4">
        <v>117</v>
      </c>
      <c r="BV662" s="6">
        <v>31.59</v>
      </c>
      <c r="BW662" s="4" t="s">
        <v>104</v>
      </c>
      <c r="BX662" s="4" t="s">
        <v>966</v>
      </c>
      <c r="BY662" s="4" t="s">
        <v>86</v>
      </c>
      <c r="BZ662" s="4">
        <v>0.5</v>
      </c>
      <c r="CA662" s="6">
        <v>10</v>
      </c>
    </row>
    <row r="663" spans="1:177" x14ac:dyDescent="0.25">
      <c r="A663" t="s">
        <v>1860</v>
      </c>
      <c r="C663" s="4" t="s">
        <v>1871</v>
      </c>
      <c r="D663" s="4" t="s">
        <v>1872</v>
      </c>
      <c r="F663" s="4">
        <v>2000</v>
      </c>
      <c r="H663" s="4" t="s">
        <v>1753</v>
      </c>
      <c r="I663" s="4">
        <v>1.27</v>
      </c>
      <c r="J663" s="6">
        <v>57</v>
      </c>
      <c r="L663" s="6">
        <v>72.38</v>
      </c>
      <c r="Q663" s="25">
        <v>80.319999999999993</v>
      </c>
      <c r="V663" s="4">
        <v>11.9</v>
      </c>
      <c r="Y663" s="6">
        <v>1.34</v>
      </c>
      <c r="AH663" t="s">
        <v>70</v>
      </c>
      <c r="AI663" s="6" t="s">
        <v>70</v>
      </c>
      <c r="AK663" t="s">
        <v>70</v>
      </c>
      <c r="AL663" t="s">
        <v>70</v>
      </c>
      <c r="AM663" s="4">
        <v>1.4</v>
      </c>
      <c r="AN663" s="4" t="s">
        <v>71</v>
      </c>
      <c r="AO663" s="4" t="s">
        <v>72</v>
      </c>
      <c r="AP663" s="4" t="s">
        <v>1820</v>
      </c>
      <c r="AQ663" s="4" t="s">
        <v>74</v>
      </c>
      <c r="AR663" s="4" t="s">
        <v>1863</v>
      </c>
      <c r="AS663" s="6">
        <v>1.25</v>
      </c>
      <c r="AT663" s="4" t="e">
        <f t="shared" ref="AT663:AT671" si="11">AO663*AN663</f>
        <v>#VALUE!</v>
      </c>
      <c r="AU663" s="6" t="s">
        <v>70</v>
      </c>
      <c r="AV663" s="4" t="s">
        <v>104</v>
      </c>
      <c r="AW663" s="4" t="s">
        <v>966</v>
      </c>
      <c r="AX663" s="4" t="s">
        <v>1136</v>
      </c>
      <c r="AY663" s="4" t="s">
        <v>70</v>
      </c>
      <c r="BA663" s="4" t="s">
        <v>71</v>
      </c>
      <c r="BB663" s="4">
        <v>32</v>
      </c>
      <c r="BC663" s="4" t="s">
        <v>187</v>
      </c>
      <c r="BD663" s="4" t="s">
        <v>74</v>
      </c>
      <c r="BE663" s="4" t="s">
        <v>180</v>
      </c>
      <c r="BF663" s="6">
        <v>0.23</v>
      </c>
      <c r="BG663" s="4">
        <v>187</v>
      </c>
      <c r="BH663" s="6">
        <v>44.51</v>
      </c>
      <c r="BI663" s="4" t="s">
        <v>104</v>
      </c>
      <c r="BJ663" s="4" t="s">
        <v>966</v>
      </c>
      <c r="BK663" s="4" t="s">
        <v>86</v>
      </c>
      <c r="BL663" s="4">
        <v>0.5</v>
      </c>
      <c r="BM663" s="6">
        <v>16</v>
      </c>
    </row>
    <row r="664" spans="1:177" x14ac:dyDescent="0.25">
      <c r="A664" t="s">
        <v>1860</v>
      </c>
      <c r="C664" s="4" t="s">
        <v>1873</v>
      </c>
      <c r="D664" s="4" t="s">
        <v>1874</v>
      </c>
      <c r="F664" s="4">
        <v>2000</v>
      </c>
      <c r="H664" s="4" t="s">
        <v>1753</v>
      </c>
      <c r="I664" s="4">
        <v>4</v>
      </c>
      <c r="J664" s="6">
        <v>57</v>
      </c>
      <c r="L664" s="6">
        <v>227.98</v>
      </c>
      <c r="V664" s="4">
        <v>14.55</v>
      </c>
      <c r="X664" s="4">
        <v>1.6</v>
      </c>
      <c r="Y664" s="6">
        <v>2.14</v>
      </c>
      <c r="AH664" t="s">
        <v>70</v>
      </c>
      <c r="AI664" s="6" t="s">
        <v>70</v>
      </c>
      <c r="AK664" t="s">
        <v>70</v>
      </c>
      <c r="AL664" t="s">
        <v>70</v>
      </c>
      <c r="AM664" s="4">
        <v>1.35</v>
      </c>
      <c r="AN664" s="4" t="s">
        <v>71</v>
      </c>
      <c r="AO664" s="4" t="s">
        <v>72</v>
      </c>
      <c r="AP664" s="4" t="s">
        <v>1466</v>
      </c>
      <c r="AQ664" s="4" t="s">
        <v>74</v>
      </c>
      <c r="AR664" s="4" t="s">
        <v>1829</v>
      </c>
      <c r="AS664" s="6">
        <v>0.8</v>
      </c>
      <c r="AT664" s="4" t="e">
        <f t="shared" si="11"/>
        <v>#VALUE!</v>
      </c>
      <c r="AU664" s="6" t="s">
        <v>70</v>
      </c>
      <c r="AV664" s="4" t="s">
        <v>104</v>
      </c>
      <c r="AW664" s="4" t="s">
        <v>966</v>
      </c>
      <c r="AX664" s="4" t="s">
        <v>1136</v>
      </c>
      <c r="AY664" s="4" t="s">
        <v>70</v>
      </c>
      <c r="BA664" s="4" t="s">
        <v>71</v>
      </c>
      <c r="BB664" s="4">
        <v>4</v>
      </c>
      <c r="BC664" s="4" t="s">
        <v>84</v>
      </c>
      <c r="BD664" s="4" t="s">
        <v>74</v>
      </c>
      <c r="BE664" s="4" t="s">
        <v>85</v>
      </c>
      <c r="BF664" s="6">
        <v>0.02</v>
      </c>
      <c r="BG664" s="4">
        <v>217</v>
      </c>
      <c r="BH664" s="6">
        <v>4.34</v>
      </c>
      <c r="BI664" s="4" t="s">
        <v>104</v>
      </c>
      <c r="BJ664" s="4" t="s">
        <v>966</v>
      </c>
      <c r="BK664" s="4" t="s">
        <v>86</v>
      </c>
      <c r="BL664" s="4">
        <v>0.5</v>
      </c>
      <c r="BM664" s="6">
        <v>2</v>
      </c>
      <c r="BO664" s="4" t="s">
        <v>71</v>
      </c>
      <c r="BP664" s="4">
        <v>8</v>
      </c>
      <c r="BQ664" s="4" t="s">
        <v>214</v>
      </c>
      <c r="BR664" s="4" t="s">
        <v>74</v>
      </c>
      <c r="BS664" s="4" t="s">
        <v>182</v>
      </c>
      <c r="BT664" s="6">
        <v>0.08</v>
      </c>
      <c r="BU664" s="4">
        <v>117</v>
      </c>
      <c r="BV664" s="6">
        <v>9.36</v>
      </c>
      <c r="BW664" s="4" t="s">
        <v>104</v>
      </c>
      <c r="BX664" s="4" t="s">
        <v>966</v>
      </c>
      <c r="BY664" s="4" t="s">
        <v>86</v>
      </c>
      <c r="BZ664" s="4">
        <v>0.5</v>
      </c>
      <c r="CA664" s="6">
        <v>4</v>
      </c>
      <c r="CC664" s="4" t="s">
        <v>71</v>
      </c>
      <c r="CD664" s="4">
        <v>8</v>
      </c>
      <c r="CE664" s="4" t="s">
        <v>328</v>
      </c>
      <c r="CF664" s="4" t="s">
        <v>74</v>
      </c>
      <c r="CG664" s="4" t="s">
        <v>202</v>
      </c>
      <c r="CH664" s="6">
        <v>0.13</v>
      </c>
      <c r="CI664" s="4">
        <v>117</v>
      </c>
      <c r="CJ664" s="6">
        <v>15.21</v>
      </c>
      <c r="CK664" s="4" t="s">
        <v>104</v>
      </c>
      <c r="CL664" s="4" t="s">
        <v>966</v>
      </c>
      <c r="CM664" s="4" t="s">
        <v>86</v>
      </c>
      <c r="CN664" s="4">
        <v>0.5</v>
      </c>
      <c r="CO664" s="6">
        <v>4</v>
      </c>
      <c r="CQ664" s="4" t="s">
        <v>71</v>
      </c>
      <c r="CR664" s="4">
        <v>12</v>
      </c>
      <c r="CS664" s="4" t="s">
        <v>274</v>
      </c>
      <c r="CT664" s="4" t="s">
        <v>74</v>
      </c>
      <c r="CU664" s="4" t="s">
        <v>195</v>
      </c>
      <c r="CV664" s="6">
        <v>0.22</v>
      </c>
      <c r="CW664" s="4">
        <v>117</v>
      </c>
      <c r="CX664" s="6">
        <v>26.21</v>
      </c>
      <c r="CY664" s="4" t="s">
        <v>104</v>
      </c>
      <c r="CZ664" s="4" t="s">
        <v>966</v>
      </c>
      <c r="DA664" s="4" t="s">
        <v>86</v>
      </c>
      <c r="DB664" s="4">
        <v>0.5</v>
      </c>
      <c r="DC664" s="6">
        <v>6</v>
      </c>
      <c r="DE664" s="4" t="s">
        <v>71</v>
      </c>
      <c r="DF664" s="4">
        <v>4</v>
      </c>
      <c r="DG664" s="4" t="s">
        <v>220</v>
      </c>
      <c r="DH664" s="4" t="s">
        <v>74</v>
      </c>
      <c r="DI664" s="4" t="s">
        <v>221</v>
      </c>
      <c r="DJ664" s="6">
        <v>0.14000000000000001</v>
      </c>
      <c r="DK664" s="4">
        <v>117</v>
      </c>
      <c r="DL664" s="6">
        <v>16.38</v>
      </c>
      <c r="DM664" s="4" t="s">
        <v>104</v>
      </c>
      <c r="DN664" s="4" t="s">
        <v>966</v>
      </c>
      <c r="DO664" s="4" t="s">
        <v>86</v>
      </c>
      <c r="DP664" s="4">
        <v>0.5</v>
      </c>
      <c r="DQ664" s="6">
        <v>2</v>
      </c>
    </row>
    <row r="665" spans="1:177" x14ac:dyDescent="0.25">
      <c r="A665" t="s">
        <v>1860</v>
      </c>
      <c r="C665" s="4" t="s">
        <v>1875</v>
      </c>
      <c r="D665" s="4" t="s">
        <v>1876</v>
      </c>
      <c r="F665" s="4">
        <v>2000</v>
      </c>
      <c r="H665" s="4" t="s">
        <v>1753</v>
      </c>
      <c r="I665" s="4">
        <v>4.47</v>
      </c>
      <c r="J665" s="6">
        <v>57</v>
      </c>
      <c r="L665" s="6">
        <v>254.77</v>
      </c>
      <c r="V665" s="4">
        <v>14.55</v>
      </c>
      <c r="X665" s="4">
        <v>1.6</v>
      </c>
      <c r="Y665" s="6">
        <v>2.08</v>
      </c>
      <c r="AH665" t="s">
        <v>70</v>
      </c>
      <c r="AI665" s="6" t="s">
        <v>70</v>
      </c>
      <c r="AK665" t="s">
        <v>70</v>
      </c>
      <c r="AL665" t="s">
        <v>70</v>
      </c>
      <c r="AM665" s="4">
        <v>1.35</v>
      </c>
      <c r="AN665" s="4" t="s">
        <v>71</v>
      </c>
      <c r="AO665" s="4" t="s">
        <v>72</v>
      </c>
      <c r="AP665" s="4" t="s">
        <v>1466</v>
      </c>
      <c r="AQ665" s="4" t="s">
        <v>74</v>
      </c>
      <c r="AR665" s="4" t="s">
        <v>1829</v>
      </c>
      <c r="AS665" s="6">
        <v>0.8</v>
      </c>
      <c r="AT665" s="4" t="e">
        <f t="shared" si="11"/>
        <v>#VALUE!</v>
      </c>
      <c r="AU665" s="6" t="s">
        <v>70</v>
      </c>
      <c r="AV665" s="4" t="s">
        <v>104</v>
      </c>
      <c r="AW665" s="4" t="s">
        <v>966</v>
      </c>
      <c r="AX665" s="4" t="s">
        <v>1136</v>
      </c>
      <c r="AY665" s="4" t="s">
        <v>70</v>
      </c>
      <c r="BA665" s="4" t="s">
        <v>71</v>
      </c>
      <c r="BB665" s="4">
        <v>24</v>
      </c>
      <c r="BC665" s="4" t="s">
        <v>328</v>
      </c>
      <c r="BD665" s="4" t="s">
        <v>74</v>
      </c>
      <c r="BE665" s="4" t="s">
        <v>202</v>
      </c>
      <c r="BF665" s="6">
        <v>0.38</v>
      </c>
      <c r="BG665" s="4">
        <v>117</v>
      </c>
      <c r="BH665" s="6">
        <v>44.46</v>
      </c>
      <c r="BI665" s="4" t="s">
        <v>104</v>
      </c>
      <c r="BJ665" s="4" t="s">
        <v>966</v>
      </c>
      <c r="BK665" s="4" t="s">
        <v>86</v>
      </c>
      <c r="BL665" s="4">
        <v>0.5</v>
      </c>
      <c r="BM665" s="6">
        <v>12</v>
      </c>
      <c r="BO665" s="4" t="s">
        <v>71</v>
      </c>
      <c r="BP665" s="4">
        <v>12</v>
      </c>
      <c r="BQ665" s="4" t="s">
        <v>274</v>
      </c>
      <c r="BR665" s="4" t="s">
        <v>74</v>
      </c>
      <c r="BS665" s="4" t="s">
        <v>195</v>
      </c>
      <c r="BT665" s="6">
        <v>0.21</v>
      </c>
      <c r="BU665" s="4">
        <v>117</v>
      </c>
      <c r="BV665" s="6">
        <v>25.04</v>
      </c>
      <c r="BW665" s="4" t="s">
        <v>104</v>
      </c>
      <c r="BX665" s="4" t="s">
        <v>966</v>
      </c>
      <c r="BY665" s="4" t="s">
        <v>86</v>
      </c>
      <c r="BZ665" s="4">
        <v>0.5</v>
      </c>
      <c r="CA665" s="6">
        <v>6</v>
      </c>
    </row>
    <row r="666" spans="1:177" x14ac:dyDescent="0.25">
      <c r="A666" t="s">
        <v>1860</v>
      </c>
      <c r="C666" s="4" t="s">
        <v>1877</v>
      </c>
      <c r="D666" s="4" t="s">
        <v>1878</v>
      </c>
      <c r="F666" s="4">
        <v>2000</v>
      </c>
      <c r="H666" s="4" t="s">
        <v>1753</v>
      </c>
      <c r="I666" s="4">
        <v>2.48</v>
      </c>
      <c r="J666" s="6">
        <v>57</v>
      </c>
      <c r="L666" s="6">
        <v>141.35</v>
      </c>
      <c r="Q666" s="25">
        <v>25</v>
      </c>
      <c r="V666" s="4">
        <v>11.9</v>
      </c>
      <c r="Y666" s="6">
        <v>0.98</v>
      </c>
      <c r="AH666" t="s">
        <v>70</v>
      </c>
      <c r="AI666" s="6" t="s">
        <v>70</v>
      </c>
      <c r="AK666" t="s">
        <v>70</v>
      </c>
      <c r="AL666" t="s">
        <v>70</v>
      </c>
      <c r="AM666" s="4">
        <v>1.05</v>
      </c>
      <c r="AN666" s="4" t="s">
        <v>71</v>
      </c>
      <c r="AO666" s="4" t="s">
        <v>72</v>
      </c>
      <c r="AP666" s="4" t="s">
        <v>1466</v>
      </c>
      <c r="AQ666" s="4" t="s">
        <v>74</v>
      </c>
      <c r="AR666" s="4" t="s">
        <v>1829</v>
      </c>
      <c r="AS666" s="6">
        <v>0.8</v>
      </c>
      <c r="AT666" s="4" t="e">
        <f t="shared" si="11"/>
        <v>#VALUE!</v>
      </c>
      <c r="AU666" s="6" t="s">
        <v>70</v>
      </c>
      <c r="AV666" s="4" t="s">
        <v>104</v>
      </c>
      <c r="AW666" s="4" t="s">
        <v>966</v>
      </c>
      <c r="AX666" s="4" t="s">
        <v>1136</v>
      </c>
      <c r="AY666" s="4" t="s">
        <v>70</v>
      </c>
      <c r="BA666" s="4" t="s">
        <v>71</v>
      </c>
      <c r="BB666" s="4">
        <v>30</v>
      </c>
      <c r="BC666" s="4" t="s">
        <v>204</v>
      </c>
      <c r="BD666" s="4" t="s">
        <v>74</v>
      </c>
      <c r="BE666" s="4" t="s">
        <v>205</v>
      </c>
      <c r="BF666" s="6">
        <v>0.28000000000000003</v>
      </c>
      <c r="BG666" s="4">
        <v>117</v>
      </c>
      <c r="BH666" s="6">
        <v>32.76</v>
      </c>
      <c r="BI666" s="4" t="s">
        <v>104</v>
      </c>
      <c r="BJ666" s="4" t="s">
        <v>966</v>
      </c>
      <c r="BK666" s="4" t="s">
        <v>86</v>
      </c>
      <c r="BL666" s="4">
        <v>0.5</v>
      </c>
      <c r="BM666" s="6">
        <v>15</v>
      </c>
    </row>
    <row r="667" spans="1:177" x14ac:dyDescent="0.25">
      <c r="A667" t="s">
        <v>1860</v>
      </c>
      <c r="C667" s="4" t="s">
        <v>1879</v>
      </c>
      <c r="D667" s="4" t="s">
        <v>1807</v>
      </c>
      <c r="F667" s="4">
        <v>2000</v>
      </c>
      <c r="H667" s="4" t="s">
        <v>1753</v>
      </c>
      <c r="I667" s="4">
        <v>1.92</v>
      </c>
      <c r="J667" s="6">
        <v>57</v>
      </c>
      <c r="L667" s="6">
        <v>109.43</v>
      </c>
      <c r="Q667" s="25">
        <v>25</v>
      </c>
      <c r="V667" s="4">
        <v>11.9</v>
      </c>
      <c r="Y667" s="6">
        <v>1.3</v>
      </c>
      <c r="AH667" t="s">
        <v>70</v>
      </c>
      <c r="AI667" s="6" t="s">
        <v>70</v>
      </c>
      <c r="AK667" t="s">
        <v>70</v>
      </c>
      <c r="AL667" t="s">
        <v>70</v>
      </c>
      <c r="AM667" s="4">
        <v>1.25</v>
      </c>
      <c r="AN667" s="4" t="s">
        <v>71</v>
      </c>
      <c r="AO667" s="4" t="s">
        <v>72</v>
      </c>
      <c r="AP667" s="4" t="s">
        <v>740</v>
      </c>
      <c r="AQ667" s="4" t="s">
        <v>137</v>
      </c>
      <c r="AR667" s="4" t="s">
        <v>70</v>
      </c>
      <c r="AS667" s="6">
        <v>1</v>
      </c>
      <c r="AT667" s="4" t="e">
        <f t="shared" si="11"/>
        <v>#VALUE!</v>
      </c>
      <c r="AU667" s="6" t="s">
        <v>70</v>
      </c>
      <c r="AV667" s="4" t="s">
        <v>104</v>
      </c>
      <c r="AW667" s="4" t="s">
        <v>966</v>
      </c>
      <c r="AX667" s="4" t="s">
        <v>1136</v>
      </c>
      <c r="AY667" s="4" t="s">
        <v>70</v>
      </c>
      <c r="BA667" s="4" t="s">
        <v>71</v>
      </c>
      <c r="BB667" s="4">
        <v>16</v>
      </c>
      <c r="BC667" s="4" t="s">
        <v>356</v>
      </c>
      <c r="BD667" s="4" t="s">
        <v>74</v>
      </c>
      <c r="BE667" s="4" t="s">
        <v>92</v>
      </c>
      <c r="BF667" s="6">
        <v>7.0000000000000007E-2</v>
      </c>
      <c r="BG667" s="4">
        <v>231</v>
      </c>
      <c r="BH667" s="6">
        <v>17.559999999999999</v>
      </c>
      <c r="BI667" s="4" t="s">
        <v>104</v>
      </c>
      <c r="BJ667" s="4" t="s">
        <v>966</v>
      </c>
      <c r="BK667" s="4" t="s">
        <v>86</v>
      </c>
      <c r="BL667" s="4">
        <v>0.5</v>
      </c>
      <c r="BM667" s="6">
        <v>8</v>
      </c>
      <c r="BO667" s="4" t="s">
        <v>71</v>
      </c>
      <c r="BP667" s="4">
        <v>4</v>
      </c>
      <c r="BQ667" s="4" t="s">
        <v>187</v>
      </c>
      <c r="BR667" s="4" t="s">
        <v>74</v>
      </c>
      <c r="BS667" s="4" t="s">
        <v>180</v>
      </c>
      <c r="BT667" s="6">
        <v>0.02</v>
      </c>
      <c r="BU667" s="4">
        <v>187</v>
      </c>
      <c r="BV667" s="6">
        <v>4.8600000000000003</v>
      </c>
      <c r="BW667" s="4" t="s">
        <v>104</v>
      </c>
      <c r="BX667" s="4" t="s">
        <v>966</v>
      </c>
      <c r="BY667" s="4" t="s">
        <v>86</v>
      </c>
      <c r="BZ667" s="4">
        <v>0.5</v>
      </c>
      <c r="CA667" s="6">
        <v>2</v>
      </c>
      <c r="CC667" s="4" t="s">
        <v>71</v>
      </c>
      <c r="CD667" s="4">
        <v>4</v>
      </c>
      <c r="CE667" s="4" t="s">
        <v>214</v>
      </c>
      <c r="CF667" s="4" t="s">
        <v>74</v>
      </c>
      <c r="CG667" s="4" t="s">
        <v>182</v>
      </c>
      <c r="CH667" s="6">
        <v>0.04</v>
      </c>
      <c r="CI667" s="4">
        <v>117</v>
      </c>
      <c r="CJ667" s="6">
        <v>4.68</v>
      </c>
      <c r="CK667" s="4" t="s">
        <v>104</v>
      </c>
      <c r="CL667" s="4" t="s">
        <v>966</v>
      </c>
      <c r="CM667" s="4" t="s">
        <v>86</v>
      </c>
      <c r="CN667" s="4">
        <v>0.5</v>
      </c>
      <c r="CO667" s="6">
        <v>2</v>
      </c>
      <c r="CQ667" s="4" t="s">
        <v>71</v>
      </c>
      <c r="CR667" s="4">
        <v>4</v>
      </c>
      <c r="CS667" s="4" t="s">
        <v>274</v>
      </c>
      <c r="CT667" s="4" t="s">
        <v>74</v>
      </c>
      <c r="CU667" s="4" t="s">
        <v>195</v>
      </c>
      <c r="CV667" s="6">
        <v>0.06</v>
      </c>
      <c r="CW667" s="4">
        <v>117</v>
      </c>
      <c r="CX667" s="6">
        <v>7.96</v>
      </c>
      <c r="CY667" s="4" t="s">
        <v>104</v>
      </c>
      <c r="CZ667" s="4" t="s">
        <v>966</v>
      </c>
      <c r="DA667" s="4" t="s">
        <v>86</v>
      </c>
      <c r="DB667" s="4">
        <v>0.5</v>
      </c>
      <c r="DC667" s="6">
        <v>2</v>
      </c>
      <c r="DE667" s="4" t="s">
        <v>71</v>
      </c>
      <c r="DF667" s="4">
        <v>2</v>
      </c>
      <c r="DG667" s="4" t="s">
        <v>220</v>
      </c>
      <c r="DH667" s="4" t="s">
        <v>74</v>
      </c>
      <c r="DI667" s="4" t="s">
        <v>221</v>
      </c>
      <c r="DJ667" s="6">
        <v>7.0000000000000007E-2</v>
      </c>
      <c r="DK667" s="4">
        <v>117</v>
      </c>
      <c r="DL667" s="6">
        <v>8.19</v>
      </c>
      <c r="DM667" s="4" t="s">
        <v>104</v>
      </c>
      <c r="DN667" s="4" t="s">
        <v>966</v>
      </c>
      <c r="DO667" s="4" t="s">
        <v>86</v>
      </c>
      <c r="DP667" s="4">
        <v>0.5</v>
      </c>
      <c r="DQ667" s="6">
        <v>1</v>
      </c>
    </row>
    <row r="668" spans="1:177" x14ac:dyDescent="0.25">
      <c r="A668" t="s">
        <v>1860</v>
      </c>
      <c r="C668" s="4" t="s">
        <v>1880</v>
      </c>
      <c r="D668" s="4" t="s">
        <v>1809</v>
      </c>
      <c r="F668" s="4">
        <v>2000</v>
      </c>
      <c r="H668" s="4" t="s">
        <v>349</v>
      </c>
      <c r="I668" s="4">
        <v>2.52</v>
      </c>
      <c r="J668" s="6">
        <v>57</v>
      </c>
      <c r="L668" s="6">
        <v>143.63</v>
      </c>
      <c r="Q668" s="25">
        <v>22</v>
      </c>
      <c r="V668" s="4">
        <v>11.9</v>
      </c>
      <c r="Y668" s="6">
        <v>0.98</v>
      </c>
      <c r="AH668" t="s">
        <v>70</v>
      </c>
      <c r="AI668" s="6" t="s">
        <v>70</v>
      </c>
      <c r="AK668" t="s">
        <v>70</v>
      </c>
      <c r="AL668" t="s">
        <v>70</v>
      </c>
      <c r="AM668" s="4">
        <v>1.25</v>
      </c>
      <c r="AN668" s="4" t="s">
        <v>71</v>
      </c>
      <c r="AO668" s="4" t="s">
        <v>72</v>
      </c>
      <c r="AP668" s="4" t="s">
        <v>740</v>
      </c>
      <c r="AQ668" s="4" t="s">
        <v>137</v>
      </c>
      <c r="AR668" s="4" t="s">
        <v>70</v>
      </c>
      <c r="AS668" s="6">
        <v>1</v>
      </c>
      <c r="AT668" s="4" t="e">
        <f t="shared" si="11"/>
        <v>#VALUE!</v>
      </c>
      <c r="AU668" s="6" t="s">
        <v>70</v>
      </c>
      <c r="AV668" s="4" t="s">
        <v>104</v>
      </c>
      <c r="AW668" s="4" t="s">
        <v>966</v>
      </c>
      <c r="AX668" s="4" t="s">
        <v>1136</v>
      </c>
      <c r="AY668" s="4" t="s">
        <v>70</v>
      </c>
      <c r="BA668" s="4" t="s">
        <v>71</v>
      </c>
      <c r="BB668" s="4">
        <v>30</v>
      </c>
      <c r="BC668" s="4" t="s">
        <v>204</v>
      </c>
      <c r="BD668" s="4" t="s">
        <v>74</v>
      </c>
      <c r="BE668" s="4" t="s">
        <v>205</v>
      </c>
      <c r="BF668" s="6">
        <v>0.28000000000000003</v>
      </c>
      <c r="BG668" s="4">
        <v>117</v>
      </c>
      <c r="BH668" s="6">
        <v>32.76</v>
      </c>
      <c r="BI668" s="4" t="s">
        <v>104</v>
      </c>
      <c r="BJ668" s="4" t="s">
        <v>966</v>
      </c>
      <c r="BK668" s="4" t="s">
        <v>86</v>
      </c>
      <c r="BL668" s="4">
        <v>0.5</v>
      </c>
      <c r="BM668" s="6">
        <v>15</v>
      </c>
    </row>
    <row r="669" spans="1:177" x14ac:dyDescent="0.25">
      <c r="A669" t="s">
        <v>1860</v>
      </c>
      <c r="C669" s="4" t="s">
        <v>1854</v>
      </c>
      <c r="D669" s="4" t="s">
        <v>1855</v>
      </c>
      <c r="F669" s="4">
        <v>2000</v>
      </c>
      <c r="H669" s="4" t="s">
        <v>1753</v>
      </c>
      <c r="I669" s="4">
        <v>0.56000000000000005</v>
      </c>
      <c r="J669" s="6">
        <v>57</v>
      </c>
      <c r="L669" s="6">
        <v>31.92</v>
      </c>
      <c r="V669" s="4">
        <v>20.8</v>
      </c>
      <c r="Y669" s="6">
        <v>1.2</v>
      </c>
      <c r="AH669" t="s">
        <v>70</v>
      </c>
      <c r="AI669" s="6" t="s">
        <v>70</v>
      </c>
      <c r="AK669" t="s">
        <v>70</v>
      </c>
      <c r="AL669" t="s">
        <v>70</v>
      </c>
      <c r="AM669" s="4">
        <v>1.25</v>
      </c>
      <c r="AN669" s="4" t="s">
        <v>71</v>
      </c>
      <c r="AO669" s="4" t="s">
        <v>72</v>
      </c>
      <c r="AP669" s="4" t="s">
        <v>379</v>
      </c>
      <c r="AQ669" s="4" t="s">
        <v>143</v>
      </c>
      <c r="AR669" s="4" t="s">
        <v>70</v>
      </c>
      <c r="AS669" s="6">
        <v>1</v>
      </c>
      <c r="AT669" s="4" t="e">
        <f t="shared" si="11"/>
        <v>#VALUE!</v>
      </c>
      <c r="AU669" s="6" t="s">
        <v>70</v>
      </c>
      <c r="AV669" s="4" t="s">
        <v>104</v>
      </c>
      <c r="AW669" s="4" t="s">
        <v>966</v>
      </c>
      <c r="AX669" s="4" t="s">
        <v>550</v>
      </c>
      <c r="AY669" s="4" t="s">
        <v>70</v>
      </c>
      <c r="BA669" s="4" t="s">
        <v>71</v>
      </c>
      <c r="BB669" s="4">
        <v>2</v>
      </c>
      <c r="BC669" s="4" t="s">
        <v>327</v>
      </c>
      <c r="BD669" s="4" t="s">
        <v>74</v>
      </c>
      <c r="BE669" s="4" t="s">
        <v>230</v>
      </c>
      <c r="BF669" s="6">
        <v>0.1</v>
      </c>
      <c r="BG669" s="4">
        <v>117</v>
      </c>
      <c r="BH669" s="6">
        <v>11.7</v>
      </c>
      <c r="BI669" s="4" t="s">
        <v>104</v>
      </c>
      <c r="BJ669" s="4" t="s">
        <v>966</v>
      </c>
      <c r="BK669" s="4" t="s">
        <v>86</v>
      </c>
      <c r="BL669" s="4">
        <v>0.5</v>
      </c>
      <c r="BM669" s="6">
        <v>1</v>
      </c>
      <c r="BO669" s="4" t="s">
        <v>71</v>
      </c>
      <c r="BP669" s="4">
        <v>1</v>
      </c>
      <c r="BQ669" s="4" t="s">
        <v>580</v>
      </c>
      <c r="BR669" s="4" t="s">
        <v>74</v>
      </c>
      <c r="BS669" s="4" t="s">
        <v>232</v>
      </c>
      <c r="BT669" s="6">
        <v>0.08</v>
      </c>
      <c r="BU669" s="4">
        <v>117</v>
      </c>
      <c r="BV669" s="6">
        <v>9.36</v>
      </c>
      <c r="BW669" s="4" t="s">
        <v>104</v>
      </c>
      <c r="BX669" s="4" t="s">
        <v>966</v>
      </c>
      <c r="BY669" s="4" t="s">
        <v>550</v>
      </c>
      <c r="BZ669" s="4">
        <v>0.8</v>
      </c>
      <c r="CA669" s="6">
        <v>0.8</v>
      </c>
      <c r="CC669" s="4" t="s">
        <v>71</v>
      </c>
      <c r="CD669" s="4">
        <v>1</v>
      </c>
      <c r="CE669" s="4" t="s">
        <v>325</v>
      </c>
      <c r="CF669" s="4" t="s">
        <v>74</v>
      </c>
      <c r="CG669" s="4" t="s">
        <v>242</v>
      </c>
      <c r="CH669" s="6">
        <v>0.1</v>
      </c>
      <c r="CI669" s="4">
        <v>180</v>
      </c>
      <c r="CJ669" s="6">
        <v>18.899999999999999</v>
      </c>
      <c r="CK669" s="4" t="s">
        <v>104</v>
      </c>
      <c r="CL669" s="4" t="s">
        <v>966</v>
      </c>
      <c r="CM669" s="4" t="s">
        <v>550</v>
      </c>
      <c r="CN669" s="4">
        <v>2</v>
      </c>
      <c r="CO669" s="6">
        <v>2</v>
      </c>
    </row>
    <row r="670" spans="1:177" x14ac:dyDescent="0.25">
      <c r="A670" t="s">
        <v>1860</v>
      </c>
      <c r="C670" s="4" t="s">
        <v>1881</v>
      </c>
      <c r="D670" s="4" t="s">
        <v>1882</v>
      </c>
      <c r="F670" s="4">
        <v>2000</v>
      </c>
      <c r="H670" s="4" t="s">
        <v>1753</v>
      </c>
      <c r="I670" s="4">
        <v>1.95</v>
      </c>
      <c r="J670" s="6">
        <v>57</v>
      </c>
      <c r="L670" s="6">
        <v>111.14</v>
      </c>
      <c r="V670" s="4">
        <v>15.6</v>
      </c>
      <c r="Y670" s="6">
        <v>1.98</v>
      </c>
      <c r="AH670" t="s">
        <v>70</v>
      </c>
      <c r="AI670" s="6" t="s">
        <v>70</v>
      </c>
      <c r="AK670" t="s">
        <v>70</v>
      </c>
      <c r="AL670" t="s">
        <v>70</v>
      </c>
      <c r="AM670" s="4">
        <v>0.8</v>
      </c>
      <c r="AN670" s="4" t="s">
        <v>71</v>
      </c>
      <c r="AO670" s="4" t="s">
        <v>72</v>
      </c>
      <c r="AP670" s="4" t="s">
        <v>1466</v>
      </c>
      <c r="AQ670" s="4" t="s">
        <v>74</v>
      </c>
      <c r="AR670" s="4" t="s">
        <v>1829</v>
      </c>
      <c r="AS670" s="6">
        <v>0.4</v>
      </c>
      <c r="AT670" s="4" t="e">
        <f t="shared" si="11"/>
        <v>#VALUE!</v>
      </c>
      <c r="AU670" s="6" t="s">
        <v>70</v>
      </c>
      <c r="AV670" s="4" t="s">
        <v>104</v>
      </c>
      <c r="AW670" s="4" t="s">
        <v>966</v>
      </c>
      <c r="AX670" s="4" t="s">
        <v>1136</v>
      </c>
      <c r="AY670" s="4" t="s">
        <v>70</v>
      </c>
      <c r="BA670" s="4" t="s">
        <v>71</v>
      </c>
      <c r="BB670" s="4">
        <v>6</v>
      </c>
      <c r="BC670" s="4" t="s">
        <v>84</v>
      </c>
      <c r="BD670" s="4" t="s">
        <v>74</v>
      </c>
      <c r="BE670" s="4" t="s">
        <v>85</v>
      </c>
      <c r="BF670" s="6">
        <v>0.03</v>
      </c>
      <c r="BG670" s="4">
        <v>217</v>
      </c>
      <c r="BH670" s="6">
        <v>6.51</v>
      </c>
      <c r="BI670" s="4" t="s">
        <v>104</v>
      </c>
      <c r="BJ670" s="4" t="s">
        <v>966</v>
      </c>
      <c r="BK670" s="4" t="s">
        <v>86</v>
      </c>
      <c r="BL670" s="4">
        <v>0.5</v>
      </c>
      <c r="BM670" s="6">
        <v>3</v>
      </c>
      <c r="BO670" s="4" t="s">
        <v>71</v>
      </c>
      <c r="BP670" s="4">
        <v>26</v>
      </c>
      <c r="BQ670" s="4" t="s">
        <v>188</v>
      </c>
      <c r="BR670" s="4" t="s">
        <v>74</v>
      </c>
      <c r="BS670" s="4" t="s">
        <v>189</v>
      </c>
      <c r="BT670" s="6">
        <v>0.19</v>
      </c>
      <c r="BU670" s="4">
        <v>173</v>
      </c>
      <c r="BV670" s="6">
        <v>33.74</v>
      </c>
      <c r="BW670" s="4" t="s">
        <v>104</v>
      </c>
      <c r="BX670" s="4" t="s">
        <v>966</v>
      </c>
      <c r="BY670" s="4" t="s">
        <v>86</v>
      </c>
      <c r="BZ670" s="4">
        <v>0.5</v>
      </c>
      <c r="CA670" s="6">
        <v>13</v>
      </c>
      <c r="CC670" s="4" t="s">
        <v>71</v>
      </c>
      <c r="CD670" s="4">
        <v>17</v>
      </c>
      <c r="CE670" s="4" t="s">
        <v>181</v>
      </c>
      <c r="CF670" s="4" t="s">
        <v>74</v>
      </c>
      <c r="CG670" s="4" t="s">
        <v>199</v>
      </c>
      <c r="CH670" s="6">
        <v>0.22</v>
      </c>
      <c r="CI670" s="4">
        <v>117</v>
      </c>
      <c r="CJ670" s="6">
        <v>25.86</v>
      </c>
      <c r="CK670" s="4" t="s">
        <v>104</v>
      </c>
      <c r="CL670" s="4" t="s">
        <v>966</v>
      </c>
      <c r="CM670" s="4" t="s">
        <v>86</v>
      </c>
      <c r="CN670" s="4">
        <v>0.5</v>
      </c>
      <c r="CO670" s="6">
        <v>8.5</v>
      </c>
    </row>
    <row r="671" spans="1:177" x14ac:dyDescent="0.25">
      <c r="A671" t="s">
        <v>1860</v>
      </c>
      <c r="C671" s="4" t="s">
        <v>1883</v>
      </c>
      <c r="D671" s="4" t="s">
        <v>1884</v>
      </c>
      <c r="F671" s="4">
        <v>2000</v>
      </c>
      <c r="H671" s="4" t="s">
        <v>1019</v>
      </c>
      <c r="I671" s="4">
        <v>6.27</v>
      </c>
      <c r="J671" s="6">
        <v>57</v>
      </c>
      <c r="L671" s="6">
        <v>357.36</v>
      </c>
      <c r="V671" s="4">
        <v>13.43</v>
      </c>
      <c r="Y671" s="6">
        <v>2.2799999999999998</v>
      </c>
      <c r="AH671" t="s">
        <v>70</v>
      </c>
      <c r="AI671" s="6" t="s">
        <v>70</v>
      </c>
      <c r="AK671" t="s">
        <v>70</v>
      </c>
      <c r="AL671" t="s">
        <v>70</v>
      </c>
      <c r="AM671" s="4">
        <v>1.58</v>
      </c>
      <c r="AN671" s="4" t="s">
        <v>71</v>
      </c>
      <c r="AO671" s="4" t="s">
        <v>72</v>
      </c>
      <c r="AP671" s="4" t="s">
        <v>379</v>
      </c>
      <c r="AQ671" s="4" t="s">
        <v>149</v>
      </c>
      <c r="AR671" s="4" t="s">
        <v>1885</v>
      </c>
      <c r="AS671" s="6">
        <v>1</v>
      </c>
      <c r="AT671" s="4" t="e">
        <f t="shared" si="11"/>
        <v>#VALUE!</v>
      </c>
      <c r="AU671" s="6" t="s">
        <v>85</v>
      </c>
      <c r="AV671" s="4" t="s">
        <v>104</v>
      </c>
      <c r="AW671" s="4" t="s">
        <v>966</v>
      </c>
      <c r="AX671" s="4" t="s">
        <v>1136</v>
      </c>
      <c r="AY671" s="4" t="s">
        <v>70</v>
      </c>
      <c r="BA671" s="4" t="s">
        <v>71</v>
      </c>
      <c r="BB671" s="4">
        <v>50</v>
      </c>
      <c r="BC671" s="4" t="s">
        <v>181</v>
      </c>
      <c r="BD671" s="4" t="s">
        <v>74</v>
      </c>
      <c r="BE671" s="4" t="s">
        <v>199</v>
      </c>
      <c r="BF671" s="6">
        <v>0.65</v>
      </c>
      <c r="BG671" s="4">
        <v>117</v>
      </c>
      <c r="BH671" s="6">
        <v>76.05</v>
      </c>
      <c r="BI671" s="4" t="s">
        <v>104</v>
      </c>
      <c r="BJ671" s="4" t="s">
        <v>966</v>
      </c>
      <c r="BK671" s="4" t="s">
        <v>86</v>
      </c>
      <c r="BL671" s="4">
        <v>0.5</v>
      </c>
      <c r="BM671" s="6">
        <v>25</v>
      </c>
    </row>
    <row r="672" spans="1:177" x14ac:dyDescent="0.25">
      <c r="A672" t="s">
        <v>1860</v>
      </c>
      <c r="C672" s="4" t="s">
        <v>1832</v>
      </c>
      <c r="D672" s="4" t="s">
        <v>1833</v>
      </c>
      <c r="F672" s="4">
        <v>2000</v>
      </c>
      <c r="H672" s="4" t="s">
        <v>1753</v>
      </c>
      <c r="I672" s="4">
        <v>0.6</v>
      </c>
      <c r="J672" s="6">
        <v>57</v>
      </c>
      <c r="L672" s="6">
        <v>34.200000000000003</v>
      </c>
      <c r="V672" s="4">
        <v>13</v>
      </c>
      <c r="Y672" s="6">
        <v>3.73</v>
      </c>
      <c r="AH672" t="s">
        <v>70</v>
      </c>
      <c r="AI672" s="6" t="s">
        <v>70</v>
      </c>
      <c r="AK672" t="s">
        <v>70</v>
      </c>
      <c r="AL672" t="s">
        <v>70</v>
      </c>
      <c r="AM672" s="4">
        <v>0.6</v>
      </c>
      <c r="BA672" s="4" t="s">
        <v>71</v>
      </c>
      <c r="BB672" s="4">
        <v>1</v>
      </c>
      <c r="BC672" s="4" t="s">
        <v>115</v>
      </c>
      <c r="BD672" s="4" t="s">
        <v>149</v>
      </c>
      <c r="BE672" s="4" t="s">
        <v>1834</v>
      </c>
      <c r="BF672" s="6">
        <v>0.25</v>
      </c>
      <c r="BG672" s="4">
        <v>231</v>
      </c>
      <c r="BH672" s="6">
        <v>57.75</v>
      </c>
      <c r="BI672" s="4" t="s">
        <v>104</v>
      </c>
      <c r="BJ672" s="4" t="s">
        <v>966</v>
      </c>
      <c r="BK672" s="4" t="s">
        <v>1136</v>
      </c>
      <c r="BL672" s="4">
        <v>3.5</v>
      </c>
      <c r="BM672" s="6">
        <v>3.5</v>
      </c>
      <c r="BO672" s="4" t="s">
        <v>71</v>
      </c>
      <c r="BP672" s="4">
        <v>1</v>
      </c>
      <c r="BQ672" s="4" t="s">
        <v>800</v>
      </c>
      <c r="BR672" s="4" t="s">
        <v>149</v>
      </c>
      <c r="BS672" s="4" t="s">
        <v>1835</v>
      </c>
      <c r="BT672" s="6">
        <v>0.15</v>
      </c>
      <c r="BU672" s="4">
        <v>180</v>
      </c>
      <c r="BV672" s="6">
        <v>27</v>
      </c>
      <c r="BW672" s="4" t="s">
        <v>104</v>
      </c>
      <c r="BX672" s="4" t="s">
        <v>966</v>
      </c>
      <c r="BY672" s="4" t="s">
        <v>1136</v>
      </c>
      <c r="BZ672" s="4">
        <v>2</v>
      </c>
      <c r="CA672" s="6">
        <v>2</v>
      </c>
      <c r="CC672" s="4" t="s">
        <v>71</v>
      </c>
      <c r="CD672" s="4">
        <v>3</v>
      </c>
      <c r="CE672" s="4" t="s">
        <v>356</v>
      </c>
      <c r="CF672" s="4" t="s">
        <v>74</v>
      </c>
      <c r="CG672" s="4" t="s">
        <v>92</v>
      </c>
      <c r="CH672" s="6">
        <v>0.01</v>
      </c>
      <c r="CI672" s="4">
        <v>231</v>
      </c>
      <c r="CJ672" s="6">
        <v>2.4300000000000002</v>
      </c>
      <c r="CK672" s="4" t="s">
        <v>104</v>
      </c>
      <c r="CL672" s="4" t="s">
        <v>966</v>
      </c>
      <c r="CM672" s="4" t="s">
        <v>86</v>
      </c>
      <c r="CN672" s="4">
        <v>0.5</v>
      </c>
      <c r="CO672" s="6">
        <v>1.5</v>
      </c>
      <c r="CQ672" s="4" t="s">
        <v>71</v>
      </c>
      <c r="CR672" s="4">
        <v>4</v>
      </c>
      <c r="CS672" s="4" t="s">
        <v>84</v>
      </c>
      <c r="CT672" s="4" t="s">
        <v>74</v>
      </c>
      <c r="CU672" s="4" t="s">
        <v>85</v>
      </c>
      <c r="CV672" s="6">
        <v>0.02</v>
      </c>
      <c r="CW672" s="4">
        <v>217</v>
      </c>
      <c r="CX672" s="6">
        <v>4.34</v>
      </c>
      <c r="CY672" s="4" t="s">
        <v>104</v>
      </c>
      <c r="CZ672" s="4" t="s">
        <v>966</v>
      </c>
      <c r="DA672" s="4" t="s">
        <v>86</v>
      </c>
      <c r="DB672" s="4">
        <v>0.5</v>
      </c>
      <c r="DC672" s="6">
        <v>2</v>
      </c>
      <c r="DE672" s="4" t="s">
        <v>71</v>
      </c>
      <c r="DF672" s="4">
        <v>4</v>
      </c>
      <c r="DG672" s="4" t="s">
        <v>79</v>
      </c>
      <c r="DH672" s="4" t="s">
        <v>74</v>
      </c>
      <c r="DI672" s="4" t="s">
        <v>80</v>
      </c>
      <c r="DJ672" s="6">
        <v>0.03</v>
      </c>
      <c r="DK672" s="4">
        <v>173</v>
      </c>
      <c r="DL672" s="6">
        <v>5.54</v>
      </c>
      <c r="DM672" s="4" t="s">
        <v>104</v>
      </c>
      <c r="DN672" s="4" t="s">
        <v>966</v>
      </c>
      <c r="DO672" s="4" t="s">
        <v>86</v>
      </c>
      <c r="DP672" s="4">
        <v>0.5</v>
      </c>
      <c r="DQ672" s="6">
        <v>2</v>
      </c>
      <c r="DS672" s="4" t="s">
        <v>71</v>
      </c>
      <c r="DT672" s="4">
        <v>3</v>
      </c>
      <c r="DU672" s="4" t="s">
        <v>181</v>
      </c>
      <c r="DV672" s="4" t="s">
        <v>74</v>
      </c>
      <c r="DW672" s="4" t="s">
        <v>199</v>
      </c>
      <c r="DX672" s="6">
        <v>0.03</v>
      </c>
      <c r="DY672" s="4">
        <v>117</v>
      </c>
      <c r="DZ672" s="6">
        <v>4.5599999999999996</v>
      </c>
      <c r="EA672" s="4" t="s">
        <v>104</v>
      </c>
      <c r="EB672" s="4" t="s">
        <v>966</v>
      </c>
      <c r="EC672" s="4" t="s">
        <v>86</v>
      </c>
      <c r="ED672" s="4">
        <v>0.5</v>
      </c>
      <c r="EE672" s="6">
        <v>1.5</v>
      </c>
      <c r="EG672" s="4" t="s">
        <v>71</v>
      </c>
      <c r="EH672" s="4">
        <v>1</v>
      </c>
      <c r="EI672" s="4" t="s">
        <v>326</v>
      </c>
      <c r="EJ672" s="4" t="s">
        <v>74</v>
      </c>
      <c r="EK672" s="4" t="s">
        <v>237</v>
      </c>
      <c r="EL672" s="6">
        <v>0.06</v>
      </c>
      <c r="EM672" s="4">
        <v>117</v>
      </c>
      <c r="EN672" s="6">
        <v>7.72</v>
      </c>
      <c r="EO672" s="4" t="s">
        <v>104</v>
      </c>
      <c r="EP672" s="4" t="s">
        <v>966</v>
      </c>
      <c r="EQ672" s="4" t="s">
        <v>86</v>
      </c>
      <c r="ER672" s="4">
        <v>0.5</v>
      </c>
      <c r="ES672" s="6">
        <v>0.5</v>
      </c>
      <c r="EU672" s="4" t="s">
        <v>71</v>
      </c>
      <c r="EV672" s="4">
        <v>1</v>
      </c>
      <c r="EW672" s="4" t="s">
        <v>291</v>
      </c>
      <c r="EX672" s="4" t="s">
        <v>74</v>
      </c>
      <c r="EY672" s="4" t="s">
        <v>240</v>
      </c>
      <c r="EZ672" s="6">
        <v>0.08</v>
      </c>
      <c r="FA672" s="4">
        <v>180</v>
      </c>
      <c r="FB672" s="6">
        <v>14.94</v>
      </c>
      <c r="FC672" s="4" t="s">
        <v>104</v>
      </c>
      <c r="FD672" s="4" t="s">
        <v>966</v>
      </c>
      <c r="FE672" s="4" t="s">
        <v>86</v>
      </c>
      <c r="FF672" s="4">
        <v>0.5</v>
      </c>
      <c r="FG672" s="6">
        <v>0.5</v>
      </c>
    </row>
    <row r="673" spans="1:247" x14ac:dyDescent="0.25">
      <c r="A673" t="s">
        <v>1860</v>
      </c>
      <c r="C673" s="4" t="s">
        <v>1856</v>
      </c>
      <c r="D673" s="4" t="s">
        <v>1857</v>
      </c>
      <c r="F673" s="4">
        <v>2000</v>
      </c>
      <c r="H673" s="4" t="s">
        <v>1753</v>
      </c>
      <c r="I673" s="4">
        <v>1.02</v>
      </c>
      <c r="J673" s="6">
        <v>57</v>
      </c>
      <c r="L673" s="6">
        <v>58.14</v>
      </c>
      <c r="V673" s="4">
        <v>20.8</v>
      </c>
      <c r="Y673" s="6">
        <v>0.56999999999999995</v>
      </c>
      <c r="AH673" t="s">
        <v>70</v>
      </c>
      <c r="AI673" s="6" t="s">
        <v>70</v>
      </c>
      <c r="AK673" t="s">
        <v>70</v>
      </c>
      <c r="AL673" t="s">
        <v>70</v>
      </c>
      <c r="AM673" s="4">
        <v>1.1399999999999999</v>
      </c>
      <c r="AN673" s="4" t="s">
        <v>71</v>
      </c>
      <c r="AO673" s="4" t="s">
        <v>72</v>
      </c>
      <c r="AP673" s="4" t="s">
        <v>379</v>
      </c>
      <c r="AQ673" s="4" t="s">
        <v>74</v>
      </c>
      <c r="AR673" s="4" t="s">
        <v>1858</v>
      </c>
      <c r="AS673" s="6">
        <v>1</v>
      </c>
      <c r="AT673" s="4" t="e">
        <f>AO673*AN673</f>
        <v>#VALUE!</v>
      </c>
      <c r="AU673" s="6" t="s">
        <v>70</v>
      </c>
      <c r="AV673" s="4" t="s">
        <v>104</v>
      </c>
      <c r="AW673" s="4" t="s">
        <v>966</v>
      </c>
      <c r="AX673" s="4" t="s">
        <v>1136</v>
      </c>
      <c r="AY673" s="4" t="s">
        <v>70</v>
      </c>
      <c r="BA673" s="4" t="s">
        <v>71</v>
      </c>
      <c r="BB673" s="4">
        <v>2</v>
      </c>
      <c r="BC673" s="4" t="s">
        <v>218</v>
      </c>
      <c r="BD673" s="4" t="s">
        <v>74</v>
      </c>
      <c r="BE673" s="4" t="s">
        <v>219</v>
      </c>
      <c r="BF673" s="6">
        <v>0.05</v>
      </c>
      <c r="BG673" s="4">
        <v>117</v>
      </c>
      <c r="BH673" s="6">
        <v>6.79</v>
      </c>
      <c r="BI673" s="4" t="s">
        <v>104</v>
      </c>
      <c r="BJ673" s="4" t="s">
        <v>966</v>
      </c>
      <c r="BK673" s="4" t="s">
        <v>550</v>
      </c>
      <c r="BL673" s="4">
        <v>0.8</v>
      </c>
      <c r="BM673" s="6">
        <v>1.6</v>
      </c>
      <c r="BO673" s="4" t="s">
        <v>71</v>
      </c>
      <c r="BP673" s="4">
        <v>1</v>
      </c>
      <c r="BQ673" s="4" t="s">
        <v>690</v>
      </c>
      <c r="BR673" s="4" t="s">
        <v>74</v>
      </c>
      <c r="BS673" s="4" t="s">
        <v>223</v>
      </c>
      <c r="BT673" s="6">
        <v>0.03</v>
      </c>
      <c r="BU673" s="4">
        <v>117</v>
      </c>
      <c r="BV673" s="6">
        <v>4.45</v>
      </c>
      <c r="BW673" s="4" t="s">
        <v>104</v>
      </c>
      <c r="BX673" s="4" t="s">
        <v>966</v>
      </c>
      <c r="BY673" s="4" t="s">
        <v>550</v>
      </c>
      <c r="BZ673" s="4">
        <v>0.8</v>
      </c>
      <c r="CA673" s="6">
        <v>0.8</v>
      </c>
      <c r="CC673" s="4" t="s">
        <v>71</v>
      </c>
      <c r="CD673" s="4">
        <v>1</v>
      </c>
      <c r="CE673" s="4" t="s">
        <v>326</v>
      </c>
      <c r="CF673" s="4" t="s">
        <v>74</v>
      </c>
      <c r="CG673" s="4" t="s">
        <v>237</v>
      </c>
      <c r="CH673" s="6">
        <v>0.06</v>
      </c>
      <c r="CI673" s="4">
        <v>117</v>
      </c>
      <c r="CJ673" s="6">
        <v>7.72</v>
      </c>
      <c r="CK673" s="4" t="s">
        <v>104</v>
      </c>
      <c r="CL673" s="4" t="s">
        <v>966</v>
      </c>
      <c r="CM673" s="4" t="s">
        <v>550</v>
      </c>
      <c r="CN673" s="4">
        <v>0.8</v>
      </c>
      <c r="CO673" s="6">
        <v>0.8</v>
      </c>
    </row>
    <row r="674" spans="1:247" x14ac:dyDescent="0.25">
      <c r="A674" t="s">
        <v>1860</v>
      </c>
      <c r="C674" s="4" t="s">
        <v>1886</v>
      </c>
      <c r="D674" s="4" t="s">
        <v>1887</v>
      </c>
      <c r="F674" s="4">
        <v>2000</v>
      </c>
      <c r="H674" s="4" t="s">
        <v>1753</v>
      </c>
      <c r="I674" s="4">
        <v>0.59</v>
      </c>
      <c r="J674" s="6">
        <v>57</v>
      </c>
      <c r="L674" s="6">
        <v>33.630000000000003</v>
      </c>
      <c r="V674" s="4">
        <v>20.8</v>
      </c>
      <c r="Y674" s="6">
        <v>0.7</v>
      </c>
      <c r="AH674" t="s">
        <v>70</v>
      </c>
      <c r="AI674" s="6" t="s">
        <v>70</v>
      </c>
      <c r="AK674" t="s">
        <v>70</v>
      </c>
      <c r="AL674" t="s">
        <v>70</v>
      </c>
      <c r="AM674" s="4">
        <v>1.21</v>
      </c>
      <c r="AN674" s="4" t="s">
        <v>71</v>
      </c>
      <c r="AO674" s="4" t="s">
        <v>72</v>
      </c>
      <c r="AP674" s="4" t="s">
        <v>379</v>
      </c>
      <c r="AQ674" s="4" t="s">
        <v>149</v>
      </c>
      <c r="AR674" s="4" t="s">
        <v>1888</v>
      </c>
      <c r="AS674" s="6">
        <v>1</v>
      </c>
      <c r="AT674" s="4" t="e">
        <f>AO674*AN674</f>
        <v>#VALUE!</v>
      </c>
      <c r="AU674" s="6" t="s">
        <v>85</v>
      </c>
      <c r="AV674" s="4" t="s">
        <v>104</v>
      </c>
      <c r="AW674" s="4" t="s">
        <v>966</v>
      </c>
      <c r="AX674" s="4" t="s">
        <v>1136</v>
      </c>
      <c r="AY674" s="4" t="s">
        <v>70</v>
      </c>
      <c r="BA674" s="4" t="s">
        <v>71</v>
      </c>
      <c r="BB674" s="4">
        <v>3</v>
      </c>
      <c r="BC674" s="4" t="s">
        <v>218</v>
      </c>
      <c r="BD674" s="4" t="s">
        <v>74</v>
      </c>
      <c r="BE674" s="4" t="s">
        <v>219</v>
      </c>
      <c r="BF674" s="6">
        <v>0.1</v>
      </c>
      <c r="BG674" s="4">
        <v>117</v>
      </c>
      <c r="BH674" s="6">
        <v>11.7</v>
      </c>
      <c r="BI674" s="4" t="s">
        <v>104</v>
      </c>
      <c r="BJ674" s="4" t="s">
        <v>966</v>
      </c>
      <c r="BK674" s="4" t="s">
        <v>78</v>
      </c>
      <c r="BL674" s="4">
        <v>0.5</v>
      </c>
      <c r="BM674" s="6">
        <v>1.5</v>
      </c>
      <c r="BO674" s="4" t="s">
        <v>71</v>
      </c>
      <c r="BP674" s="4">
        <v>2</v>
      </c>
      <c r="BQ674" s="4" t="s">
        <v>327</v>
      </c>
      <c r="BR674" s="4" t="s">
        <v>74</v>
      </c>
      <c r="BS674" s="4" t="s">
        <v>230</v>
      </c>
      <c r="BT674" s="6">
        <v>0.1</v>
      </c>
      <c r="BU674" s="4">
        <v>117</v>
      </c>
      <c r="BV674" s="6">
        <v>11.7</v>
      </c>
      <c r="BW674" s="4" t="s">
        <v>104</v>
      </c>
      <c r="BX674" s="4" t="s">
        <v>966</v>
      </c>
      <c r="BY674" s="4" t="s">
        <v>550</v>
      </c>
      <c r="BZ674" s="4">
        <v>0.8</v>
      </c>
      <c r="CA674" s="6">
        <v>1.6</v>
      </c>
    </row>
    <row r="675" spans="1:247" x14ac:dyDescent="0.25">
      <c r="A675" t="s">
        <v>1860</v>
      </c>
      <c r="C675" s="4" t="s">
        <v>1889</v>
      </c>
      <c r="D675" s="4" t="s">
        <v>1890</v>
      </c>
      <c r="F675" s="4">
        <v>2000</v>
      </c>
      <c r="H675" s="4" t="s">
        <v>349</v>
      </c>
      <c r="I675" s="4">
        <v>0.92</v>
      </c>
      <c r="J675" s="6">
        <v>57</v>
      </c>
      <c r="L675" s="6">
        <v>52.44</v>
      </c>
      <c r="V675" s="4">
        <v>20.8</v>
      </c>
      <c r="Y675" s="6">
        <v>1.04</v>
      </c>
      <c r="AH675" t="s">
        <v>70</v>
      </c>
      <c r="AI675" s="6" t="s">
        <v>70</v>
      </c>
      <c r="AK675" t="s">
        <v>70</v>
      </c>
      <c r="AL675" t="s">
        <v>70</v>
      </c>
      <c r="AM675" s="4">
        <v>0.7</v>
      </c>
      <c r="AN675" s="4" t="s">
        <v>71</v>
      </c>
      <c r="AO675" s="4" t="s">
        <v>72</v>
      </c>
      <c r="AP675" s="4" t="s">
        <v>740</v>
      </c>
      <c r="AQ675" s="4" t="s">
        <v>149</v>
      </c>
      <c r="AR675" s="4" t="s">
        <v>1891</v>
      </c>
      <c r="AS675" s="6">
        <v>0.5</v>
      </c>
      <c r="AT675" s="4" t="e">
        <f>AO675*AN675</f>
        <v>#VALUE!</v>
      </c>
      <c r="AU675" s="6" t="s">
        <v>70</v>
      </c>
      <c r="AV675" s="4" t="s">
        <v>104</v>
      </c>
      <c r="AW675" s="4" t="s">
        <v>966</v>
      </c>
      <c r="AX675" s="4" t="s">
        <v>1136</v>
      </c>
      <c r="AY675" s="4" t="s">
        <v>70</v>
      </c>
      <c r="BA675" s="4" t="s">
        <v>71</v>
      </c>
      <c r="BB675" s="4">
        <v>5</v>
      </c>
      <c r="BC675" s="4" t="s">
        <v>356</v>
      </c>
      <c r="BD675" s="4" t="s">
        <v>74</v>
      </c>
      <c r="BE675" s="4" t="s">
        <v>92</v>
      </c>
      <c r="BF675" s="6">
        <v>0.01</v>
      </c>
      <c r="BG675" s="4">
        <v>231</v>
      </c>
      <c r="BH675" s="6">
        <v>4.04</v>
      </c>
      <c r="BI675" s="4" t="s">
        <v>104</v>
      </c>
      <c r="BJ675" s="4" t="s">
        <v>966</v>
      </c>
      <c r="BK675" s="4" t="s">
        <v>86</v>
      </c>
      <c r="BL675" s="4">
        <v>0.5</v>
      </c>
      <c r="BM675" s="6">
        <v>2.5</v>
      </c>
      <c r="BO675" s="4" t="s">
        <v>71</v>
      </c>
      <c r="BP675" s="4">
        <v>12</v>
      </c>
      <c r="BQ675" s="4" t="s">
        <v>187</v>
      </c>
      <c r="BR675" s="4" t="s">
        <v>74</v>
      </c>
      <c r="BS675" s="4" t="s">
        <v>180</v>
      </c>
      <c r="BT675" s="6">
        <v>7.0000000000000007E-2</v>
      </c>
      <c r="BU675" s="4">
        <v>187</v>
      </c>
      <c r="BV675" s="6">
        <v>14.59</v>
      </c>
      <c r="BW675" s="4" t="s">
        <v>104</v>
      </c>
      <c r="BX675" s="4" t="s">
        <v>966</v>
      </c>
      <c r="BY675" s="4" t="s">
        <v>86</v>
      </c>
      <c r="BZ675" s="4">
        <v>0.5</v>
      </c>
      <c r="CA675" s="6">
        <v>6</v>
      </c>
      <c r="CC675" s="4" t="s">
        <v>71</v>
      </c>
      <c r="CD675" s="4">
        <v>2</v>
      </c>
      <c r="CE675" s="4" t="s">
        <v>214</v>
      </c>
      <c r="CF675" s="4" t="s">
        <v>74</v>
      </c>
      <c r="CG675" s="4" t="s">
        <v>182</v>
      </c>
      <c r="CH675" s="6">
        <v>0.02</v>
      </c>
      <c r="CI675" s="4">
        <v>117</v>
      </c>
      <c r="CJ675" s="6">
        <v>2.34</v>
      </c>
      <c r="CK675" s="4" t="s">
        <v>104</v>
      </c>
      <c r="CL675" s="4" t="s">
        <v>966</v>
      </c>
      <c r="CM675" s="4" t="s">
        <v>86</v>
      </c>
      <c r="CN675" s="4">
        <v>0.5</v>
      </c>
      <c r="CO675" s="6">
        <v>1</v>
      </c>
      <c r="CQ675" s="4" t="s">
        <v>71</v>
      </c>
      <c r="CR675" s="4">
        <v>4</v>
      </c>
      <c r="CS675" s="4" t="s">
        <v>181</v>
      </c>
      <c r="CT675" s="4" t="s">
        <v>74</v>
      </c>
      <c r="CU675" s="4" t="s">
        <v>199</v>
      </c>
      <c r="CV675" s="6">
        <v>0.05</v>
      </c>
      <c r="CW675" s="4">
        <v>117</v>
      </c>
      <c r="CX675" s="6">
        <v>6.08</v>
      </c>
      <c r="CY675" s="4" t="s">
        <v>104</v>
      </c>
      <c r="CZ675" s="4" t="s">
        <v>966</v>
      </c>
      <c r="DA675" s="4" t="s">
        <v>86</v>
      </c>
      <c r="DB675" s="4">
        <v>0.5</v>
      </c>
      <c r="DC675" s="6">
        <v>2</v>
      </c>
      <c r="DE675" s="4" t="s">
        <v>71</v>
      </c>
      <c r="DF675" s="4">
        <v>1</v>
      </c>
      <c r="DG675" s="4" t="s">
        <v>328</v>
      </c>
      <c r="DH675" s="4" t="s">
        <v>74</v>
      </c>
      <c r="DI675" s="4" t="s">
        <v>202</v>
      </c>
      <c r="DJ675" s="6">
        <v>0.01</v>
      </c>
      <c r="DK675" s="4">
        <v>117</v>
      </c>
      <c r="DL675" s="6">
        <v>1.76</v>
      </c>
      <c r="DM675" s="4" t="s">
        <v>104</v>
      </c>
      <c r="DN675" s="4" t="s">
        <v>966</v>
      </c>
      <c r="DO675" s="4" t="s">
        <v>86</v>
      </c>
      <c r="DP675" s="4">
        <v>0.5</v>
      </c>
      <c r="DQ675" s="6">
        <v>0.5</v>
      </c>
      <c r="DS675" s="4" t="s">
        <v>71</v>
      </c>
      <c r="DT675" s="4">
        <v>2</v>
      </c>
      <c r="DU675" s="4" t="s">
        <v>208</v>
      </c>
      <c r="DV675" s="4" t="s">
        <v>74</v>
      </c>
      <c r="DW675" s="4" t="s">
        <v>209</v>
      </c>
      <c r="DX675" s="6">
        <v>0.05</v>
      </c>
      <c r="DY675" s="4">
        <v>117</v>
      </c>
      <c r="DZ675" s="6">
        <v>5.85</v>
      </c>
      <c r="EA675" s="4" t="s">
        <v>104</v>
      </c>
      <c r="EB675" s="4" t="s">
        <v>966</v>
      </c>
      <c r="EC675" s="4" t="s">
        <v>86</v>
      </c>
      <c r="ED675" s="4">
        <v>0.5</v>
      </c>
      <c r="EE675" s="6">
        <v>1</v>
      </c>
    </row>
    <row r="676" spans="1:247" x14ac:dyDescent="0.25">
      <c r="A676" t="s">
        <v>1860</v>
      </c>
      <c r="C676" s="4" t="s">
        <v>1892</v>
      </c>
      <c r="D676" s="4" t="s">
        <v>1893</v>
      </c>
      <c r="F676" s="4">
        <v>2000</v>
      </c>
      <c r="H676" s="4" t="s">
        <v>1019</v>
      </c>
      <c r="I676" s="4">
        <v>4.0199999999999996</v>
      </c>
      <c r="J676" s="6">
        <v>57</v>
      </c>
      <c r="L676" s="6">
        <v>229.12</v>
      </c>
      <c r="V676" s="4">
        <v>9.19</v>
      </c>
      <c r="Y676" s="6">
        <v>8.2799999999999994</v>
      </c>
      <c r="AH676" t="s">
        <v>70</v>
      </c>
      <c r="AI676" s="6" t="s">
        <v>70</v>
      </c>
      <c r="AK676" t="s">
        <v>70</v>
      </c>
      <c r="AL676" t="s">
        <v>70</v>
      </c>
      <c r="AM676" s="4">
        <v>1.3</v>
      </c>
      <c r="BA676" s="4" t="s">
        <v>71</v>
      </c>
      <c r="BB676" s="4">
        <v>2</v>
      </c>
      <c r="BC676" s="4" t="s">
        <v>975</v>
      </c>
      <c r="BD676" s="4" t="s">
        <v>74</v>
      </c>
      <c r="BE676" s="4" t="s">
        <v>207</v>
      </c>
      <c r="BF676" s="6">
        <v>0.23</v>
      </c>
      <c r="BG676" s="4">
        <v>180</v>
      </c>
      <c r="BH676" s="6">
        <v>42.84</v>
      </c>
      <c r="BI676" s="4" t="s">
        <v>104</v>
      </c>
      <c r="BJ676" s="4" t="s">
        <v>966</v>
      </c>
      <c r="BK676" s="4" t="s">
        <v>1136</v>
      </c>
      <c r="BL676" s="4">
        <v>2</v>
      </c>
      <c r="BM676" s="6">
        <v>4</v>
      </c>
      <c r="BO676" s="4" t="s">
        <v>71</v>
      </c>
      <c r="BP676" s="4">
        <v>2</v>
      </c>
      <c r="BQ676" s="4" t="s">
        <v>243</v>
      </c>
      <c r="BR676" s="4" t="s">
        <v>74</v>
      </c>
      <c r="BS676" s="4" t="s">
        <v>244</v>
      </c>
      <c r="BT676" s="6">
        <v>0.28000000000000003</v>
      </c>
      <c r="BU676" s="4">
        <v>193</v>
      </c>
      <c r="BV676" s="6">
        <v>54.04</v>
      </c>
      <c r="BW676" s="4" t="s">
        <v>104</v>
      </c>
      <c r="BX676" s="4" t="s">
        <v>966</v>
      </c>
      <c r="BY676" s="4" t="s">
        <v>1136</v>
      </c>
      <c r="BZ676" s="4">
        <v>2</v>
      </c>
      <c r="CA676" s="6">
        <v>4</v>
      </c>
      <c r="CC676" s="4" t="s">
        <v>71</v>
      </c>
      <c r="CD676" s="4">
        <v>2</v>
      </c>
      <c r="CE676" s="4" t="s">
        <v>312</v>
      </c>
      <c r="CF676" s="4" t="s">
        <v>74</v>
      </c>
      <c r="CG676" s="4" t="s">
        <v>313</v>
      </c>
      <c r="CH676" s="6">
        <v>0.38</v>
      </c>
      <c r="CI676" s="4">
        <v>216</v>
      </c>
      <c r="CJ676" s="6">
        <v>82.08</v>
      </c>
      <c r="CK676" s="4" t="s">
        <v>104</v>
      </c>
      <c r="CL676" s="4" t="s">
        <v>966</v>
      </c>
      <c r="CM676" s="4" t="s">
        <v>1136</v>
      </c>
      <c r="CN676" s="4">
        <v>2</v>
      </c>
      <c r="CO676" s="6">
        <v>4</v>
      </c>
      <c r="CQ676" s="4" t="s">
        <v>71</v>
      </c>
      <c r="CR676" s="4">
        <v>2</v>
      </c>
      <c r="CS676" s="4" t="s">
        <v>618</v>
      </c>
      <c r="CT676" s="4" t="s">
        <v>74</v>
      </c>
      <c r="CU676" s="4" t="s">
        <v>233</v>
      </c>
      <c r="CV676" s="6">
        <v>0.45</v>
      </c>
      <c r="CW676" s="4">
        <v>216</v>
      </c>
      <c r="CX676" s="6">
        <v>97.2</v>
      </c>
      <c r="CY676" s="4" t="s">
        <v>104</v>
      </c>
      <c r="CZ676" s="4" t="s">
        <v>966</v>
      </c>
      <c r="DA676" s="4" t="s">
        <v>1136</v>
      </c>
      <c r="DB676" s="4">
        <v>3.5</v>
      </c>
      <c r="DC676" s="6">
        <v>7</v>
      </c>
    </row>
    <row r="677" spans="1:247" x14ac:dyDescent="0.25">
      <c r="A677" t="s">
        <v>1860</v>
      </c>
      <c r="C677" s="4" t="s">
        <v>1894</v>
      </c>
      <c r="D677" s="4" t="s">
        <v>1895</v>
      </c>
      <c r="F677" s="4">
        <v>2000</v>
      </c>
      <c r="H677" s="4" t="s">
        <v>1753</v>
      </c>
      <c r="I677" s="4">
        <v>4.34</v>
      </c>
      <c r="J677" s="6">
        <v>57</v>
      </c>
      <c r="L677" s="6">
        <v>247.36</v>
      </c>
      <c r="V677" s="4">
        <v>9.19</v>
      </c>
      <c r="Y677" s="6">
        <v>9.61</v>
      </c>
      <c r="AH677" t="s">
        <v>70</v>
      </c>
      <c r="AI677" s="6" t="s">
        <v>70</v>
      </c>
      <c r="AK677" t="s">
        <v>70</v>
      </c>
      <c r="AL677" t="s">
        <v>70</v>
      </c>
      <c r="AM677" s="4">
        <v>1.5</v>
      </c>
      <c r="BA677" s="4" t="s">
        <v>71</v>
      </c>
      <c r="BB677" s="4">
        <v>2</v>
      </c>
      <c r="BC677" s="4" t="s">
        <v>325</v>
      </c>
      <c r="BD677" s="4" t="s">
        <v>74</v>
      </c>
      <c r="BE677" s="4" t="s">
        <v>242</v>
      </c>
      <c r="BF677" s="6">
        <v>0.19</v>
      </c>
      <c r="BG677" s="4">
        <v>180</v>
      </c>
      <c r="BH677" s="6">
        <v>34.200000000000003</v>
      </c>
      <c r="BI677" s="4" t="s">
        <v>104</v>
      </c>
      <c r="BJ677" s="4" t="s">
        <v>966</v>
      </c>
      <c r="BK677" s="4" t="s">
        <v>1136</v>
      </c>
      <c r="BL677" s="4">
        <v>2</v>
      </c>
      <c r="BM677" s="6">
        <v>4</v>
      </c>
      <c r="BO677" s="4" t="s">
        <v>71</v>
      </c>
      <c r="BP677" s="4">
        <v>2</v>
      </c>
      <c r="BQ677" s="4" t="s">
        <v>975</v>
      </c>
      <c r="BR677" s="4" t="s">
        <v>74</v>
      </c>
      <c r="BS677" s="4" t="s">
        <v>207</v>
      </c>
      <c r="BT677" s="6">
        <v>0.22</v>
      </c>
      <c r="BU677" s="4">
        <v>180</v>
      </c>
      <c r="BV677" s="6">
        <v>41.04</v>
      </c>
      <c r="BW677" s="4" t="s">
        <v>104</v>
      </c>
      <c r="BX677" s="4" t="s">
        <v>966</v>
      </c>
      <c r="BY677" s="4" t="s">
        <v>1136</v>
      </c>
      <c r="BZ677" s="4">
        <v>2</v>
      </c>
      <c r="CA677" s="6">
        <v>4</v>
      </c>
      <c r="CC677" s="4" t="s">
        <v>71</v>
      </c>
      <c r="CD677" s="4">
        <v>2</v>
      </c>
      <c r="CE677" s="4" t="s">
        <v>243</v>
      </c>
      <c r="CF677" s="4" t="s">
        <v>74</v>
      </c>
      <c r="CG677" s="4" t="s">
        <v>244</v>
      </c>
      <c r="CH677" s="6">
        <v>0.27</v>
      </c>
      <c r="CI677" s="4">
        <v>193</v>
      </c>
      <c r="CJ677" s="6">
        <v>52.11</v>
      </c>
      <c r="CK677" s="4" t="s">
        <v>104</v>
      </c>
      <c r="CL677" s="4" t="s">
        <v>966</v>
      </c>
      <c r="CM677" s="4" t="s">
        <v>1136</v>
      </c>
      <c r="CN677" s="4">
        <v>2</v>
      </c>
      <c r="CO677" s="6">
        <v>4</v>
      </c>
      <c r="CQ677" s="4" t="s">
        <v>71</v>
      </c>
      <c r="CR677" s="4">
        <v>2</v>
      </c>
      <c r="CS677" s="4" t="s">
        <v>312</v>
      </c>
      <c r="CT677" s="4" t="s">
        <v>74</v>
      </c>
      <c r="CU677" s="4" t="s">
        <v>313</v>
      </c>
      <c r="CV677" s="6">
        <v>0.38</v>
      </c>
      <c r="CW677" s="4">
        <v>216</v>
      </c>
      <c r="CX677" s="6">
        <v>82.08</v>
      </c>
      <c r="CY677" s="4" t="s">
        <v>104</v>
      </c>
      <c r="CZ677" s="4" t="s">
        <v>966</v>
      </c>
      <c r="DA677" s="4" t="s">
        <v>1136</v>
      </c>
      <c r="DB677" s="4">
        <v>2</v>
      </c>
      <c r="DC677" s="6">
        <v>4</v>
      </c>
    </row>
    <row r="678" spans="1:247" x14ac:dyDescent="0.25">
      <c r="A678" t="s">
        <v>1860</v>
      </c>
      <c r="C678" s="4" t="s">
        <v>1896</v>
      </c>
      <c r="D678" s="4" t="s">
        <v>1897</v>
      </c>
      <c r="F678" s="4">
        <v>2000</v>
      </c>
      <c r="H678" s="4" t="s">
        <v>349</v>
      </c>
      <c r="I678" s="4">
        <v>3.28</v>
      </c>
      <c r="J678" s="6">
        <v>57</v>
      </c>
      <c r="L678" s="6">
        <v>186.95</v>
      </c>
      <c r="V678" s="4">
        <v>9.19</v>
      </c>
      <c r="Y678" s="6">
        <v>3.74</v>
      </c>
      <c r="AH678" t="s">
        <v>70</v>
      </c>
      <c r="AI678" s="6" t="s">
        <v>70</v>
      </c>
      <c r="AK678" t="s">
        <v>70</v>
      </c>
      <c r="AL678" t="s">
        <v>70</v>
      </c>
      <c r="AM678" s="4">
        <v>0.75</v>
      </c>
      <c r="BA678" s="4" t="s">
        <v>71</v>
      </c>
      <c r="BB678" s="4">
        <v>2</v>
      </c>
      <c r="BC678" s="4" t="s">
        <v>84</v>
      </c>
      <c r="BD678" s="4" t="s">
        <v>74</v>
      </c>
      <c r="BE678" s="4" t="s">
        <v>85</v>
      </c>
      <c r="BF678" s="6">
        <v>0.01</v>
      </c>
      <c r="BG678" s="4">
        <v>217</v>
      </c>
      <c r="BH678" s="6">
        <v>2.17</v>
      </c>
      <c r="BI678" s="4" t="s">
        <v>104</v>
      </c>
      <c r="BJ678" s="4" t="s">
        <v>966</v>
      </c>
      <c r="BK678" s="4" t="s">
        <v>86</v>
      </c>
      <c r="BL678" s="4">
        <v>0.5</v>
      </c>
      <c r="BM678" s="6">
        <v>1</v>
      </c>
      <c r="BO678" s="4" t="s">
        <v>71</v>
      </c>
      <c r="BP678" s="4">
        <v>2</v>
      </c>
      <c r="BQ678" s="4" t="s">
        <v>187</v>
      </c>
      <c r="BR678" s="4" t="s">
        <v>74</v>
      </c>
      <c r="BS678" s="4" t="s">
        <v>180</v>
      </c>
      <c r="BT678" s="6">
        <v>0.01</v>
      </c>
      <c r="BU678" s="4">
        <v>187</v>
      </c>
      <c r="BV678" s="6">
        <v>2.4300000000000002</v>
      </c>
      <c r="BW678" s="4" t="s">
        <v>104</v>
      </c>
      <c r="BX678" s="4" t="s">
        <v>966</v>
      </c>
      <c r="BY678" s="4" t="s">
        <v>86</v>
      </c>
      <c r="BZ678" s="4">
        <v>0.5</v>
      </c>
      <c r="CA678" s="6">
        <v>1</v>
      </c>
      <c r="CC678" s="4" t="s">
        <v>71</v>
      </c>
      <c r="CD678" s="4">
        <v>2</v>
      </c>
      <c r="CE678" s="4" t="s">
        <v>79</v>
      </c>
      <c r="CF678" s="4" t="s">
        <v>74</v>
      </c>
      <c r="CG678" s="4" t="s">
        <v>80</v>
      </c>
      <c r="CH678" s="6">
        <v>0.01</v>
      </c>
      <c r="CI678" s="4">
        <v>173</v>
      </c>
      <c r="CJ678" s="6">
        <v>2.77</v>
      </c>
      <c r="CK678" s="4" t="s">
        <v>104</v>
      </c>
      <c r="CL678" s="4" t="s">
        <v>966</v>
      </c>
      <c r="CM678" s="4" t="s">
        <v>86</v>
      </c>
      <c r="CN678" s="4">
        <v>0.5</v>
      </c>
      <c r="CO678" s="6">
        <v>1</v>
      </c>
      <c r="CQ678" s="4" t="s">
        <v>71</v>
      </c>
      <c r="CR678" s="4">
        <v>2</v>
      </c>
      <c r="CS678" s="4" t="s">
        <v>214</v>
      </c>
      <c r="CT678" s="4" t="s">
        <v>74</v>
      </c>
      <c r="CU678" s="4" t="s">
        <v>182</v>
      </c>
      <c r="CV678" s="6">
        <v>0.02</v>
      </c>
      <c r="CW678" s="4">
        <v>117</v>
      </c>
      <c r="CX678" s="6">
        <v>2.34</v>
      </c>
      <c r="CY678" s="4" t="s">
        <v>104</v>
      </c>
      <c r="CZ678" s="4" t="s">
        <v>966</v>
      </c>
      <c r="DA678" s="4" t="s">
        <v>86</v>
      </c>
      <c r="DB678" s="4">
        <v>0.5</v>
      </c>
      <c r="DC678" s="6">
        <v>1</v>
      </c>
      <c r="DE678" s="4" t="s">
        <v>71</v>
      </c>
      <c r="DF678" s="4">
        <v>2</v>
      </c>
      <c r="DG678" s="4" t="s">
        <v>328</v>
      </c>
      <c r="DH678" s="4" t="s">
        <v>74</v>
      </c>
      <c r="DI678" s="4" t="s">
        <v>202</v>
      </c>
      <c r="DJ678" s="6">
        <v>0.03</v>
      </c>
      <c r="DK678" s="4">
        <v>117</v>
      </c>
      <c r="DL678" s="6">
        <v>3.51</v>
      </c>
      <c r="DM678" s="4" t="s">
        <v>104</v>
      </c>
      <c r="DN678" s="4" t="s">
        <v>966</v>
      </c>
      <c r="DO678" s="4" t="s">
        <v>86</v>
      </c>
      <c r="DP678" s="4">
        <v>0.5</v>
      </c>
      <c r="DQ678" s="6">
        <v>1</v>
      </c>
      <c r="DS678" s="4" t="s">
        <v>71</v>
      </c>
      <c r="DT678" s="4">
        <v>2</v>
      </c>
      <c r="DU678" s="4" t="s">
        <v>274</v>
      </c>
      <c r="DV678" s="4" t="s">
        <v>74</v>
      </c>
      <c r="DW678" s="4" t="s">
        <v>195</v>
      </c>
      <c r="DX678" s="6">
        <v>0.03</v>
      </c>
      <c r="DY678" s="4">
        <v>117</v>
      </c>
      <c r="DZ678" s="6">
        <v>3.98</v>
      </c>
      <c r="EA678" s="4" t="s">
        <v>104</v>
      </c>
      <c r="EB678" s="4" t="s">
        <v>966</v>
      </c>
      <c r="EC678" s="4" t="s">
        <v>86</v>
      </c>
      <c r="ED678" s="4">
        <v>0.5</v>
      </c>
      <c r="EE678" s="6">
        <v>1</v>
      </c>
      <c r="EG678" s="4" t="s">
        <v>71</v>
      </c>
      <c r="EH678" s="4">
        <v>4</v>
      </c>
      <c r="EI678" s="4" t="s">
        <v>324</v>
      </c>
      <c r="EJ678" s="4" t="s">
        <v>74</v>
      </c>
      <c r="EK678" s="4" t="s">
        <v>211</v>
      </c>
      <c r="EL678" s="6">
        <v>0.08</v>
      </c>
      <c r="EM678" s="4">
        <v>117</v>
      </c>
      <c r="EN678" s="6">
        <v>9.36</v>
      </c>
      <c r="EO678" s="4" t="s">
        <v>104</v>
      </c>
      <c r="EP678" s="4" t="s">
        <v>966</v>
      </c>
      <c r="EQ678" s="4" t="s">
        <v>86</v>
      </c>
      <c r="ER678" s="4">
        <v>0.5</v>
      </c>
      <c r="ES678" s="6">
        <v>2</v>
      </c>
      <c r="EU678" s="4" t="s">
        <v>71</v>
      </c>
      <c r="EV678" s="4">
        <v>4</v>
      </c>
      <c r="EW678" s="4" t="s">
        <v>208</v>
      </c>
      <c r="EX678" s="4" t="s">
        <v>74</v>
      </c>
      <c r="EY678" s="4" t="s">
        <v>209</v>
      </c>
      <c r="EZ678" s="6">
        <v>0.1</v>
      </c>
      <c r="FA678" s="4">
        <v>117</v>
      </c>
      <c r="FB678" s="6">
        <v>11.7</v>
      </c>
      <c r="FC678" s="4" t="s">
        <v>104</v>
      </c>
      <c r="FD678" s="4" t="s">
        <v>966</v>
      </c>
      <c r="FE678" s="4" t="s">
        <v>86</v>
      </c>
      <c r="FF678" s="4">
        <v>0.5</v>
      </c>
      <c r="FG678" s="6">
        <v>2</v>
      </c>
      <c r="FI678" s="4" t="s">
        <v>71</v>
      </c>
      <c r="FJ678" s="4">
        <v>1</v>
      </c>
      <c r="FK678" s="4" t="s">
        <v>218</v>
      </c>
      <c r="FL678" s="4" t="s">
        <v>74</v>
      </c>
      <c r="FM678" s="4" t="s">
        <v>219</v>
      </c>
      <c r="FN678" s="6">
        <v>0.02</v>
      </c>
      <c r="FO678" s="4">
        <v>117</v>
      </c>
      <c r="FP678" s="6">
        <v>3.39</v>
      </c>
      <c r="FQ678" s="4" t="s">
        <v>104</v>
      </c>
      <c r="FR678" s="4" t="s">
        <v>966</v>
      </c>
      <c r="FS678" s="4" t="s">
        <v>78</v>
      </c>
      <c r="FT678" s="4">
        <v>0.5</v>
      </c>
      <c r="FU678" s="6">
        <v>0.5</v>
      </c>
      <c r="FW678" s="4" t="s">
        <v>71</v>
      </c>
      <c r="FX678" s="4">
        <v>1</v>
      </c>
      <c r="FY678" s="4" t="s">
        <v>690</v>
      </c>
      <c r="FZ678" s="4" t="s">
        <v>74</v>
      </c>
      <c r="GA678" s="4" t="s">
        <v>223</v>
      </c>
      <c r="GB678" s="6">
        <v>0.03</v>
      </c>
      <c r="GC678" s="4">
        <v>117</v>
      </c>
      <c r="GD678" s="6">
        <v>4.45</v>
      </c>
      <c r="GE678" s="4" t="s">
        <v>104</v>
      </c>
      <c r="GF678" s="4" t="s">
        <v>966</v>
      </c>
      <c r="GG678" s="4" t="s">
        <v>78</v>
      </c>
      <c r="GH678" s="4">
        <v>0.5</v>
      </c>
      <c r="GI678" s="6">
        <v>0.5</v>
      </c>
      <c r="GK678" s="4" t="s">
        <v>71</v>
      </c>
      <c r="GL678" s="4">
        <v>1</v>
      </c>
      <c r="GM678" s="4" t="s">
        <v>254</v>
      </c>
      <c r="GN678" s="4" t="s">
        <v>74</v>
      </c>
      <c r="GO678" s="4" t="s">
        <v>255</v>
      </c>
      <c r="GP678" s="6">
        <v>0.05</v>
      </c>
      <c r="GQ678" s="4">
        <v>117</v>
      </c>
      <c r="GR678" s="6">
        <v>6.79</v>
      </c>
      <c r="GS678" s="4" t="s">
        <v>104</v>
      </c>
      <c r="GT678" s="4" t="s">
        <v>966</v>
      </c>
      <c r="GU678" s="4" t="s">
        <v>78</v>
      </c>
      <c r="GV678" s="4">
        <v>0.5</v>
      </c>
      <c r="GW678" s="6">
        <v>0.5</v>
      </c>
      <c r="GY678" s="4" t="s">
        <v>71</v>
      </c>
      <c r="GZ678" s="4">
        <v>1</v>
      </c>
      <c r="HA678" s="4" t="s">
        <v>231</v>
      </c>
      <c r="HB678" s="4" t="s">
        <v>74</v>
      </c>
      <c r="HC678" s="4" t="s">
        <v>184</v>
      </c>
      <c r="HD678" s="6">
        <v>7.0000000000000007E-2</v>
      </c>
      <c r="HE678" s="4">
        <v>165</v>
      </c>
      <c r="HF678" s="6">
        <v>12.38</v>
      </c>
      <c r="HG678" s="4" t="s">
        <v>104</v>
      </c>
      <c r="HH678" s="4" t="s">
        <v>966</v>
      </c>
      <c r="HI678" s="4" t="s">
        <v>78</v>
      </c>
      <c r="HJ678" s="4">
        <v>0.5</v>
      </c>
      <c r="HK678" s="6">
        <v>0.5</v>
      </c>
      <c r="HM678" s="4" t="s">
        <v>71</v>
      </c>
      <c r="HN678" s="4">
        <v>1</v>
      </c>
      <c r="HO678" s="4" t="s">
        <v>975</v>
      </c>
      <c r="HP678" s="4" t="s">
        <v>74</v>
      </c>
      <c r="HQ678" s="4" t="s">
        <v>207</v>
      </c>
      <c r="HR678" s="6">
        <v>0.11</v>
      </c>
      <c r="HS678" s="4">
        <v>180</v>
      </c>
      <c r="HT678" s="6">
        <v>20.52</v>
      </c>
      <c r="HU678" s="4" t="s">
        <v>104</v>
      </c>
      <c r="HV678" s="4" t="s">
        <v>966</v>
      </c>
      <c r="HW678" s="4" t="s">
        <v>1136</v>
      </c>
      <c r="HX678" s="4">
        <v>2</v>
      </c>
      <c r="HY678" s="6">
        <v>2</v>
      </c>
      <c r="IA678" s="4" t="s">
        <v>71</v>
      </c>
      <c r="IB678" s="4">
        <v>1</v>
      </c>
      <c r="IC678" s="4" t="s">
        <v>312</v>
      </c>
      <c r="ID678" s="4" t="s">
        <v>74</v>
      </c>
      <c r="IE678" s="4" t="s">
        <v>313</v>
      </c>
      <c r="IF678" s="6">
        <v>0.18</v>
      </c>
      <c r="IG678" s="4">
        <v>216</v>
      </c>
      <c r="IH678" s="6">
        <v>38.880000000000003</v>
      </c>
      <c r="II678" s="4" t="s">
        <v>104</v>
      </c>
      <c r="IJ678" s="4" t="s">
        <v>966</v>
      </c>
      <c r="IK678" s="4" t="s">
        <v>1136</v>
      </c>
      <c r="IL678" s="4">
        <v>2</v>
      </c>
      <c r="IM678" s="6">
        <v>2</v>
      </c>
    </row>
    <row r="679" spans="1:247" x14ac:dyDescent="0.25">
      <c r="A679" t="s">
        <v>1898</v>
      </c>
      <c r="C679" s="4" t="s">
        <v>1899</v>
      </c>
      <c r="D679" s="4" t="s">
        <v>1900</v>
      </c>
      <c r="F679" s="4">
        <v>2800</v>
      </c>
      <c r="H679" s="4" t="s">
        <v>1753</v>
      </c>
      <c r="I679" s="4">
        <v>0.77</v>
      </c>
      <c r="J679" s="6">
        <v>77.290000000000006</v>
      </c>
      <c r="L679" s="6">
        <v>59.52</v>
      </c>
      <c r="V679" s="4">
        <v>13.3</v>
      </c>
      <c r="W679" s="4">
        <v>3</v>
      </c>
      <c r="X679" s="4">
        <v>0.9</v>
      </c>
      <c r="Y679" s="6">
        <v>2.08</v>
      </c>
      <c r="AH679" t="s">
        <v>70</v>
      </c>
      <c r="AI679" s="6" t="s">
        <v>70</v>
      </c>
      <c r="AK679" t="s">
        <v>70</v>
      </c>
      <c r="AL679" t="s">
        <v>70</v>
      </c>
      <c r="AM679" s="4">
        <v>0.47</v>
      </c>
      <c r="BA679" s="4" t="s">
        <v>71</v>
      </c>
      <c r="BB679" s="4">
        <v>1</v>
      </c>
      <c r="BC679" s="4" t="s">
        <v>1466</v>
      </c>
      <c r="BD679" s="4" t="s">
        <v>137</v>
      </c>
      <c r="BE679" s="4" t="s">
        <v>1901</v>
      </c>
      <c r="BF679" s="6">
        <v>0.44</v>
      </c>
      <c r="BG679" s="4">
        <v>120</v>
      </c>
      <c r="BH679" s="6">
        <v>52.8</v>
      </c>
      <c r="BI679" s="4" t="s">
        <v>93</v>
      </c>
      <c r="BJ679" s="4" t="s">
        <v>82</v>
      </c>
      <c r="BK679" s="4" t="s">
        <v>1136</v>
      </c>
      <c r="BL679" s="4">
        <v>4.5999999999999996</v>
      </c>
      <c r="BM679" s="6">
        <v>8</v>
      </c>
      <c r="BO679" s="4" t="s">
        <v>71</v>
      </c>
      <c r="BP679" s="4">
        <v>16</v>
      </c>
      <c r="BQ679" s="4" t="s">
        <v>84</v>
      </c>
      <c r="BR679" s="4" t="s">
        <v>74</v>
      </c>
      <c r="BS679" s="4" t="s">
        <v>85</v>
      </c>
      <c r="BT679" s="6">
        <v>0.09</v>
      </c>
      <c r="BU679" s="4">
        <v>184</v>
      </c>
      <c r="BV679" s="6">
        <v>16.559999999999999</v>
      </c>
      <c r="BW679" s="4" t="s">
        <v>93</v>
      </c>
      <c r="BX679" s="4" t="s">
        <v>82</v>
      </c>
      <c r="BY679" s="4" t="s">
        <v>78</v>
      </c>
      <c r="BZ679" s="4">
        <v>0.5</v>
      </c>
      <c r="CA679" s="6">
        <v>8</v>
      </c>
    </row>
    <row r="680" spans="1:247" x14ac:dyDescent="0.25">
      <c r="A680" t="s">
        <v>1902</v>
      </c>
      <c r="C680" s="4" t="s">
        <v>1903</v>
      </c>
      <c r="D680" s="4" t="s">
        <v>1904</v>
      </c>
      <c r="F680" s="4">
        <v>2800</v>
      </c>
      <c r="H680" s="4" t="s">
        <v>1753</v>
      </c>
      <c r="I680" s="4">
        <v>0.71</v>
      </c>
      <c r="J680" s="6">
        <v>76.290000000000006</v>
      </c>
      <c r="L680" s="6">
        <v>54.17</v>
      </c>
      <c r="V680" s="4">
        <v>10.1</v>
      </c>
      <c r="W680" s="4">
        <v>2</v>
      </c>
      <c r="Y680" s="6">
        <v>2.27</v>
      </c>
      <c r="AH680" t="s">
        <v>70</v>
      </c>
      <c r="AI680" s="6" t="s">
        <v>70</v>
      </c>
      <c r="AK680" t="s">
        <v>70</v>
      </c>
      <c r="AL680" t="s">
        <v>70</v>
      </c>
      <c r="AM680" s="4">
        <v>0.6</v>
      </c>
      <c r="BA680" s="4" t="s">
        <v>71</v>
      </c>
      <c r="BB680" s="4">
        <v>1</v>
      </c>
      <c r="BC680" s="4" t="s">
        <v>740</v>
      </c>
      <c r="BD680" s="4" t="s">
        <v>353</v>
      </c>
      <c r="BE680" s="4" t="s">
        <v>1905</v>
      </c>
      <c r="BF680" s="6">
        <v>0.5</v>
      </c>
      <c r="BG680" s="4">
        <v>120</v>
      </c>
      <c r="BH680" s="6">
        <v>60</v>
      </c>
      <c r="BI680" s="4" t="s">
        <v>93</v>
      </c>
      <c r="BJ680" s="4" t="s">
        <v>82</v>
      </c>
      <c r="BK680" s="4" t="s">
        <v>1136</v>
      </c>
      <c r="BL680" s="4">
        <v>6.5</v>
      </c>
      <c r="BM680" s="6">
        <v>8</v>
      </c>
      <c r="BO680" s="4" t="s">
        <v>71</v>
      </c>
      <c r="BP680" s="4">
        <v>16</v>
      </c>
      <c r="BQ680" s="4" t="s">
        <v>79</v>
      </c>
      <c r="BR680" s="4" t="s">
        <v>74</v>
      </c>
      <c r="BS680" s="4" t="s">
        <v>80</v>
      </c>
      <c r="BT680" s="6">
        <v>0.13</v>
      </c>
      <c r="BU680" s="4">
        <v>120</v>
      </c>
      <c r="BV680" s="6">
        <v>15.6</v>
      </c>
      <c r="BW680" s="4" t="s">
        <v>93</v>
      </c>
      <c r="BX680" s="4" t="s">
        <v>82</v>
      </c>
      <c r="BY680" s="4" t="s">
        <v>86</v>
      </c>
      <c r="BZ680" s="4">
        <v>0.5</v>
      </c>
      <c r="CA680" s="6">
        <v>8</v>
      </c>
    </row>
    <row r="681" spans="1:247" x14ac:dyDescent="0.25">
      <c r="A681" t="s">
        <v>1906</v>
      </c>
      <c r="C681" s="4" t="s">
        <v>1907</v>
      </c>
      <c r="D681" s="4" t="s">
        <v>1908</v>
      </c>
      <c r="F681" s="4">
        <v>2800</v>
      </c>
      <c r="H681" s="4" t="s">
        <v>1753</v>
      </c>
      <c r="I681" s="4">
        <v>0.5</v>
      </c>
      <c r="J681" s="6">
        <v>78.790000000000006</v>
      </c>
      <c r="L681" s="6">
        <v>39.4</v>
      </c>
      <c r="V681" s="4">
        <v>10.1</v>
      </c>
      <c r="W681" s="4">
        <v>2</v>
      </c>
      <c r="Y681" s="6">
        <v>1.58</v>
      </c>
      <c r="AH681" t="s">
        <v>70</v>
      </c>
      <c r="AI681" s="6" t="s">
        <v>70</v>
      </c>
      <c r="AK681" t="s">
        <v>70</v>
      </c>
      <c r="AL681" t="s">
        <v>70</v>
      </c>
      <c r="AM681" s="4">
        <v>0.4</v>
      </c>
      <c r="BA681" s="4" t="s">
        <v>71</v>
      </c>
      <c r="BB681" s="4">
        <v>1</v>
      </c>
      <c r="BC681" s="4" t="s">
        <v>1466</v>
      </c>
      <c r="BD681" s="4" t="s">
        <v>353</v>
      </c>
      <c r="BE681" s="4" t="s">
        <v>1909</v>
      </c>
      <c r="BF681" s="6">
        <v>0.44</v>
      </c>
      <c r="BG681" s="4">
        <v>120</v>
      </c>
      <c r="BH681" s="6">
        <v>52.8</v>
      </c>
      <c r="BI681" s="4" t="s">
        <v>350</v>
      </c>
      <c r="BJ681" s="4" t="s">
        <v>355</v>
      </c>
      <c r="BK681" s="4" t="s">
        <v>78</v>
      </c>
      <c r="BL681" s="4">
        <v>4.5999999999999996</v>
      </c>
      <c r="BM681" s="6">
        <v>4.5999999999999996</v>
      </c>
    </row>
    <row r="682" spans="1:247" x14ac:dyDescent="0.25">
      <c r="A682" t="s">
        <v>1910</v>
      </c>
      <c r="D682" s="4" t="s">
        <v>1911</v>
      </c>
      <c r="F682" s="4">
        <v>2100</v>
      </c>
      <c r="H682" s="4" t="s">
        <v>1556</v>
      </c>
      <c r="I682" s="4">
        <v>0.65</v>
      </c>
      <c r="J682" s="6">
        <v>44.11</v>
      </c>
      <c r="L682" s="6">
        <v>28.67</v>
      </c>
      <c r="V682" s="4">
        <v>9.19</v>
      </c>
      <c r="Y682" s="6">
        <v>1.1499999999999999</v>
      </c>
      <c r="AH682" t="s">
        <v>70</v>
      </c>
      <c r="AI682" s="6" t="s">
        <v>70</v>
      </c>
      <c r="AK682" t="s">
        <v>70</v>
      </c>
      <c r="AL682" t="s">
        <v>70</v>
      </c>
      <c r="AM682" s="4">
        <v>0.23</v>
      </c>
      <c r="BA682" s="4" t="s">
        <v>71</v>
      </c>
      <c r="BB682" s="4">
        <v>1</v>
      </c>
      <c r="BC682" s="4" t="s">
        <v>326</v>
      </c>
      <c r="BD682" s="4" t="s">
        <v>74</v>
      </c>
      <c r="BE682" s="4" t="s">
        <v>237</v>
      </c>
      <c r="BF682" s="6">
        <v>0.06</v>
      </c>
      <c r="BG682" s="4">
        <v>143</v>
      </c>
      <c r="BH682" s="6">
        <v>9.44</v>
      </c>
      <c r="BI682" s="4" t="s">
        <v>350</v>
      </c>
      <c r="BJ682" s="4" t="s">
        <v>1633</v>
      </c>
      <c r="BK682" s="4" t="s">
        <v>78</v>
      </c>
      <c r="BL682" s="4">
        <v>2</v>
      </c>
      <c r="BM682" s="6">
        <v>2</v>
      </c>
      <c r="BO682" s="4" t="s">
        <v>71</v>
      </c>
      <c r="BP682" s="4">
        <v>7</v>
      </c>
      <c r="BQ682" s="4" t="s">
        <v>218</v>
      </c>
      <c r="BR682" s="4" t="s">
        <v>74</v>
      </c>
      <c r="BS682" s="4" t="s">
        <v>219</v>
      </c>
      <c r="BT682" s="6">
        <v>0.2</v>
      </c>
      <c r="BU682" s="4">
        <v>143</v>
      </c>
      <c r="BV682" s="6">
        <v>29.03</v>
      </c>
      <c r="BW682" s="4" t="s">
        <v>350</v>
      </c>
      <c r="BX682" s="4" t="s">
        <v>1633</v>
      </c>
      <c r="BY682" s="4" t="s">
        <v>78</v>
      </c>
      <c r="BZ682" s="4">
        <v>0.5</v>
      </c>
      <c r="CA682" s="6">
        <v>3.5</v>
      </c>
    </row>
    <row r="683" spans="1:247" x14ac:dyDescent="0.25">
      <c r="A683" t="s">
        <v>1910</v>
      </c>
      <c r="D683" s="4" t="s">
        <v>70</v>
      </c>
      <c r="F683" s="4">
        <v>2100</v>
      </c>
      <c r="H683" s="4" t="s">
        <v>1556</v>
      </c>
      <c r="I683" s="4">
        <v>0.5</v>
      </c>
      <c r="J683" s="6">
        <v>44.11</v>
      </c>
      <c r="L683" s="6">
        <v>22.06</v>
      </c>
      <c r="V683" s="4">
        <v>9.19</v>
      </c>
      <c r="Y683" s="6">
        <v>2.66</v>
      </c>
      <c r="AH683" t="s">
        <v>70</v>
      </c>
      <c r="AI683" s="6" t="s">
        <v>70</v>
      </c>
      <c r="AK683" t="s">
        <v>70</v>
      </c>
      <c r="AL683" t="s">
        <v>70</v>
      </c>
      <c r="AM683" s="4">
        <v>0</v>
      </c>
      <c r="BA683" s="4" t="s">
        <v>71</v>
      </c>
      <c r="BB683" s="4">
        <v>1</v>
      </c>
      <c r="BC683" s="4" t="s">
        <v>322</v>
      </c>
      <c r="BD683" s="4" t="s">
        <v>74</v>
      </c>
      <c r="BE683" s="4" t="s">
        <v>599</v>
      </c>
      <c r="BF683" s="6">
        <v>0.16</v>
      </c>
      <c r="BG683" s="4">
        <v>226</v>
      </c>
      <c r="BH683" s="6">
        <v>37.29</v>
      </c>
      <c r="BI683" s="4" t="s">
        <v>350</v>
      </c>
      <c r="BJ683" s="4" t="s">
        <v>1633</v>
      </c>
      <c r="BK683" s="4" t="s">
        <v>78</v>
      </c>
      <c r="BL683" s="4">
        <v>2</v>
      </c>
      <c r="BM683" s="6">
        <v>2</v>
      </c>
      <c r="BO683" s="4" t="s">
        <v>71</v>
      </c>
      <c r="BP683" s="4">
        <v>7</v>
      </c>
      <c r="BQ683" s="4" t="s">
        <v>229</v>
      </c>
      <c r="BR683" s="4" t="s">
        <v>74</v>
      </c>
      <c r="BS683" s="4" t="s">
        <v>515</v>
      </c>
      <c r="BT683" s="6">
        <v>0.36</v>
      </c>
      <c r="BU683" s="4">
        <v>143</v>
      </c>
      <c r="BV683" s="6">
        <v>51.48</v>
      </c>
      <c r="BW683" s="4" t="s">
        <v>350</v>
      </c>
      <c r="BX683" s="4" t="s">
        <v>1633</v>
      </c>
      <c r="BY683" s="4" t="s">
        <v>78</v>
      </c>
      <c r="BZ683" s="4">
        <v>0.5</v>
      </c>
      <c r="CA683" s="6">
        <v>3.5</v>
      </c>
    </row>
    <row r="684" spans="1:247" x14ac:dyDescent="0.25">
      <c r="A684" t="s">
        <v>1910</v>
      </c>
      <c r="D684" s="4" t="s">
        <v>70</v>
      </c>
      <c r="F684" s="4">
        <v>2100</v>
      </c>
      <c r="H684" s="4" t="s">
        <v>1556</v>
      </c>
      <c r="I684" s="4">
        <v>0.76</v>
      </c>
      <c r="J684" s="6">
        <v>44.11</v>
      </c>
      <c r="L684" s="6">
        <v>33.520000000000003</v>
      </c>
      <c r="V684" s="4">
        <v>9.19</v>
      </c>
      <c r="Y684" s="6">
        <v>4.12</v>
      </c>
      <c r="AH684" t="s">
        <v>70</v>
      </c>
      <c r="AI684" s="6" t="s">
        <v>70</v>
      </c>
      <c r="AK684" t="s">
        <v>70</v>
      </c>
      <c r="AL684" t="s">
        <v>70</v>
      </c>
      <c r="AM684" s="4">
        <v>0</v>
      </c>
      <c r="BA684" s="4" t="s">
        <v>71</v>
      </c>
      <c r="BB684" s="4">
        <v>1</v>
      </c>
      <c r="BC684" s="4" t="s">
        <v>1912</v>
      </c>
      <c r="BD684" s="4" t="s">
        <v>74</v>
      </c>
      <c r="BE684" s="4" t="s">
        <v>1913</v>
      </c>
      <c r="BF684" s="6">
        <v>0.26</v>
      </c>
      <c r="BG684" s="4">
        <v>264</v>
      </c>
      <c r="BH684" s="6">
        <v>68.64</v>
      </c>
      <c r="BI684" s="4" t="s">
        <v>350</v>
      </c>
      <c r="BJ684" s="4" t="s">
        <v>1633</v>
      </c>
      <c r="BK684" s="4" t="s">
        <v>78</v>
      </c>
      <c r="BL684" s="4">
        <v>3.5</v>
      </c>
      <c r="BM684" s="6">
        <v>3.5</v>
      </c>
      <c r="BO684" s="4" t="s">
        <v>71</v>
      </c>
      <c r="BP684" s="4">
        <v>7</v>
      </c>
      <c r="BQ684" s="4" t="s">
        <v>326</v>
      </c>
      <c r="BR684" s="4" t="s">
        <v>74</v>
      </c>
      <c r="BS684" s="4" t="s">
        <v>495</v>
      </c>
      <c r="BT684" s="6">
        <v>0.48</v>
      </c>
      <c r="BU684" s="4">
        <v>143</v>
      </c>
      <c r="BV684" s="6">
        <v>68.64</v>
      </c>
      <c r="BW684" s="4" t="s">
        <v>350</v>
      </c>
      <c r="BX684" s="4" t="s">
        <v>1633</v>
      </c>
      <c r="BY684" s="4" t="s">
        <v>78</v>
      </c>
      <c r="BZ684" s="4">
        <v>0.5</v>
      </c>
      <c r="CA684" s="6">
        <v>3.5</v>
      </c>
    </row>
    <row r="685" spans="1:247" x14ac:dyDescent="0.25">
      <c r="A685" t="s">
        <v>1910</v>
      </c>
      <c r="D685" s="4" t="s">
        <v>70</v>
      </c>
      <c r="F685" s="4">
        <v>2100</v>
      </c>
      <c r="H685" s="4" t="s">
        <v>1556</v>
      </c>
      <c r="I685" s="4">
        <v>0.92</v>
      </c>
      <c r="J685" s="6">
        <v>44.11</v>
      </c>
      <c r="L685" s="6">
        <v>40.58</v>
      </c>
      <c r="V685" s="4">
        <v>9.19</v>
      </c>
      <c r="Y685" s="6">
        <v>7.37</v>
      </c>
      <c r="AH685" t="s">
        <v>70</v>
      </c>
      <c r="AI685" s="6" t="s">
        <v>70</v>
      </c>
      <c r="AK685" t="s">
        <v>70</v>
      </c>
      <c r="AL685" t="s">
        <v>70</v>
      </c>
      <c r="AM685" s="4">
        <v>0</v>
      </c>
      <c r="BA685" s="4" t="s">
        <v>71</v>
      </c>
      <c r="BB685" s="4">
        <v>1</v>
      </c>
      <c r="BC685" s="4" t="s">
        <v>1914</v>
      </c>
      <c r="BD685" s="4" t="s">
        <v>74</v>
      </c>
      <c r="BE685" s="4" t="s">
        <v>1761</v>
      </c>
      <c r="BF685" s="6">
        <v>0.33</v>
      </c>
      <c r="BG685" s="4">
        <v>303</v>
      </c>
      <c r="BH685" s="6">
        <v>99.99</v>
      </c>
      <c r="BI685" s="4" t="s">
        <v>350</v>
      </c>
      <c r="BJ685" s="4" t="s">
        <v>1633</v>
      </c>
      <c r="BK685" s="4" t="s">
        <v>78</v>
      </c>
      <c r="BL685" s="4">
        <v>4.5999999999999996</v>
      </c>
      <c r="BM685" s="6">
        <v>4.5999999999999996</v>
      </c>
      <c r="BO685" s="4" t="s">
        <v>71</v>
      </c>
      <c r="BP685" s="4">
        <v>7</v>
      </c>
      <c r="BQ685" s="4" t="s">
        <v>1915</v>
      </c>
      <c r="BR685" s="4" t="s">
        <v>74</v>
      </c>
      <c r="BS685" s="4" t="s">
        <v>1916</v>
      </c>
      <c r="BT685" s="6">
        <v>0.69</v>
      </c>
      <c r="BU685" s="4">
        <v>211</v>
      </c>
      <c r="BV685" s="6">
        <v>145.59</v>
      </c>
      <c r="BW685" s="4" t="s">
        <v>350</v>
      </c>
      <c r="BX685" s="4" t="s">
        <v>1633</v>
      </c>
      <c r="BY685" s="4" t="s">
        <v>78</v>
      </c>
      <c r="BZ685" s="4">
        <v>0.5</v>
      </c>
      <c r="CA685" s="6">
        <v>3.5</v>
      </c>
    </row>
    <row r="686" spans="1:247" x14ac:dyDescent="0.25">
      <c r="A686" t="s">
        <v>1910</v>
      </c>
      <c r="D686" s="4" t="s">
        <v>70</v>
      </c>
      <c r="F686" s="4">
        <v>2100</v>
      </c>
      <c r="H686" s="4" t="s">
        <v>1556</v>
      </c>
      <c r="I686" s="4">
        <v>1.42</v>
      </c>
      <c r="J686" s="6">
        <v>44.11</v>
      </c>
      <c r="L686" s="6">
        <v>62.64</v>
      </c>
      <c r="V686" s="4">
        <v>9.19</v>
      </c>
      <c r="Y686" s="6">
        <v>7.83</v>
      </c>
      <c r="AH686" t="s">
        <v>70</v>
      </c>
      <c r="AI686" s="6" t="s">
        <v>70</v>
      </c>
      <c r="AK686" t="s">
        <v>70</v>
      </c>
      <c r="AL686" t="s">
        <v>70</v>
      </c>
      <c r="AM686" s="4">
        <v>0</v>
      </c>
      <c r="AN686" s="4" t="s">
        <v>71</v>
      </c>
      <c r="AO686" s="4" t="s">
        <v>72</v>
      </c>
      <c r="AP686" s="4" t="s">
        <v>740</v>
      </c>
      <c r="AQ686" s="4" t="s">
        <v>74</v>
      </c>
      <c r="AR686" s="4" t="s">
        <v>1845</v>
      </c>
      <c r="AT686" s="4" t="e">
        <f>AO686*AN686</f>
        <v>#VALUE!</v>
      </c>
      <c r="AV686" s="4" t="s">
        <v>76</v>
      </c>
      <c r="AW686" s="4" t="s">
        <v>105</v>
      </c>
      <c r="AX686" s="4" t="s">
        <v>78</v>
      </c>
      <c r="AY686" s="4" t="s">
        <v>468</v>
      </c>
      <c r="BA686" s="4" t="s">
        <v>71</v>
      </c>
      <c r="BB686" s="4">
        <v>7</v>
      </c>
      <c r="BC686" s="4" t="s">
        <v>322</v>
      </c>
      <c r="BD686" s="4" t="s">
        <v>74</v>
      </c>
      <c r="BE686" s="4" t="s">
        <v>216</v>
      </c>
      <c r="BF686" s="6">
        <v>1.1499999999999999</v>
      </c>
      <c r="BG686" s="4">
        <v>226</v>
      </c>
      <c r="BH686" s="6">
        <v>261.02999999999997</v>
      </c>
      <c r="BI686" s="4" t="s">
        <v>350</v>
      </c>
      <c r="BJ686" s="4" t="s">
        <v>1633</v>
      </c>
      <c r="BK686" s="4" t="s">
        <v>78</v>
      </c>
      <c r="BL686" s="4">
        <v>2</v>
      </c>
      <c r="BM686" s="6">
        <v>14</v>
      </c>
    </row>
    <row r="687" spans="1:247" x14ac:dyDescent="0.25">
      <c r="A687" t="s">
        <v>1910</v>
      </c>
      <c r="D687" s="4" t="s">
        <v>70</v>
      </c>
      <c r="AH687" t="s">
        <v>70</v>
      </c>
      <c r="AI687" s="6" t="s">
        <v>70</v>
      </c>
      <c r="AK687" t="s">
        <v>70</v>
      </c>
      <c r="AL687" t="s">
        <v>70</v>
      </c>
      <c r="AM687" s="4">
        <v>0</v>
      </c>
    </row>
    <row r="688" spans="1:247" x14ac:dyDescent="0.25">
      <c r="A688" t="s">
        <v>1917</v>
      </c>
      <c r="D688" s="4" t="s">
        <v>1911</v>
      </c>
      <c r="F688" s="4">
        <v>2100</v>
      </c>
      <c r="H688" s="4" t="s">
        <v>1556</v>
      </c>
      <c r="I688" s="4">
        <v>0.65</v>
      </c>
      <c r="J688" s="6">
        <v>44.11</v>
      </c>
      <c r="L688" s="6">
        <v>28.67</v>
      </c>
      <c r="V688" s="4">
        <v>9.19</v>
      </c>
      <c r="Y688" s="6">
        <v>1.1499999999999999</v>
      </c>
      <c r="AH688" t="s">
        <v>70</v>
      </c>
      <c r="AI688" s="6" t="s">
        <v>70</v>
      </c>
      <c r="AK688" t="s">
        <v>70</v>
      </c>
      <c r="AL688" t="s">
        <v>70</v>
      </c>
      <c r="AM688" s="4">
        <v>0.23</v>
      </c>
      <c r="BA688" s="4" t="s">
        <v>71</v>
      </c>
      <c r="BB688" s="4">
        <v>1</v>
      </c>
      <c r="BC688" s="4" t="s">
        <v>326</v>
      </c>
      <c r="BD688" s="4" t="s">
        <v>74</v>
      </c>
      <c r="BE688" s="4" t="s">
        <v>237</v>
      </c>
      <c r="BF688" s="6">
        <v>0.06</v>
      </c>
      <c r="BG688" s="4">
        <v>143</v>
      </c>
      <c r="BH688" s="6">
        <v>9.44</v>
      </c>
      <c r="BI688" s="4" t="s">
        <v>350</v>
      </c>
      <c r="BJ688" s="4" t="s">
        <v>1633</v>
      </c>
      <c r="BK688" s="4" t="s">
        <v>78</v>
      </c>
      <c r="BL688" s="4">
        <v>2</v>
      </c>
      <c r="BM688" s="6">
        <v>2</v>
      </c>
      <c r="BO688" s="4" t="s">
        <v>71</v>
      </c>
      <c r="BP688" s="4">
        <v>7</v>
      </c>
      <c r="BQ688" s="4" t="s">
        <v>218</v>
      </c>
      <c r="BR688" s="4" t="s">
        <v>74</v>
      </c>
      <c r="BS688" s="4" t="s">
        <v>219</v>
      </c>
      <c r="BT688" s="6">
        <v>0.2</v>
      </c>
      <c r="BU688" s="4">
        <v>143</v>
      </c>
      <c r="BV688" s="6">
        <v>29.03</v>
      </c>
      <c r="BW688" s="4" t="s">
        <v>350</v>
      </c>
      <c r="BX688" s="4" t="s">
        <v>1633</v>
      </c>
      <c r="BY688" s="4" t="s">
        <v>78</v>
      </c>
      <c r="BZ688" s="4">
        <v>0.5</v>
      </c>
      <c r="CA688" s="6">
        <v>3.5</v>
      </c>
    </row>
    <row r="689" spans="1:79" x14ac:dyDescent="0.25">
      <c r="A689" t="s">
        <v>1917</v>
      </c>
      <c r="D689" s="4" t="s">
        <v>70</v>
      </c>
      <c r="F689" s="4">
        <v>2100</v>
      </c>
      <c r="H689" s="4" t="s">
        <v>1556</v>
      </c>
      <c r="I689" s="4">
        <v>0.5</v>
      </c>
      <c r="J689" s="6">
        <v>44.11</v>
      </c>
      <c r="L689" s="6">
        <v>22.06</v>
      </c>
      <c r="V689" s="4">
        <v>9.19</v>
      </c>
      <c r="Y689" s="6">
        <v>2.66</v>
      </c>
      <c r="AH689" t="s">
        <v>70</v>
      </c>
      <c r="AI689" s="6" t="s">
        <v>70</v>
      </c>
      <c r="AK689" t="s">
        <v>70</v>
      </c>
      <c r="AL689" t="s">
        <v>70</v>
      </c>
      <c r="AM689" s="4">
        <v>0</v>
      </c>
      <c r="BA689" s="4" t="s">
        <v>71</v>
      </c>
      <c r="BB689" s="4">
        <v>1</v>
      </c>
      <c r="BC689" s="4" t="s">
        <v>322</v>
      </c>
      <c r="BD689" s="4" t="s">
        <v>74</v>
      </c>
      <c r="BE689" s="4" t="s">
        <v>599</v>
      </c>
      <c r="BF689" s="6">
        <v>0.16</v>
      </c>
      <c r="BG689" s="4">
        <v>226</v>
      </c>
      <c r="BH689" s="6">
        <v>37.29</v>
      </c>
      <c r="BI689" s="4" t="s">
        <v>350</v>
      </c>
      <c r="BJ689" s="4" t="s">
        <v>1633</v>
      </c>
      <c r="BK689" s="4" t="s">
        <v>78</v>
      </c>
      <c r="BL689" s="4">
        <v>2</v>
      </c>
      <c r="BM689" s="6">
        <v>2</v>
      </c>
      <c r="BO689" s="4" t="s">
        <v>71</v>
      </c>
      <c r="BP689" s="4">
        <v>7</v>
      </c>
      <c r="BQ689" s="4" t="s">
        <v>229</v>
      </c>
      <c r="BR689" s="4" t="s">
        <v>74</v>
      </c>
      <c r="BS689" s="4" t="s">
        <v>515</v>
      </c>
      <c r="BT689" s="6">
        <v>0.36</v>
      </c>
      <c r="BU689" s="4">
        <v>143</v>
      </c>
      <c r="BV689" s="6">
        <v>51.48</v>
      </c>
      <c r="BW689" s="4" t="s">
        <v>350</v>
      </c>
      <c r="BX689" s="4" t="s">
        <v>1633</v>
      </c>
      <c r="BY689" s="4" t="s">
        <v>78</v>
      </c>
      <c r="BZ689" s="4">
        <v>0.5</v>
      </c>
      <c r="CA689" s="6">
        <v>3.5</v>
      </c>
    </row>
    <row r="690" spans="1:79" x14ac:dyDescent="0.25">
      <c r="A690" t="s">
        <v>1917</v>
      </c>
      <c r="D690" s="4" t="s">
        <v>70</v>
      </c>
      <c r="F690" s="4">
        <v>2100</v>
      </c>
      <c r="H690" s="4" t="s">
        <v>1556</v>
      </c>
      <c r="I690" s="4">
        <v>0.76</v>
      </c>
      <c r="J690" s="6">
        <v>44.11</v>
      </c>
      <c r="L690" s="6">
        <v>33.520000000000003</v>
      </c>
      <c r="V690" s="4">
        <v>9.19</v>
      </c>
      <c r="Y690" s="6">
        <v>4.12</v>
      </c>
      <c r="AH690" t="s">
        <v>70</v>
      </c>
      <c r="AI690" s="6" t="s">
        <v>70</v>
      </c>
      <c r="AK690" t="s">
        <v>70</v>
      </c>
      <c r="AL690" t="s">
        <v>70</v>
      </c>
      <c r="AM690" s="4">
        <v>0</v>
      </c>
      <c r="BA690" s="4" t="s">
        <v>71</v>
      </c>
      <c r="BB690" s="4">
        <v>1</v>
      </c>
      <c r="BC690" s="4" t="s">
        <v>1912</v>
      </c>
      <c r="BD690" s="4" t="s">
        <v>74</v>
      </c>
      <c r="BE690" s="4" t="s">
        <v>1913</v>
      </c>
      <c r="BF690" s="6">
        <v>0.26</v>
      </c>
      <c r="BG690" s="4">
        <v>264</v>
      </c>
      <c r="BH690" s="6">
        <v>68.64</v>
      </c>
      <c r="BI690" s="4" t="s">
        <v>350</v>
      </c>
      <c r="BJ690" s="4" t="s">
        <v>1633</v>
      </c>
      <c r="BK690" s="4" t="s">
        <v>78</v>
      </c>
      <c r="BL690" s="4">
        <v>3.5</v>
      </c>
      <c r="BM690" s="6">
        <v>3.5</v>
      </c>
      <c r="BO690" s="4" t="s">
        <v>71</v>
      </c>
      <c r="BP690" s="4">
        <v>7</v>
      </c>
      <c r="BQ690" s="4" t="s">
        <v>326</v>
      </c>
      <c r="BR690" s="4" t="s">
        <v>74</v>
      </c>
      <c r="BS690" s="4" t="s">
        <v>495</v>
      </c>
      <c r="BT690" s="6">
        <v>0.48</v>
      </c>
      <c r="BU690" s="4">
        <v>143</v>
      </c>
      <c r="BV690" s="6">
        <v>68.64</v>
      </c>
      <c r="BW690" s="4" t="s">
        <v>350</v>
      </c>
      <c r="BX690" s="4" t="s">
        <v>1633</v>
      </c>
      <c r="BY690" s="4" t="s">
        <v>78</v>
      </c>
      <c r="BZ690" s="4">
        <v>0.5</v>
      </c>
      <c r="CA690" s="6">
        <v>3.5</v>
      </c>
    </row>
    <row r="691" spans="1:79" x14ac:dyDescent="0.25">
      <c r="A691" t="s">
        <v>1917</v>
      </c>
      <c r="D691" s="4" t="s">
        <v>70</v>
      </c>
      <c r="F691" s="4">
        <v>2100</v>
      </c>
      <c r="H691" s="4" t="s">
        <v>1556</v>
      </c>
      <c r="I691" s="4">
        <v>0.92</v>
      </c>
      <c r="J691" s="6">
        <v>44.11</v>
      </c>
      <c r="L691" s="6">
        <v>40.58</v>
      </c>
      <c r="V691" s="4">
        <v>9.19</v>
      </c>
      <c r="Y691" s="6">
        <v>7.37</v>
      </c>
      <c r="AH691" t="s">
        <v>70</v>
      </c>
      <c r="AI691" s="6" t="s">
        <v>70</v>
      </c>
      <c r="AK691" t="s">
        <v>70</v>
      </c>
      <c r="AL691" t="s">
        <v>70</v>
      </c>
      <c r="AM691" s="4">
        <v>0</v>
      </c>
      <c r="BA691" s="4" t="s">
        <v>71</v>
      </c>
      <c r="BB691" s="4">
        <v>1</v>
      </c>
      <c r="BC691" s="4" t="s">
        <v>1914</v>
      </c>
      <c r="BD691" s="4" t="s">
        <v>74</v>
      </c>
      <c r="BE691" s="4" t="s">
        <v>1761</v>
      </c>
      <c r="BF691" s="6">
        <v>0.33</v>
      </c>
      <c r="BG691" s="4">
        <v>303</v>
      </c>
      <c r="BH691" s="6">
        <v>99.99</v>
      </c>
      <c r="BI691" s="4" t="s">
        <v>350</v>
      </c>
      <c r="BJ691" s="4" t="s">
        <v>1633</v>
      </c>
      <c r="BK691" s="4" t="s">
        <v>78</v>
      </c>
      <c r="BL691" s="4">
        <v>4.5999999999999996</v>
      </c>
      <c r="BM691" s="6">
        <v>4.5999999999999996</v>
      </c>
      <c r="BO691" s="4" t="s">
        <v>71</v>
      </c>
      <c r="BP691" s="4">
        <v>7</v>
      </c>
      <c r="BQ691" s="4" t="s">
        <v>1915</v>
      </c>
      <c r="BR691" s="4" t="s">
        <v>74</v>
      </c>
      <c r="BS691" s="4" t="s">
        <v>1916</v>
      </c>
      <c r="BT691" s="6">
        <v>0.69</v>
      </c>
      <c r="BU691" s="4">
        <v>211</v>
      </c>
      <c r="BV691" s="6">
        <v>145.59</v>
      </c>
      <c r="BW691" s="4" t="s">
        <v>350</v>
      </c>
      <c r="BX691" s="4" t="s">
        <v>1633</v>
      </c>
      <c r="BY691" s="4" t="s">
        <v>78</v>
      </c>
      <c r="BZ691" s="4">
        <v>0.5</v>
      </c>
      <c r="CA691" s="6">
        <v>3.5</v>
      </c>
    </row>
    <row r="692" spans="1:79" x14ac:dyDescent="0.25">
      <c r="A692" t="s">
        <v>1917</v>
      </c>
      <c r="D692" s="4" t="s">
        <v>70</v>
      </c>
      <c r="F692" s="4">
        <v>2100</v>
      </c>
      <c r="H692" s="4" t="s">
        <v>1556</v>
      </c>
      <c r="I692" s="4">
        <v>1.42</v>
      </c>
      <c r="J692" s="6">
        <v>44.11</v>
      </c>
      <c r="L692" s="6">
        <v>62.64</v>
      </c>
      <c r="V692" s="4">
        <v>9.19</v>
      </c>
      <c r="Y692" s="6">
        <v>7.83</v>
      </c>
      <c r="AH692" t="s">
        <v>70</v>
      </c>
      <c r="AI692" s="6" t="s">
        <v>70</v>
      </c>
      <c r="AK692" t="s">
        <v>70</v>
      </c>
      <c r="AL692" t="s">
        <v>70</v>
      </c>
      <c r="AM692" s="4">
        <v>0</v>
      </c>
      <c r="AN692" s="4" t="s">
        <v>71</v>
      </c>
      <c r="AO692" s="4" t="s">
        <v>72</v>
      </c>
      <c r="AP692" s="4" t="s">
        <v>740</v>
      </c>
      <c r="AQ692" s="4" t="s">
        <v>74</v>
      </c>
      <c r="AR692" s="4" t="s">
        <v>1845</v>
      </c>
      <c r="AT692" s="4" t="e">
        <f>AO692*AN692</f>
        <v>#VALUE!</v>
      </c>
      <c r="AV692" s="4" t="s">
        <v>76</v>
      </c>
      <c r="AW692" s="4" t="s">
        <v>105</v>
      </c>
      <c r="AX692" s="4" t="s">
        <v>78</v>
      </c>
      <c r="AY692" s="4" t="s">
        <v>468</v>
      </c>
      <c r="BA692" s="4" t="s">
        <v>71</v>
      </c>
      <c r="BB692" s="4">
        <v>7</v>
      </c>
      <c r="BC692" s="4" t="s">
        <v>322</v>
      </c>
      <c r="BD692" s="4" t="s">
        <v>74</v>
      </c>
      <c r="BE692" s="4" t="s">
        <v>216</v>
      </c>
      <c r="BF692" s="6">
        <v>1.1499999999999999</v>
      </c>
      <c r="BG692" s="4">
        <v>226</v>
      </c>
      <c r="BH692" s="6">
        <v>261.02999999999997</v>
      </c>
      <c r="BI692" s="4" t="s">
        <v>350</v>
      </c>
      <c r="BJ692" s="4" t="s">
        <v>1633</v>
      </c>
      <c r="BK692" s="4" t="s">
        <v>78</v>
      </c>
      <c r="BL692" s="4">
        <v>2</v>
      </c>
      <c r="BM692" s="6">
        <v>14</v>
      </c>
    </row>
    <row r="693" spans="1:79" x14ac:dyDescent="0.25">
      <c r="A693" t="s">
        <v>1917</v>
      </c>
      <c r="D693" s="4" t="s">
        <v>70</v>
      </c>
      <c r="AH693" t="s">
        <v>70</v>
      </c>
      <c r="AI693" s="6" t="s">
        <v>70</v>
      </c>
      <c r="AK693" t="s">
        <v>70</v>
      </c>
      <c r="AL693" t="s">
        <v>70</v>
      </c>
      <c r="AM693" s="4">
        <v>0</v>
      </c>
    </row>
    <row r="694" spans="1:79" x14ac:dyDescent="0.25">
      <c r="A694" t="s">
        <v>1918</v>
      </c>
      <c r="D694" s="4" t="s">
        <v>1919</v>
      </c>
      <c r="F694" s="4">
        <v>2800</v>
      </c>
      <c r="H694" s="4" t="s">
        <v>97</v>
      </c>
      <c r="I694" s="4">
        <v>0.64</v>
      </c>
      <c r="J694" s="6">
        <v>60.39</v>
      </c>
      <c r="L694" s="6">
        <v>38.65</v>
      </c>
      <c r="V694" s="4">
        <v>7</v>
      </c>
      <c r="W694" s="4">
        <v>3</v>
      </c>
      <c r="AC694" s="4">
        <v>0.5</v>
      </c>
      <c r="AF694" s="4">
        <v>0.25</v>
      </c>
      <c r="AH694" t="s">
        <v>70</v>
      </c>
      <c r="AI694" s="6" t="s">
        <v>70</v>
      </c>
      <c r="AK694" t="s">
        <v>70</v>
      </c>
      <c r="AL694" t="s">
        <v>70</v>
      </c>
      <c r="AM694" s="4">
        <v>0.09</v>
      </c>
      <c r="BA694" s="4" t="s">
        <v>71</v>
      </c>
      <c r="BB694" s="4">
        <v>1</v>
      </c>
      <c r="BC694" s="4" t="s">
        <v>1920</v>
      </c>
      <c r="BD694" s="4" t="s">
        <v>170</v>
      </c>
      <c r="BE694" s="4" t="s">
        <v>207</v>
      </c>
      <c r="BF694" s="6">
        <v>0.11</v>
      </c>
      <c r="BG694" s="4">
        <v>82</v>
      </c>
      <c r="BH694" s="6">
        <v>9.02</v>
      </c>
      <c r="BI694" s="4" t="s">
        <v>350</v>
      </c>
      <c r="BJ694" s="4" t="s">
        <v>1921</v>
      </c>
      <c r="BK694" s="4" t="s">
        <v>961</v>
      </c>
      <c r="BL694" s="4">
        <v>0.15</v>
      </c>
      <c r="BM694" s="6">
        <v>0.15</v>
      </c>
    </row>
    <row r="695" spans="1:79" x14ac:dyDescent="0.25">
      <c r="A695" t="s">
        <v>1918</v>
      </c>
      <c r="D695" s="4" t="s">
        <v>1922</v>
      </c>
      <c r="F695" s="4">
        <v>35</v>
      </c>
      <c r="H695" s="4" t="s">
        <v>931</v>
      </c>
      <c r="I695" s="4">
        <v>0.7</v>
      </c>
      <c r="J695" s="6">
        <v>1.41</v>
      </c>
      <c r="L695" s="6">
        <v>0.98</v>
      </c>
      <c r="Q695" s="25">
        <v>6.58</v>
      </c>
      <c r="V695" s="4">
        <v>5</v>
      </c>
      <c r="W695" s="4">
        <v>3</v>
      </c>
      <c r="AC695" s="4">
        <v>0.5</v>
      </c>
      <c r="AF695" s="4">
        <v>0.25</v>
      </c>
      <c r="AH695" t="s">
        <v>70</v>
      </c>
      <c r="AI695" s="6" t="s">
        <v>70</v>
      </c>
      <c r="AK695" t="s">
        <v>70</v>
      </c>
      <c r="AL695" t="s">
        <v>70</v>
      </c>
      <c r="AM695" s="4">
        <v>0.23</v>
      </c>
      <c r="BA695" s="4" t="s">
        <v>71</v>
      </c>
      <c r="BB695" s="4">
        <v>1</v>
      </c>
      <c r="BC695" s="4" t="s">
        <v>115</v>
      </c>
      <c r="BD695" s="4" t="s">
        <v>170</v>
      </c>
      <c r="BE695" s="4" t="s">
        <v>956</v>
      </c>
      <c r="BF695" s="6">
        <v>0.26</v>
      </c>
      <c r="BG695" s="4">
        <v>91</v>
      </c>
      <c r="BH695" s="6">
        <v>23.66</v>
      </c>
      <c r="BI695" s="4" t="s">
        <v>350</v>
      </c>
      <c r="BJ695" s="4" t="s">
        <v>1921</v>
      </c>
      <c r="BK695" s="4" t="s">
        <v>961</v>
      </c>
      <c r="BL695" s="4">
        <v>1</v>
      </c>
      <c r="BM695" s="6">
        <v>1</v>
      </c>
    </row>
    <row r="696" spans="1:79" x14ac:dyDescent="0.25">
      <c r="A696" t="s">
        <v>1918</v>
      </c>
      <c r="D696" s="4" t="s">
        <v>1922</v>
      </c>
      <c r="F696" s="4">
        <v>2800</v>
      </c>
      <c r="H696" s="4" t="s">
        <v>97</v>
      </c>
      <c r="I696" s="4">
        <v>0.9</v>
      </c>
      <c r="J696" s="6">
        <v>60.39</v>
      </c>
      <c r="L696" s="6">
        <v>54.35</v>
      </c>
      <c r="V696" s="4">
        <v>7</v>
      </c>
      <c r="W696" s="4">
        <v>3</v>
      </c>
      <c r="AC696" s="4">
        <v>0.5</v>
      </c>
      <c r="AF696" s="4">
        <v>0.25</v>
      </c>
      <c r="AH696" t="s">
        <v>70</v>
      </c>
      <c r="AI696" s="6" t="s">
        <v>70</v>
      </c>
      <c r="AK696" t="s">
        <v>70</v>
      </c>
      <c r="AL696" t="s">
        <v>70</v>
      </c>
      <c r="AM696" s="4">
        <v>0.23</v>
      </c>
      <c r="BA696" s="4" t="s">
        <v>71</v>
      </c>
      <c r="BB696" s="4">
        <v>1</v>
      </c>
      <c r="BC696" s="4" t="s">
        <v>115</v>
      </c>
      <c r="BD696" s="4" t="s">
        <v>170</v>
      </c>
      <c r="BE696" s="4" t="s">
        <v>956</v>
      </c>
      <c r="BF696" s="6">
        <v>0.26</v>
      </c>
      <c r="BG696" s="4">
        <v>91</v>
      </c>
      <c r="BH696" s="6">
        <v>23.66</v>
      </c>
      <c r="BI696" s="4" t="s">
        <v>350</v>
      </c>
      <c r="BJ696" s="4" t="s">
        <v>1921</v>
      </c>
      <c r="BK696" s="4" t="s">
        <v>961</v>
      </c>
      <c r="BL696" s="4">
        <v>1</v>
      </c>
      <c r="BM696" s="6">
        <v>1</v>
      </c>
    </row>
    <row r="697" spans="1:79" x14ac:dyDescent="0.25">
      <c r="A697" t="s">
        <v>1923</v>
      </c>
      <c r="D697" s="4" t="s">
        <v>1924</v>
      </c>
      <c r="F697" s="4">
        <v>2800</v>
      </c>
      <c r="H697" s="4" t="s">
        <v>583</v>
      </c>
      <c r="I697" s="4">
        <v>0.51</v>
      </c>
      <c r="L697" s="6">
        <v>29.99</v>
      </c>
      <c r="V697" s="4">
        <v>10.1</v>
      </c>
      <c r="W697" s="4">
        <v>2</v>
      </c>
      <c r="Y697" s="6">
        <v>0.27</v>
      </c>
      <c r="AH697" t="s">
        <v>70</v>
      </c>
      <c r="AI697" s="6" t="s">
        <v>70</v>
      </c>
      <c r="AK697" t="s">
        <v>70</v>
      </c>
      <c r="AL697" t="s">
        <v>70</v>
      </c>
      <c r="AM697" s="4">
        <v>0.09</v>
      </c>
      <c r="BA697" s="4" t="s">
        <v>71</v>
      </c>
      <c r="BB697" s="4">
        <v>1</v>
      </c>
      <c r="BC697" s="4" t="s">
        <v>489</v>
      </c>
      <c r="BD697" s="4" t="s">
        <v>74</v>
      </c>
      <c r="BE697" s="4" t="s">
        <v>285</v>
      </c>
      <c r="BF697" s="6">
        <v>0.11</v>
      </c>
      <c r="BG697" s="4">
        <v>82</v>
      </c>
      <c r="BH697" s="6">
        <v>9.02</v>
      </c>
      <c r="BI697" s="4" t="s">
        <v>93</v>
      </c>
      <c r="BJ697" s="4" t="s">
        <v>94</v>
      </c>
      <c r="BK697" s="4" t="s">
        <v>78</v>
      </c>
      <c r="BL697" s="4">
        <v>2</v>
      </c>
      <c r="BM697" s="6">
        <v>2</v>
      </c>
    </row>
    <row r="698" spans="1:79" x14ac:dyDescent="0.25">
      <c r="A698" t="s">
        <v>1925</v>
      </c>
      <c r="D698" s="4" t="s">
        <v>1926</v>
      </c>
      <c r="F698" s="4">
        <v>35</v>
      </c>
      <c r="H698" s="4" t="s">
        <v>89</v>
      </c>
      <c r="I698" s="4">
        <v>0.25</v>
      </c>
      <c r="L698" s="6">
        <v>0.32</v>
      </c>
      <c r="Q698" s="25">
        <v>3.59</v>
      </c>
      <c r="V698" s="4">
        <v>10.1</v>
      </c>
      <c r="W698" s="4">
        <v>2</v>
      </c>
      <c r="Y698" s="6">
        <v>0.13</v>
      </c>
      <c r="AH698" t="s">
        <v>70</v>
      </c>
      <c r="AI698" s="6" t="s">
        <v>70</v>
      </c>
      <c r="AK698" t="s">
        <v>70</v>
      </c>
      <c r="AL698" t="s">
        <v>70</v>
      </c>
      <c r="AM698" s="4">
        <v>0.03</v>
      </c>
      <c r="BA698" s="4" t="s">
        <v>71</v>
      </c>
      <c r="BB698" s="4">
        <v>1</v>
      </c>
      <c r="BC698" s="4" t="s">
        <v>220</v>
      </c>
      <c r="BD698" s="4" t="s">
        <v>913</v>
      </c>
      <c r="BE698" s="4" t="s">
        <v>221</v>
      </c>
      <c r="BF698" s="6">
        <v>0.04</v>
      </c>
      <c r="BG698" s="4">
        <v>106</v>
      </c>
      <c r="BH698" s="6">
        <v>4.24</v>
      </c>
      <c r="BI698" s="4" t="s">
        <v>93</v>
      </c>
      <c r="BJ698" s="4" t="s">
        <v>94</v>
      </c>
      <c r="BK698" s="4" t="s">
        <v>78</v>
      </c>
      <c r="BL698" s="4">
        <v>0.5</v>
      </c>
      <c r="BM698" s="6">
        <v>0.5</v>
      </c>
    </row>
    <row r="699" spans="1:79" x14ac:dyDescent="0.25">
      <c r="A699" t="s">
        <v>1925</v>
      </c>
      <c r="D699" s="4" t="s">
        <v>1924</v>
      </c>
      <c r="F699" s="4">
        <v>35</v>
      </c>
      <c r="H699" s="4" t="s">
        <v>89</v>
      </c>
      <c r="I699" s="4">
        <v>0.4</v>
      </c>
      <c r="L699" s="6">
        <v>0.52</v>
      </c>
      <c r="Q699" s="25">
        <v>3.59</v>
      </c>
      <c r="V699" s="4">
        <v>10.1</v>
      </c>
      <c r="W699" s="4">
        <v>2</v>
      </c>
      <c r="Y699" s="6">
        <v>0.35</v>
      </c>
      <c r="AH699" t="s">
        <v>70</v>
      </c>
      <c r="AI699" s="6" t="s">
        <v>70</v>
      </c>
      <c r="AK699" t="s">
        <v>70</v>
      </c>
      <c r="AL699" t="s">
        <v>70</v>
      </c>
      <c r="AM699" s="4">
        <v>0.09</v>
      </c>
      <c r="BA699" s="4" t="s">
        <v>71</v>
      </c>
      <c r="BB699" s="4">
        <v>1</v>
      </c>
      <c r="BC699" s="4" t="s">
        <v>489</v>
      </c>
      <c r="BD699" s="4" t="s">
        <v>913</v>
      </c>
      <c r="BE699" s="4" t="s">
        <v>285</v>
      </c>
      <c r="BF699" s="6">
        <v>0.11</v>
      </c>
      <c r="BG699" s="4">
        <v>105</v>
      </c>
      <c r="BH699" s="6">
        <v>11.55</v>
      </c>
      <c r="BI699" s="4" t="s">
        <v>93</v>
      </c>
      <c r="BJ699" s="4" t="s">
        <v>94</v>
      </c>
      <c r="BK699" s="4" t="s">
        <v>78</v>
      </c>
      <c r="BL699" s="4">
        <v>2</v>
      </c>
      <c r="BM699" s="6">
        <v>2</v>
      </c>
    </row>
    <row r="700" spans="1:79" x14ac:dyDescent="0.25">
      <c r="A700" t="s">
        <v>1927</v>
      </c>
      <c r="D700" s="4" t="s">
        <v>1928</v>
      </c>
      <c r="F700" s="4">
        <v>2100</v>
      </c>
      <c r="H700" s="4" t="s">
        <v>69</v>
      </c>
      <c r="I700" s="4">
        <v>0.9</v>
      </c>
      <c r="L700" s="6">
        <v>39.700000000000003</v>
      </c>
      <c r="V700" s="4">
        <v>9.19</v>
      </c>
      <c r="Y700" s="6">
        <v>1.73</v>
      </c>
      <c r="AH700" t="s">
        <v>70</v>
      </c>
      <c r="AI700" s="6" t="s">
        <v>70</v>
      </c>
      <c r="AK700" t="s">
        <v>70</v>
      </c>
      <c r="AL700" t="s">
        <v>70</v>
      </c>
      <c r="AM700" s="4">
        <v>0.23</v>
      </c>
      <c r="BA700" s="4" t="s">
        <v>71</v>
      </c>
      <c r="BB700" s="4">
        <v>1</v>
      </c>
      <c r="BC700" s="4" t="s">
        <v>847</v>
      </c>
      <c r="BD700" s="4" t="s">
        <v>74</v>
      </c>
      <c r="BE700" s="4" t="s">
        <v>70</v>
      </c>
      <c r="BF700" s="6">
        <v>0.17</v>
      </c>
      <c r="BG700" s="4">
        <v>200</v>
      </c>
      <c r="BH700" s="6">
        <v>34</v>
      </c>
      <c r="BI700" s="4" t="s">
        <v>350</v>
      </c>
      <c r="BJ700" s="4" t="s">
        <v>966</v>
      </c>
      <c r="BK700" s="4" t="s">
        <v>78</v>
      </c>
      <c r="BL700" s="4">
        <v>2</v>
      </c>
      <c r="BM700" s="6">
        <v>2</v>
      </c>
      <c r="BO700" s="4" t="s">
        <v>71</v>
      </c>
      <c r="BP700" s="4">
        <v>24</v>
      </c>
      <c r="BQ700" s="4" t="s">
        <v>1929</v>
      </c>
      <c r="BR700" s="4" t="s">
        <v>74</v>
      </c>
      <c r="BS700" s="4" t="s">
        <v>1930</v>
      </c>
      <c r="BT700" s="6">
        <v>0.1</v>
      </c>
      <c r="BU700" s="4">
        <v>220</v>
      </c>
      <c r="BV700" s="6">
        <v>23.76</v>
      </c>
      <c r="BW700" s="4" t="s">
        <v>350</v>
      </c>
      <c r="BX700" s="4" t="s">
        <v>966</v>
      </c>
      <c r="BY700" s="4" t="s">
        <v>1697</v>
      </c>
      <c r="BZ700" s="4">
        <v>0.6</v>
      </c>
      <c r="CA700" s="6">
        <v>14.4</v>
      </c>
    </row>
    <row r="701" spans="1:79" x14ac:dyDescent="0.25">
      <c r="A701" t="s">
        <v>1927</v>
      </c>
      <c r="D701" s="4" t="s">
        <v>1928</v>
      </c>
      <c r="F701" s="4">
        <v>2100</v>
      </c>
      <c r="H701" s="4" t="s">
        <v>69</v>
      </c>
      <c r="I701" s="4">
        <v>0.9</v>
      </c>
      <c r="L701" s="6">
        <v>39.700000000000003</v>
      </c>
      <c r="V701" s="4">
        <v>9.19</v>
      </c>
      <c r="Y701" s="6">
        <v>2.81</v>
      </c>
      <c r="AH701" t="s">
        <v>70</v>
      </c>
      <c r="AI701" s="6" t="s">
        <v>70</v>
      </c>
      <c r="AK701" t="s">
        <v>70</v>
      </c>
      <c r="AL701" t="s">
        <v>70</v>
      </c>
      <c r="AM701" s="4">
        <v>0.3</v>
      </c>
      <c r="BA701" s="4" t="s">
        <v>71</v>
      </c>
      <c r="BB701" s="4">
        <v>1</v>
      </c>
      <c r="BC701" s="4" t="s">
        <v>163</v>
      </c>
      <c r="BD701" s="4" t="s">
        <v>74</v>
      </c>
      <c r="BE701" s="4" t="s">
        <v>1931</v>
      </c>
      <c r="BF701" s="6">
        <v>0.26</v>
      </c>
      <c r="BG701" s="4">
        <v>270</v>
      </c>
      <c r="BH701" s="6">
        <v>70.069999999999993</v>
      </c>
      <c r="BI701" s="4" t="s">
        <v>350</v>
      </c>
      <c r="BJ701" s="4" t="s">
        <v>966</v>
      </c>
      <c r="BK701" s="4" t="s">
        <v>78</v>
      </c>
      <c r="BL701" s="4">
        <v>3.5</v>
      </c>
      <c r="BM701" s="6">
        <v>3.5</v>
      </c>
      <c r="BO701" s="4" t="s">
        <v>71</v>
      </c>
      <c r="BP701" s="4">
        <v>24</v>
      </c>
      <c r="BQ701" s="4" t="s">
        <v>1929</v>
      </c>
      <c r="BR701" s="4" t="s">
        <v>74</v>
      </c>
      <c r="BS701" s="4" t="s">
        <v>1930</v>
      </c>
      <c r="BT701" s="6">
        <v>0.1</v>
      </c>
      <c r="BU701" s="4">
        <v>220</v>
      </c>
      <c r="BV701" s="6">
        <v>23.76</v>
      </c>
      <c r="BW701" s="4" t="s">
        <v>350</v>
      </c>
      <c r="BX701" s="4" t="s">
        <v>966</v>
      </c>
      <c r="BY701" s="4" t="s">
        <v>1697</v>
      </c>
      <c r="BZ701" s="4">
        <v>0.6</v>
      </c>
      <c r="CA701" s="6">
        <v>14.4</v>
      </c>
    </row>
    <row r="702" spans="1:79" x14ac:dyDescent="0.25">
      <c r="A702" t="s">
        <v>1927</v>
      </c>
      <c r="D702" s="4" t="s">
        <v>1932</v>
      </c>
      <c r="F702" s="4">
        <v>1400</v>
      </c>
      <c r="H702" s="4" t="s">
        <v>69</v>
      </c>
      <c r="I702" s="4">
        <v>1.07</v>
      </c>
      <c r="L702" s="6">
        <v>31.46</v>
      </c>
      <c r="V702" s="4">
        <v>9.19</v>
      </c>
      <c r="Y702" s="6">
        <v>4.74</v>
      </c>
      <c r="AH702" t="s">
        <v>70</v>
      </c>
      <c r="AI702" s="6" t="s">
        <v>70</v>
      </c>
      <c r="AK702" t="s">
        <v>70</v>
      </c>
      <c r="AL702" t="s">
        <v>70</v>
      </c>
      <c r="AM702" s="4">
        <v>0.4</v>
      </c>
      <c r="BA702" s="4" t="s">
        <v>71</v>
      </c>
      <c r="BB702" s="4">
        <v>1</v>
      </c>
      <c r="BC702" s="4" t="s">
        <v>616</v>
      </c>
      <c r="BD702" s="4" t="s">
        <v>74</v>
      </c>
      <c r="BE702" s="4" t="s">
        <v>70</v>
      </c>
      <c r="BF702" s="6">
        <v>0.3</v>
      </c>
      <c r="BG702" s="4">
        <v>410</v>
      </c>
      <c r="BH702" s="6">
        <v>123</v>
      </c>
      <c r="BI702" s="4" t="s">
        <v>76</v>
      </c>
      <c r="BJ702" s="4" t="s">
        <v>323</v>
      </c>
      <c r="BK702" s="4" t="s">
        <v>78</v>
      </c>
      <c r="BL702" s="4">
        <v>3.5</v>
      </c>
      <c r="BM702" s="6">
        <v>3.5</v>
      </c>
      <c r="BO702" s="4" t="s">
        <v>71</v>
      </c>
      <c r="BP702" s="4">
        <v>24</v>
      </c>
      <c r="BQ702" s="4" t="s">
        <v>1929</v>
      </c>
      <c r="BR702" s="4" t="s">
        <v>74</v>
      </c>
      <c r="BS702" s="4" t="s">
        <v>1930</v>
      </c>
      <c r="BT702" s="6">
        <v>0.13</v>
      </c>
      <c r="BU702" s="4">
        <v>270</v>
      </c>
      <c r="BV702" s="6">
        <v>35.1</v>
      </c>
      <c r="BW702" s="4" t="s">
        <v>1038</v>
      </c>
      <c r="BX702" s="4" t="s">
        <v>323</v>
      </c>
      <c r="BY702" s="4" t="s">
        <v>1697</v>
      </c>
      <c r="BZ702" s="4">
        <v>0.6</v>
      </c>
      <c r="CA702" s="6">
        <v>14.4</v>
      </c>
    </row>
    <row r="703" spans="1:79" x14ac:dyDescent="0.25">
      <c r="A703" t="s">
        <v>1927</v>
      </c>
      <c r="D703" s="4" t="s">
        <v>1933</v>
      </c>
      <c r="F703" s="4">
        <v>2100</v>
      </c>
      <c r="H703" s="4" t="s">
        <v>69</v>
      </c>
      <c r="I703" s="4">
        <v>1.81</v>
      </c>
      <c r="L703" s="6">
        <v>79.84</v>
      </c>
      <c r="V703" s="4">
        <v>9.19</v>
      </c>
      <c r="Y703" s="6">
        <v>0.91</v>
      </c>
      <c r="AH703" t="s">
        <v>70</v>
      </c>
      <c r="AI703" s="6" t="s">
        <v>70</v>
      </c>
      <c r="AK703" t="s">
        <v>70</v>
      </c>
      <c r="AL703" t="s">
        <v>70</v>
      </c>
      <c r="AM703" s="4">
        <v>0.7</v>
      </c>
      <c r="AN703" s="4" t="s">
        <v>71</v>
      </c>
      <c r="AO703" s="4" t="s">
        <v>72</v>
      </c>
      <c r="AP703" s="4" t="s">
        <v>1820</v>
      </c>
      <c r="AQ703" s="4" t="s">
        <v>74</v>
      </c>
      <c r="AR703" s="4" t="s">
        <v>1934</v>
      </c>
      <c r="AS703" s="6">
        <v>0.6</v>
      </c>
      <c r="AT703" s="4" t="e">
        <f>AO703*AN703</f>
        <v>#VALUE!</v>
      </c>
      <c r="AU703" s="6" t="s">
        <v>70</v>
      </c>
      <c r="AV703" s="4" t="s">
        <v>76</v>
      </c>
      <c r="AW703" s="4" t="s">
        <v>966</v>
      </c>
      <c r="AX703" s="4" t="s">
        <v>78</v>
      </c>
      <c r="AY703" s="4" t="s">
        <v>468</v>
      </c>
      <c r="BA703" s="4" t="s">
        <v>71</v>
      </c>
      <c r="BB703" s="4">
        <v>24</v>
      </c>
      <c r="BC703" s="4" t="s">
        <v>84</v>
      </c>
      <c r="BD703" s="4" t="s">
        <v>74</v>
      </c>
      <c r="BE703" s="4" t="s">
        <v>85</v>
      </c>
      <c r="BF703" s="6">
        <v>0.14000000000000001</v>
      </c>
      <c r="BG703" s="4">
        <v>215</v>
      </c>
      <c r="BH703" s="6">
        <v>30.46</v>
      </c>
      <c r="BI703" s="4" t="s">
        <v>350</v>
      </c>
      <c r="BJ703" s="4" t="s">
        <v>966</v>
      </c>
      <c r="BK703" s="4" t="s">
        <v>1697</v>
      </c>
      <c r="BL703" s="4">
        <v>0.6</v>
      </c>
      <c r="BM703" s="6">
        <v>14.4</v>
      </c>
    </row>
    <row r="704" spans="1:79" x14ac:dyDescent="0.25">
      <c r="A704" t="s">
        <v>1927</v>
      </c>
      <c r="D704" s="4" t="s">
        <v>70</v>
      </c>
      <c r="AH704" t="s">
        <v>70</v>
      </c>
      <c r="AI704" s="6" t="s">
        <v>70</v>
      </c>
      <c r="AK704" t="s">
        <v>70</v>
      </c>
      <c r="AL704" t="s">
        <v>70</v>
      </c>
      <c r="AM704" s="4">
        <v>0</v>
      </c>
    </row>
    <row r="705" spans="1:149" x14ac:dyDescent="0.25">
      <c r="A705" t="s">
        <v>1935</v>
      </c>
      <c r="D705" s="4" t="s">
        <v>1928</v>
      </c>
      <c r="F705" s="4">
        <v>2100</v>
      </c>
      <c r="H705" s="4" t="s">
        <v>69</v>
      </c>
      <c r="I705" s="4">
        <v>0.9</v>
      </c>
      <c r="L705" s="6">
        <v>39.700000000000003</v>
      </c>
      <c r="V705" s="4">
        <v>9.19</v>
      </c>
      <c r="Y705" s="6">
        <v>1.73</v>
      </c>
      <c r="AH705" t="s">
        <v>70</v>
      </c>
      <c r="AI705" s="6" t="s">
        <v>70</v>
      </c>
      <c r="AK705" t="s">
        <v>70</v>
      </c>
      <c r="AL705" t="s">
        <v>70</v>
      </c>
      <c r="AM705" s="4">
        <v>0.23</v>
      </c>
      <c r="BA705" s="4" t="s">
        <v>71</v>
      </c>
      <c r="BB705" s="4">
        <v>1</v>
      </c>
      <c r="BC705" s="4" t="s">
        <v>847</v>
      </c>
      <c r="BD705" s="4" t="s">
        <v>74</v>
      </c>
      <c r="BE705" s="4" t="s">
        <v>70</v>
      </c>
      <c r="BF705" s="6">
        <v>0.17</v>
      </c>
      <c r="BG705" s="4">
        <v>200</v>
      </c>
      <c r="BH705" s="6">
        <v>34</v>
      </c>
      <c r="BI705" s="4" t="s">
        <v>350</v>
      </c>
      <c r="BJ705" s="4" t="s">
        <v>966</v>
      </c>
      <c r="BK705" s="4" t="s">
        <v>78</v>
      </c>
      <c r="BL705" s="4">
        <v>2</v>
      </c>
      <c r="BM705" s="6">
        <v>2</v>
      </c>
      <c r="BO705" s="4" t="s">
        <v>71</v>
      </c>
      <c r="BP705" s="4">
        <v>24</v>
      </c>
      <c r="BQ705" s="4" t="s">
        <v>1929</v>
      </c>
      <c r="BR705" s="4" t="s">
        <v>74</v>
      </c>
      <c r="BS705" s="4" t="s">
        <v>1930</v>
      </c>
      <c r="BT705" s="6">
        <v>0.1</v>
      </c>
      <c r="BU705" s="4">
        <v>220</v>
      </c>
      <c r="BV705" s="6">
        <v>23.76</v>
      </c>
      <c r="BW705" s="4" t="s">
        <v>350</v>
      </c>
      <c r="BX705" s="4" t="s">
        <v>966</v>
      </c>
      <c r="BY705" s="4" t="s">
        <v>1697</v>
      </c>
      <c r="BZ705" s="4">
        <v>0.6</v>
      </c>
      <c r="CA705" s="6">
        <v>14.4</v>
      </c>
    </row>
    <row r="706" spans="1:149" x14ac:dyDescent="0.25">
      <c r="A706" t="s">
        <v>1935</v>
      </c>
      <c r="D706" s="4" t="s">
        <v>1928</v>
      </c>
      <c r="F706" s="4">
        <v>2100</v>
      </c>
      <c r="H706" s="4" t="s">
        <v>69</v>
      </c>
      <c r="I706" s="4">
        <v>0.9</v>
      </c>
      <c r="L706" s="6">
        <v>39.700000000000003</v>
      </c>
      <c r="V706" s="4">
        <v>9.19</v>
      </c>
      <c r="Y706" s="6">
        <v>2.81</v>
      </c>
      <c r="AH706" t="s">
        <v>70</v>
      </c>
      <c r="AI706" s="6" t="s">
        <v>70</v>
      </c>
      <c r="AK706" t="s">
        <v>70</v>
      </c>
      <c r="AL706" t="s">
        <v>70</v>
      </c>
      <c r="AM706" s="4">
        <v>0.3</v>
      </c>
      <c r="BA706" s="4" t="s">
        <v>71</v>
      </c>
      <c r="BB706" s="4">
        <v>1</v>
      </c>
      <c r="BC706" s="4" t="s">
        <v>163</v>
      </c>
      <c r="BD706" s="4" t="s">
        <v>74</v>
      </c>
      <c r="BE706" s="4" t="s">
        <v>1931</v>
      </c>
      <c r="BF706" s="6">
        <v>0.26</v>
      </c>
      <c r="BG706" s="4">
        <v>270</v>
      </c>
      <c r="BH706" s="6">
        <v>70.069999999999993</v>
      </c>
      <c r="BI706" s="4" t="s">
        <v>350</v>
      </c>
      <c r="BJ706" s="4" t="s">
        <v>966</v>
      </c>
      <c r="BK706" s="4" t="s">
        <v>78</v>
      </c>
      <c r="BL706" s="4">
        <v>3.5</v>
      </c>
      <c r="BM706" s="6">
        <v>3.5</v>
      </c>
      <c r="BO706" s="4" t="s">
        <v>71</v>
      </c>
      <c r="BP706" s="4">
        <v>24</v>
      </c>
      <c r="BQ706" s="4" t="s">
        <v>1929</v>
      </c>
      <c r="BR706" s="4" t="s">
        <v>74</v>
      </c>
      <c r="BS706" s="4" t="s">
        <v>1930</v>
      </c>
      <c r="BT706" s="6">
        <v>0.1</v>
      </c>
      <c r="BU706" s="4">
        <v>220</v>
      </c>
      <c r="BV706" s="6">
        <v>23.76</v>
      </c>
      <c r="BW706" s="4" t="s">
        <v>350</v>
      </c>
      <c r="BX706" s="4" t="s">
        <v>966</v>
      </c>
      <c r="BY706" s="4" t="s">
        <v>1697</v>
      </c>
      <c r="BZ706" s="4">
        <v>0.6</v>
      </c>
      <c r="CA706" s="6">
        <v>14.4</v>
      </c>
    </row>
    <row r="707" spans="1:149" x14ac:dyDescent="0.25">
      <c r="A707" t="s">
        <v>1935</v>
      </c>
      <c r="D707" s="4" t="s">
        <v>1932</v>
      </c>
      <c r="F707" s="4">
        <v>1400</v>
      </c>
      <c r="H707" s="4" t="s">
        <v>69</v>
      </c>
      <c r="I707" s="4">
        <v>1.07</v>
      </c>
      <c r="L707" s="6">
        <v>31.46</v>
      </c>
      <c r="V707" s="4">
        <v>9.19</v>
      </c>
      <c r="Y707" s="6">
        <v>4.74</v>
      </c>
      <c r="AH707" t="s">
        <v>70</v>
      </c>
      <c r="AI707" s="6" t="s">
        <v>70</v>
      </c>
      <c r="AK707" t="s">
        <v>70</v>
      </c>
      <c r="AL707" t="s">
        <v>70</v>
      </c>
      <c r="AM707" s="4">
        <v>0.4</v>
      </c>
      <c r="BA707" s="4" t="s">
        <v>71</v>
      </c>
      <c r="BB707" s="4">
        <v>1</v>
      </c>
      <c r="BC707" s="4" t="s">
        <v>616</v>
      </c>
      <c r="BD707" s="4" t="s">
        <v>74</v>
      </c>
      <c r="BE707" s="4" t="s">
        <v>70</v>
      </c>
      <c r="BF707" s="6">
        <v>0.3</v>
      </c>
      <c r="BG707" s="4">
        <v>410</v>
      </c>
      <c r="BH707" s="6">
        <v>123</v>
      </c>
      <c r="BI707" s="4" t="s">
        <v>76</v>
      </c>
      <c r="BJ707" s="4" t="s">
        <v>323</v>
      </c>
      <c r="BK707" s="4" t="s">
        <v>78</v>
      </c>
      <c r="BL707" s="4">
        <v>3.5</v>
      </c>
      <c r="BM707" s="6">
        <v>3.5</v>
      </c>
      <c r="BO707" s="4" t="s">
        <v>71</v>
      </c>
      <c r="BP707" s="4">
        <v>24</v>
      </c>
      <c r="BQ707" s="4" t="s">
        <v>1929</v>
      </c>
      <c r="BR707" s="4" t="s">
        <v>74</v>
      </c>
      <c r="BS707" s="4" t="s">
        <v>1930</v>
      </c>
      <c r="BT707" s="6">
        <v>0.13</v>
      </c>
      <c r="BU707" s="4">
        <v>270</v>
      </c>
      <c r="BV707" s="6">
        <v>35.1</v>
      </c>
      <c r="BW707" s="4" t="s">
        <v>1038</v>
      </c>
      <c r="BX707" s="4" t="s">
        <v>323</v>
      </c>
      <c r="BY707" s="4" t="s">
        <v>1697</v>
      </c>
      <c r="BZ707" s="4">
        <v>0.6</v>
      </c>
      <c r="CA707" s="6">
        <v>14.4</v>
      </c>
    </row>
    <row r="708" spans="1:149" x14ac:dyDescent="0.25">
      <c r="A708" t="s">
        <v>1935</v>
      </c>
      <c r="D708" s="4" t="s">
        <v>1933</v>
      </c>
      <c r="F708" s="4">
        <v>2100</v>
      </c>
      <c r="H708" s="4" t="s">
        <v>69</v>
      </c>
      <c r="I708" s="4">
        <v>1.81</v>
      </c>
      <c r="L708" s="6">
        <v>79.84</v>
      </c>
      <c r="V708" s="4">
        <v>9.19</v>
      </c>
      <c r="Y708" s="6">
        <v>0.91</v>
      </c>
      <c r="AH708" t="s">
        <v>70</v>
      </c>
      <c r="AI708" s="6" t="s">
        <v>70</v>
      </c>
      <c r="AK708" t="s">
        <v>70</v>
      </c>
      <c r="AL708" t="s">
        <v>70</v>
      </c>
      <c r="AM708" s="4">
        <v>0.7</v>
      </c>
      <c r="AN708" s="4" t="s">
        <v>71</v>
      </c>
      <c r="AO708" s="4" t="s">
        <v>72</v>
      </c>
      <c r="AP708" s="4" t="s">
        <v>1820</v>
      </c>
      <c r="AQ708" s="4" t="s">
        <v>74</v>
      </c>
      <c r="AR708" s="4" t="s">
        <v>1934</v>
      </c>
      <c r="AS708" s="6">
        <v>0.6</v>
      </c>
      <c r="AT708" s="4" t="e">
        <f>AO708*AN708</f>
        <v>#VALUE!</v>
      </c>
      <c r="AU708" s="6" t="s">
        <v>70</v>
      </c>
      <c r="AV708" s="4" t="s">
        <v>76</v>
      </c>
      <c r="AW708" s="4" t="s">
        <v>966</v>
      </c>
      <c r="AX708" s="4" t="s">
        <v>78</v>
      </c>
      <c r="AY708" s="4" t="s">
        <v>468</v>
      </c>
      <c r="BA708" s="4" t="s">
        <v>71</v>
      </c>
      <c r="BB708" s="4">
        <v>24</v>
      </c>
      <c r="BC708" s="4" t="s">
        <v>84</v>
      </c>
      <c r="BD708" s="4" t="s">
        <v>74</v>
      </c>
      <c r="BE708" s="4" t="s">
        <v>85</v>
      </c>
      <c r="BF708" s="6">
        <v>0.14000000000000001</v>
      </c>
      <c r="BG708" s="4">
        <v>215</v>
      </c>
      <c r="BH708" s="6">
        <v>30.46</v>
      </c>
      <c r="BI708" s="4" t="s">
        <v>350</v>
      </c>
      <c r="BJ708" s="4" t="s">
        <v>966</v>
      </c>
      <c r="BK708" s="4" t="s">
        <v>1697</v>
      </c>
      <c r="BL708" s="4">
        <v>0.6</v>
      </c>
      <c r="BM708" s="6">
        <v>14.4</v>
      </c>
    </row>
    <row r="709" spans="1:149" x14ac:dyDescent="0.25">
      <c r="A709" t="s">
        <v>1935</v>
      </c>
      <c r="D709" s="4" t="s">
        <v>70</v>
      </c>
      <c r="AH709" t="s">
        <v>70</v>
      </c>
      <c r="AI709" s="6" t="s">
        <v>70</v>
      </c>
      <c r="AK709" t="s">
        <v>70</v>
      </c>
      <c r="AL709" t="s">
        <v>70</v>
      </c>
      <c r="AM709" s="4">
        <v>0</v>
      </c>
    </row>
    <row r="710" spans="1:149" x14ac:dyDescent="0.25">
      <c r="A710" t="s">
        <v>1936</v>
      </c>
      <c r="C710" s="4" t="s">
        <v>1937</v>
      </c>
      <c r="D710" s="4" t="s">
        <v>1938</v>
      </c>
      <c r="F710" s="4">
        <v>35</v>
      </c>
      <c r="H710" s="4" t="s">
        <v>1939</v>
      </c>
      <c r="I710" s="4">
        <v>0.51</v>
      </c>
      <c r="J710" s="6">
        <v>1.29</v>
      </c>
      <c r="L710" s="6">
        <v>0.66</v>
      </c>
      <c r="Q710" s="25">
        <v>3.47</v>
      </c>
      <c r="V710" s="4">
        <v>10.1</v>
      </c>
      <c r="W710" s="4">
        <v>2</v>
      </c>
      <c r="Y710" s="6">
        <v>1.19</v>
      </c>
      <c r="AH710" t="s">
        <v>70</v>
      </c>
      <c r="AI710" s="6" t="s">
        <v>70</v>
      </c>
      <c r="AK710" t="s">
        <v>70</v>
      </c>
      <c r="AL710" t="s">
        <v>70</v>
      </c>
      <c r="AM710" s="4">
        <v>0.3</v>
      </c>
      <c r="BA710" s="4" t="s">
        <v>71</v>
      </c>
      <c r="BB710" s="4">
        <v>1</v>
      </c>
      <c r="BC710" s="4" t="s">
        <v>328</v>
      </c>
      <c r="BD710" s="4" t="s">
        <v>74</v>
      </c>
      <c r="BE710" s="4" t="s">
        <v>202</v>
      </c>
      <c r="BF710" s="6">
        <v>0.01</v>
      </c>
      <c r="BG710" s="4">
        <v>110</v>
      </c>
      <c r="BH710" s="6">
        <v>1.65</v>
      </c>
      <c r="BI710" s="4" t="s">
        <v>350</v>
      </c>
      <c r="BJ710" s="4" t="s">
        <v>966</v>
      </c>
      <c r="BK710" s="4" t="s">
        <v>78</v>
      </c>
      <c r="BL710" s="4">
        <v>0.5</v>
      </c>
      <c r="BM710" s="6">
        <v>0.5</v>
      </c>
      <c r="BO710" s="4" t="s">
        <v>71</v>
      </c>
      <c r="BP710" s="4">
        <v>1</v>
      </c>
      <c r="BQ710" s="4" t="s">
        <v>208</v>
      </c>
      <c r="BR710" s="4" t="s">
        <v>74</v>
      </c>
      <c r="BS710" s="4" t="s">
        <v>209</v>
      </c>
      <c r="BT710" s="6">
        <v>0.02</v>
      </c>
      <c r="BU710" s="4">
        <v>110</v>
      </c>
      <c r="BV710" s="6">
        <v>2.75</v>
      </c>
      <c r="BW710" s="4" t="s">
        <v>350</v>
      </c>
      <c r="BX710" s="4" t="s">
        <v>966</v>
      </c>
      <c r="BY710" s="4" t="s">
        <v>78</v>
      </c>
      <c r="BZ710" s="4">
        <v>0.5</v>
      </c>
      <c r="CA710" s="6">
        <v>0.5</v>
      </c>
      <c r="CC710" s="4" t="s">
        <v>71</v>
      </c>
      <c r="CD710" s="4">
        <v>1</v>
      </c>
      <c r="CE710" s="4" t="s">
        <v>220</v>
      </c>
      <c r="CF710" s="4" t="s">
        <v>74</v>
      </c>
      <c r="CG710" s="4" t="s">
        <v>221</v>
      </c>
      <c r="CH710" s="6">
        <v>0.03</v>
      </c>
      <c r="CI710" s="4">
        <v>120</v>
      </c>
      <c r="CJ710" s="6">
        <v>4.2</v>
      </c>
      <c r="CK710" s="4" t="s">
        <v>350</v>
      </c>
      <c r="CL710" s="4" t="s">
        <v>966</v>
      </c>
      <c r="CM710" s="4" t="s">
        <v>78</v>
      </c>
      <c r="CN710" s="4">
        <v>0.5</v>
      </c>
      <c r="CO710" s="6">
        <v>0.5</v>
      </c>
      <c r="CQ710" s="4" t="s">
        <v>71</v>
      </c>
      <c r="CR710" s="4">
        <v>1</v>
      </c>
      <c r="CS710" s="4" t="s">
        <v>327</v>
      </c>
      <c r="CT710" s="4" t="s">
        <v>74</v>
      </c>
      <c r="CU710" s="4" t="s">
        <v>230</v>
      </c>
      <c r="CV710" s="6">
        <v>0.04</v>
      </c>
      <c r="CW710" s="4">
        <v>105</v>
      </c>
      <c r="CX710" s="6">
        <v>4.7300000000000004</v>
      </c>
      <c r="CY710" s="4" t="s">
        <v>350</v>
      </c>
      <c r="CZ710" s="4" t="s">
        <v>966</v>
      </c>
      <c r="DA710" s="4" t="s">
        <v>78</v>
      </c>
      <c r="DB710" s="4">
        <v>0.5</v>
      </c>
      <c r="DC710" s="6">
        <v>0.5</v>
      </c>
      <c r="DE710" s="4" t="s">
        <v>71</v>
      </c>
      <c r="DF710" s="4">
        <v>1</v>
      </c>
      <c r="DG710" s="4" t="s">
        <v>254</v>
      </c>
      <c r="DH710" s="4" t="s">
        <v>74</v>
      </c>
      <c r="DI710" s="4" t="s">
        <v>255</v>
      </c>
      <c r="DJ710" s="6">
        <v>0.05</v>
      </c>
      <c r="DK710" s="4">
        <v>120</v>
      </c>
      <c r="DL710" s="6">
        <v>6.96</v>
      </c>
      <c r="DM710" s="4" t="s">
        <v>350</v>
      </c>
      <c r="DN710" s="4" t="s">
        <v>966</v>
      </c>
      <c r="DO710" s="4" t="s">
        <v>78</v>
      </c>
      <c r="DP710" s="4">
        <v>0.75</v>
      </c>
      <c r="DQ710" s="6">
        <v>0.75</v>
      </c>
      <c r="DS710" s="4" t="s">
        <v>71</v>
      </c>
      <c r="DT710" s="4">
        <v>1</v>
      </c>
      <c r="DU710" s="4" t="s">
        <v>580</v>
      </c>
      <c r="DV710" s="4" t="s">
        <v>74</v>
      </c>
      <c r="DW710" s="4" t="s">
        <v>232</v>
      </c>
      <c r="DX710" s="6">
        <v>7.0000000000000007E-2</v>
      </c>
      <c r="DY710" s="4">
        <v>115</v>
      </c>
      <c r="DZ710" s="6">
        <v>8.0500000000000007</v>
      </c>
      <c r="EA710" s="4" t="s">
        <v>350</v>
      </c>
      <c r="EB710" s="4" t="s">
        <v>966</v>
      </c>
      <c r="EC710" s="4" t="s">
        <v>78</v>
      </c>
      <c r="ED710" s="4">
        <v>0.75</v>
      </c>
      <c r="EE710" s="6">
        <v>0.75</v>
      </c>
      <c r="EG710" s="4" t="s">
        <v>71</v>
      </c>
      <c r="EH710" s="4">
        <v>1</v>
      </c>
      <c r="EI710" s="4" t="s">
        <v>325</v>
      </c>
      <c r="EJ710" s="4" t="s">
        <v>74</v>
      </c>
      <c r="EK710" s="4" t="s">
        <v>242</v>
      </c>
      <c r="EL710" s="6">
        <v>0.09</v>
      </c>
      <c r="EM710" s="4">
        <v>120</v>
      </c>
      <c r="EN710" s="6">
        <v>11.4</v>
      </c>
      <c r="EO710" s="4" t="s">
        <v>350</v>
      </c>
      <c r="EP710" s="4" t="s">
        <v>966</v>
      </c>
      <c r="EQ710" s="4" t="s">
        <v>78</v>
      </c>
      <c r="ER710" s="4">
        <v>0.75</v>
      </c>
      <c r="ES710" s="6">
        <v>0.75</v>
      </c>
    </row>
    <row r="711" spans="1:149" x14ac:dyDescent="0.25">
      <c r="A711" t="s">
        <v>1936</v>
      </c>
      <c r="C711" s="4" t="s">
        <v>70</v>
      </c>
      <c r="D711" s="4" t="s">
        <v>70</v>
      </c>
      <c r="AH711" t="s">
        <v>70</v>
      </c>
      <c r="AI711" s="6" t="s">
        <v>70</v>
      </c>
      <c r="AK711" t="s">
        <v>70</v>
      </c>
      <c r="AL711" t="s">
        <v>70</v>
      </c>
      <c r="AM711" s="4">
        <v>0</v>
      </c>
    </row>
    <row r="712" spans="1:149" x14ac:dyDescent="0.25">
      <c r="A712" t="s">
        <v>1940</v>
      </c>
      <c r="D712" s="4" t="s">
        <v>1941</v>
      </c>
      <c r="F712" s="4">
        <v>35</v>
      </c>
      <c r="H712" s="4" t="s">
        <v>931</v>
      </c>
      <c r="I712" s="4">
        <v>0.3</v>
      </c>
      <c r="J712" s="6">
        <v>1.41</v>
      </c>
      <c r="L712" s="6">
        <v>0.42</v>
      </c>
      <c r="Q712" s="25">
        <v>3.47</v>
      </c>
      <c r="V712" s="4">
        <v>5</v>
      </c>
      <c r="W712" s="4">
        <v>1.5</v>
      </c>
      <c r="AC712" s="4">
        <v>0.5</v>
      </c>
      <c r="AF712" s="4">
        <v>0.25</v>
      </c>
      <c r="AH712" t="s">
        <v>70</v>
      </c>
      <c r="AI712" s="6" t="s">
        <v>70</v>
      </c>
      <c r="AK712" t="s">
        <v>70</v>
      </c>
      <c r="AL712" t="s">
        <v>70</v>
      </c>
      <c r="AM712" s="4">
        <v>0.18</v>
      </c>
      <c r="BA712" s="4" t="s">
        <v>71</v>
      </c>
      <c r="BB712" s="4">
        <v>1</v>
      </c>
      <c r="BC712" s="4" t="s">
        <v>241</v>
      </c>
      <c r="BD712" s="4" t="s">
        <v>170</v>
      </c>
      <c r="BE712" s="4" t="s">
        <v>242</v>
      </c>
      <c r="BF712" s="6">
        <v>0.1</v>
      </c>
      <c r="BG712" s="4">
        <v>120</v>
      </c>
      <c r="BH712" s="6">
        <v>12</v>
      </c>
      <c r="BI712" s="4" t="s">
        <v>76</v>
      </c>
      <c r="BJ712" s="4" t="s">
        <v>966</v>
      </c>
      <c r="BK712" s="4" t="s">
        <v>95</v>
      </c>
      <c r="BL712" s="4">
        <v>0.15</v>
      </c>
      <c r="BM712" s="6">
        <v>0.15</v>
      </c>
      <c r="BO712" s="4" t="s">
        <v>71</v>
      </c>
      <c r="BP712" s="4">
        <v>1</v>
      </c>
      <c r="BQ712" s="4" t="s">
        <v>580</v>
      </c>
      <c r="BR712" s="4" t="s">
        <v>170</v>
      </c>
      <c r="BS712" s="4" t="s">
        <v>237</v>
      </c>
      <c r="BT712" s="6">
        <v>7.0000000000000007E-2</v>
      </c>
      <c r="BU712" s="4">
        <v>120</v>
      </c>
      <c r="BV712" s="6">
        <v>8.4</v>
      </c>
      <c r="BW712" s="4" t="s">
        <v>76</v>
      </c>
      <c r="BX712" s="4" t="s">
        <v>966</v>
      </c>
      <c r="BY712" s="4" t="s">
        <v>95</v>
      </c>
      <c r="BZ712" s="4">
        <v>0.15</v>
      </c>
      <c r="CA712" s="6">
        <v>0.15</v>
      </c>
      <c r="CC712" s="4" t="s">
        <v>71</v>
      </c>
      <c r="CD712" s="4">
        <v>1</v>
      </c>
      <c r="CE712" s="4" t="s">
        <v>1677</v>
      </c>
      <c r="CF712" s="4" t="s">
        <v>170</v>
      </c>
      <c r="CG712" s="4" t="s">
        <v>223</v>
      </c>
      <c r="CH712" s="6">
        <v>0.04</v>
      </c>
      <c r="CI712" s="4">
        <v>105</v>
      </c>
      <c r="CJ712" s="6">
        <v>4.2</v>
      </c>
      <c r="CK712" s="4" t="s">
        <v>76</v>
      </c>
      <c r="CL712" s="4" t="s">
        <v>966</v>
      </c>
      <c r="CM712" s="4" t="s">
        <v>95</v>
      </c>
      <c r="CN712" s="4">
        <v>0.15</v>
      </c>
      <c r="CO712" s="6">
        <v>0.15</v>
      </c>
    </row>
    <row r="713" spans="1:149" x14ac:dyDescent="0.25">
      <c r="A713" t="s">
        <v>1940</v>
      </c>
      <c r="D713" s="4" t="s">
        <v>1942</v>
      </c>
      <c r="F713" s="4">
        <v>35</v>
      </c>
      <c r="H713" s="4" t="s">
        <v>931</v>
      </c>
      <c r="I713" s="4">
        <v>0.25</v>
      </c>
      <c r="J713" s="6">
        <v>1.41</v>
      </c>
      <c r="L713" s="6">
        <v>0.35</v>
      </c>
      <c r="Q713" s="25">
        <v>3.47</v>
      </c>
      <c r="V713" s="4">
        <v>5</v>
      </c>
      <c r="W713" s="4">
        <v>1.5</v>
      </c>
      <c r="AC713" s="4">
        <v>0.5</v>
      </c>
      <c r="AF713" s="4">
        <v>0.25</v>
      </c>
      <c r="AH713" t="s">
        <v>70</v>
      </c>
      <c r="AI713" s="6" t="s">
        <v>70</v>
      </c>
      <c r="AK713" t="s">
        <v>70</v>
      </c>
      <c r="AL713" t="s">
        <v>70</v>
      </c>
      <c r="AM713" s="4">
        <v>0.23</v>
      </c>
      <c r="BA713" s="4" t="s">
        <v>71</v>
      </c>
      <c r="BB713" s="4">
        <v>1</v>
      </c>
      <c r="BC713" s="4" t="s">
        <v>191</v>
      </c>
      <c r="BD713" s="4" t="s">
        <v>170</v>
      </c>
      <c r="BE713" s="4" t="s">
        <v>240</v>
      </c>
      <c r="BF713" s="6">
        <v>0.08</v>
      </c>
      <c r="BG713" s="4">
        <v>110</v>
      </c>
      <c r="BH713" s="6">
        <v>8.8000000000000007</v>
      </c>
      <c r="BI713" s="4" t="s">
        <v>76</v>
      </c>
      <c r="BJ713" s="4" t="s">
        <v>966</v>
      </c>
      <c r="BK713" s="4" t="s">
        <v>95</v>
      </c>
      <c r="BL713" s="4">
        <v>0.15</v>
      </c>
      <c r="BM713" s="6">
        <v>0.15</v>
      </c>
      <c r="BO713" s="4" t="s">
        <v>71</v>
      </c>
      <c r="BP713" s="4">
        <v>1</v>
      </c>
      <c r="BQ713" s="4" t="s">
        <v>363</v>
      </c>
      <c r="BR713" s="4" t="s">
        <v>170</v>
      </c>
      <c r="BS713" s="4" t="s">
        <v>269</v>
      </c>
      <c r="BT713" s="6">
        <v>0.13</v>
      </c>
      <c r="BU713" s="4">
        <v>120</v>
      </c>
      <c r="BV713" s="6">
        <v>15.6</v>
      </c>
      <c r="BW713" s="4" t="s">
        <v>76</v>
      </c>
      <c r="BX713" s="4" t="s">
        <v>966</v>
      </c>
      <c r="BY713" s="4" t="s">
        <v>95</v>
      </c>
      <c r="BZ713" s="4">
        <v>0.15</v>
      </c>
      <c r="CA713" s="6">
        <v>0.15</v>
      </c>
      <c r="CC713" s="4" t="s">
        <v>71</v>
      </c>
      <c r="CD713" s="4">
        <v>1</v>
      </c>
      <c r="CE713" s="4" t="s">
        <v>229</v>
      </c>
      <c r="CF713" s="4" t="s">
        <v>170</v>
      </c>
      <c r="CG713" s="4" t="s">
        <v>253</v>
      </c>
      <c r="CH713" s="6">
        <v>0.05</v>
      </c>
      <c r="CI713" s="4">
        <v>105</v>
      </c>
      <c r="CJ713" s="6">
        <v>5.25</v>
      </c>
      <c r="CK713" s="4" t="s">
        <v>76</v>
      </c>
      <c r="CL713" s="4" t="s">
        <v>966</v>
      </c>
      <c r="CM713" s="4" t="s">
        <v>95</v>
      </c>
      <c r="CN713" s="4">
        <v>0.15</v>
      </c>
      <c r="CO713" s="6">
        <v>0.15</v>
      </c>
    </row>
    <row r="714" spans="1:149" x14ac:dyDescent="0.25">
      <c r="A714" t="s">
        <v>1940</v>
      </c>
      <c r="D714" s="4" t="s">
        <v>1943</v>
      </c>
      <c r="F714" s="4">
        <v>35</v>
      </c>
      <c r="H714" s="4" t="s">
        <v>931</v>
      </c>
      <c r="I714" s="4">
        <v>0.6</v>
      </c>
      <c r="J714" s="6">
        <v>1.41</v>
      </c>
      <c r="L714" s="6">
        <v>0.84</v>
      </c>
      <c r="Q714" s="25">
        <v>3.47</v>
      </c>
      <c r="V714" s="4">
        <v>5</v>
      </c>
      <c r="W714" s="4">
        <v>1.5</v>
      </c>
      <c r="AC714" s="4">
        <v>0.5</v>
      </c>
      <c r="AF714" s="4">
        <v>0.25</v>
      </c>
      <c r="AH714" t="s">
        <v>70</v>
      </c>
      <c r="AI714" s="6" t="s">
        <v>70</v>
      </c>
      <c r="AK714" t="s">
        <v>70</v>
      </c>
      <c r="AL714" t="s">
        <v>70</v>
      </c>
      <c r="AM714" s="4">
        <v>0.46</v>
      </c>
      <c r="BA714" s="4" t="s">
        <v>71</v>
      </c>
      <c r="BB714" s="4">
        <v>1</v>
      </c>
      <c r="BC714" s="4" t="s">
        <v>1772</v>
      </c>
      <c r="BD714" s="4" t="s">
        <v>170</v>
      </c>
      <c r="BE714" s="4" t="s">
        <v>285</v>
      </c>
      <c r="BF714" s="6">
        <v>0.1</v>
      </c>
      <c r="BG714" s="4">
        <v>120</v>
      </c>
      <c r="BH714" s="6">
        <v>12</v>
      </c>
      <c r="BI714" s="4" t="s">
        <v>76</v>
      </c>
      <c r="BJ714" s="4" t="s">
        <v>966</v>
      </c>
      <c r="BK714" s="4" t="s">
        <v>95</v>
      </c>
      <c r="BL714" s="4">
        <v>0.15</v>
      </c>
      <c r="BM714" s="6">
        <v>0.15</v>
      </c>
      <c r="BO714" s="4" t="s">
        <v>71</v>
      </c>
      <c r="BP714" s="4">
        <v>1</v>
      </c>
      <c r="BQ714" s="4" t="s">
        <v>1791</v>
      </c>
      <c r="BR714" s="4" t="s">
        <v>170</v>
      </c>
      <c r="BS714" s="4" t="s">
        <v>1944</v>
      </c>
      <c r="BT714" s="6">
        <v>0.25</v>
      </c>
      <c r="BU714" s="4">
        <v>130</v>
      </c>
      <c r="BV714" s="6">
        <v>32.5</v>
      </c>
      <c r="BW714" s="4" t="s">
        <v>76</v>
      </c>
      <c r="BX714" s="4" t="s">
        <v>966</v>
      </c>
      <c r="BY714" s="4" t="s">
        <v>95</v>
      </c>
      <c r="BZ714" s="4">
        <v>1</v>
      </c>
      <c r="CA714" s="6">
        <v>1</v>
      </c>
      <c r="CC714" s="4" t="s">
        <v>71</v>
      </c>
      <c r="CD714" s="4">
        <v>1</v>
      </c>
      <c r="CE714" s="4" t="s">
        <v>1778</v>
      </c>
      <c r="CF714" s="4" t="s">
        <v>170</v>
      </c>
      <c r="CG714" s="4" t="s">
        <v>216</v>
      </c>
      <c r="CH714" s="6">
        <v>0.16</v>
      </c>
      <c r="CI714" s="4">
        <v>130</v>
      </c>
      <c r="CJ714" s="6">
        <v>20.8</v>
      </c>
      <c r="CK714" s="4" t="s">
        <v>76</v>
      </c>
      <c r="CL714" s="4" t="s">
        <v>966</v>
      </c>
      <c r="CM714" s="4" t="s">
        <v>95</v>
      </c>
      <c r="CN714" s="4">
        <v>1</v>
      </c>
      <c r="CO714" s="6">
        <v>1</v>
      </c>
    </row>
    <row r="715" spans="1:149" x14ac:dyDescent="0.25">
      <c r="A715" t="s">
        <v>1945</v>
      </c>
      <c r="C715" s="4" t="s">
        <v>1946</v>
      </c>
      <c r="D715" s="4" t="s">
        <v>1947</v>
      </c>
      <c r="F715" s="4">
        <v>2100</v>
      </c>
      <c r="H715" s="4" t="s">
        <v>1948</v>
      </c>
      <c r="I715" s="4">
        <v>0.82</v>
      </c>
      <c r="J715" s="6">
        <v>31.51</v>
      </c>
      <c r="L715" s="6">
        <v>25.84</v>
      </c>
      <c r="V715" s="4">
        <v>10.1</v>
      </c>
      <c r="W715" s="4">
        <v>2</v>
      </c>
      <c r="Y715" s="6">
        <v>2.96</v>
      </c>
      <c r="AH715" t="s">
        <v>70</v>
      </c>
      <c r="AI715" s="6" t="s">
        <v>70</v>
      </c>
      <c r="AK715" t="s">
        <v>70</v>
      </c>
      <c r="AL715" t="s">
        <v>70</v>
      </c>
      <c r="AM715" s="4">
        <v>0.7</v>
      </c>
      <c r="BA715" s="4" t="s">
        <v>71</v>
      </c>
      <c r="BB715" s="4">
        <v>1</v>
      </c>
      <c r="BC715" s="4" t="s">
        <v>101</v>
      </c>
      <c r="BD715" s="4" t="s">
        <v>74</v>
      </c>
      <c r="BE715" s="4" t="s">
        <v>279</v>
      </c>
      <c r="BF715" s="6">
        <v>0.16</v>
      </c>
      <c r="BG715" s="4">
        <v>130</v>
      </c>
      <c r="BH715" s="6">
        <v>20.8</v>
      </c>
      <c r="BI715" s="4" t="s">
        <v>350</v>
      </c>
      <c r="BJ715" s="4" t="s">
        <v>966</v>
      </c>
      <c r="BK715" s="4" t="s">
        <v>78</v>
      </c>
      <c r="BL715" s="4">
        <v>2</v>
      </c>
      <c r="BM715" s="6">
        <v>2</v>
      </c>
      <c r="BO715" s="4" t="s">
        <v>71</v>
      </c>
      <c r="BP715" s="4">
        <v>1</v>
      </c>
      <c r="BQ715" s="4" t="s">
        <v>163</v>
      </c>
      <c r="BR715" s="4" t="s">
        <v>74</v>
      </c>
      <c r="BS715" s="4" t="s">
        <v>956</v>
      </c>
      <c r="BT715" s="6">
        <v>0.26</v>
      </c>
      <c r="BU715" s="4">
        <v>130</v>
      </c>
      <c r="BV715" s="6">
        <v>33.799999999999997</v>
      </c>
      <c r="BW715" s="4" t="s">
        <v>350</v>
      </c>
      <c r="BX715" s="4" t="s">
        <v>966</v>
      </c>
      <c r="BY715" s="4" t="s">
        <v>78</v>
      </c>
      <c r="BZ715" s="4">
        <v>3.5</v>
      </c>
      <c r="CA715" s="6">
        <v>3.5</v>
      </c>
      <c r="CC715" s="4" t="s">
        <v>71</v>
      </c>
      <c r="CD715" s="4">
        <v>1</v>
      </c>
      <c r="CE715" s="4" t="s">
        <v>1703</v>
      </c>
      <c r="CF715" s="4" t="s">
        <v>74</v>
      </c>
      <c r="CG715" s="4" t="s">
        <v>1949</v>
      </c>
      <c r="CH715" s="6">
        <v>0.34</v>
      </c>
      <c r="CI715" s="4">
        <v>130</v>
      </c>
      <c r="CJ715" s="6">
        <v>44.2</v>
      </c>
      <c r="CK715" s="4" t="s">
        <v>350</v>
      </c>
      <c r="CL715" s="4" t="s">
        <v>966</v>
      </c>
      <c r="CM715" s="4" t="s">
        <v>78</v>
      </c>
      <c r="CN715" s="4">
        <v>4.5999999999999996</v>
      </c>
      <c r="CO715" s="6">
        <v>4.5999999999999996</v>
      </c>
    </row>
    <row r="716" spans="1:149" x14ac:dyDescent="0.25">
      <c r="A716" t="s">
        <v>1945</v>
      </c>
      <c r="C716" s="4" t="s">
        <v>1950</v>
      </c>
      <c r="D716" s="4" t="s">
        <v>1951</v>
      </c>
      <c r="F716" s="4">
        <v>2100</v>
      </c>
      <c r="H716" s="4" t="s">
        <v>1948</v>
      </c>
      <c r="I716" s="4">
        <v>1.29</v>
      </c>
      <c r="J716" s="6">
        <v>31.51</v>
      </c>
      <c r="L716" s="6">
        <v>40.64</v>
      </c>
      <c r="V716" s="4">
        <v>10.1</v>
      </c>
      <c r="W716" s="4">
        <v>2</v>
      </c>
      <c r="Y716" s="6">
        <v>4.4400000000000004</v>
      </c>
      <c r="AH716" t="s">
        <v>70</v>
      </c>
      <c r="AI716" s="6" t="s">
        <v>70</v>
      </c>
      <c r="AK716" t="s">
        <v>70</v>
      </c>
      <c r="AL716" t="s">
        <v>70</v>
      </c>
      <c r="AM716" s="4">
        <v>0.96</v>
      </c>
      <c r="BA716" s="4" t="s">
        <v>71</v>
      </c>
      <c r="BB716" s="4">
        <v>1</v>
      </c>
      <c r="BC716" s="4" t="s">
        <v>126</v>
      </c>
      <c r="BD716" s="4" t="s">
        <v>74</v>
      </c>
      <c r="BE716" s="4" t="s">
        <v>1952</v>
      </c>
      <c r="BF716" s="6">
        <v>0.2</v>
      </c>
      <c r="BG716" s="4">
        <v>120</v>
      </c>
      <c r="BH716" s="6">
        <v>24</v>
      </c>
      <c r="BI716" s="4" t="s">
        <v>350</v>
      </c>
      <c r="BJ716" s="4" t="s">
        <v>966</v>
      </c>
      <c r="BK716" s="4" t="s">
        <v>78</v>
      </c>
      <c r="BL716" s="4">
        <v>2</v>
      </c>
      <c r="BM716" s="6">
        <v>2</v>
      </c>
      <c r="BO716" s="4" t="s">
        <v>71</v>
      </c>
      <c r="BP716" s="4">
        <v>1</v>
      </c>
      <c r="BQ716" s="4" t="s">
        <v>614</v>
      </c>
      <c r="BR716" s="4" t="s">
        <v>74</v>
      </c>
      <c r="BS716" s="4" t="s">
        <v>1949</v>
      </c>
      <c r="BT716" s="6">
        <v>0.33</v>
      </c>
      <c r="BU716" s="4">
        <v>130</v>
      </c>
      <c r="BV716" s="6">
        <v>42.9</v>
      </c>
      <c r="BW716" s="4" t="s">
        <v>350</v>
      </c>
      <c r="BX716" s="4" t="s">
        <v>966</v>
      </c>
      <c r="BY716" s="4" t="s">
        <v>78</v>
      </c>
      <c r="BZ716" s="4">
        <v>4.5999999999999996</v>
      </c>
      <c r="CA716" s="6">
        <v>4.5999999999999996</v>
      </c>
      <c r="CC716" s="4" t="s">
        <v>71</v>
      </c>
      <c r="CD716" s="4">
        <v>1</v>
      </c>
      <c r="CE716" s="4" t="s">
        <v>1953</v>
      </c>
      <c r="CF716" s="4" t="s">
        <v>74</v>
      </c>
      <c r="CG716" s="4" t="s">
        <v>1954</v>
      </c>
      <c r="CH716" s="6">
        <v>0.54</v>
      </c>
      <c r="CI716" s="4">
        <v>150</v>
      </c>
      <c r="CJ716" s="6">
        <v>81</v>
      </c>
      <c r="CK716" s="4" t="s">
        <v>334</v>
      </c>
      <c r="CL716" s="4" t="s">
        <v>105</v>
      </c>
      <c r="CM716" s="4" t="s">
        <v>78</v>
      </c>
      <c r="CN716" s="4">
        <v>6.5</v>
      </c>
      <c r="CO716" s="6">
        <v>6.5</v>
      </c>
    </row>
    <row r="717" spans="1:149" x14ac:dyDescent="0.25">
      <c r="A717" t="s">
        <v>1955</v>
      </c>
      <c r="C717" s="4" t="s">
        <v>1956</v>
      </c>
      <c r="D717" s="4" t="s">
        <v>1957</v>
      </c>
      <c r="F717" s="4">
        <v>2800</v>
      </c>
      <c r="H717" s="4" t="s">
        <v>1753</v>
      </c>
      <c r="I717" s="4">
        <v>1.37</v>
      </c>
      <c r="J717" s="6">
        <v>76.290000000000006</v>
      </c>
      <c r="L717" s="6">
        <v>104.52</v>
      </c>
      <c r="V717" s="4">
        <v>10.1</v>
      </c>
      <c r="W717" s="4">
        <v>2</v>
      </c>
      <c r="Y717" s="6">
        <v>1.9</v>
      </c>
      <c r="AH717" t="s">
        <v>70</v>
      </c>
      <c r="AI717" s="6" t="s">
        <v>70</v>
      </c>
      <c r="AK717" t="s">
        <v>70</v>
      </c>
      <c r="AL717" t="s">
        <v>70</v>
      </c>
      <c r="AM717" s="4">
        <v>0.46</v>
      </c>
      <c r="BA717" s="4" t="s">
        <v>71</v>
      </c>
      <c r="BB717" s="4">
        <v>1</v>
      </c>
      <c r="BC717" s="4" t="s">
        <v>1637</v>
      </c>
      <c r="BD717" s="4" t="s">
        <v>149</v>
      </c>
      <c r="BE717" s="4" t="s">
        <v>1958</v>
      </c>
      <c r="BF717" s="6">
        <v>0.26</v>
      </c>
      <c r="BG717" s="4">
        <v>155</v>
      </c>
      <c r="BH717" s="6">
        <v>40.299999999999997</v>
      </c>
      <c r="BI717" s="4" t="s">
        <v>337</v>
      </c>
      <c r="BJ717" s="4" t="s">
        <v>82</v>
      </c>
      <c r="BK717" s="4" t="s">
        <v>78</v>
      </c>
      <c r="BL717" s="4">
        <v>3.5</v>
      </c>
      <c r="BM717" s="6">
        <v>3.5</v>
      </c>
      <c r="BO717" s="4" t="s">
        <v>71</v>
      </c>
      <c r="BP717" s="4">
        <v>10</v>
      </c>
      <c r="BQ717" s="4" t="s">
        <v>218</v>
      </c>
      <c r="BR717" s="4" t="s">
        <v>74</v>
      </c>
      <c r="BS717" s="4" t="s">
        <v>219</v>
      </c>
      <c r="BT717" s="6">
        <v>0.28999999999999998</v>
      </c>
      <c r="BU717" s="4">
        <v>79</v>
      </c>
      <c r="BV717" s="6">
        <v>22.91</v>
      </c>
      <c r="BW717" s="4" t="s">
        <v>350</v>
      </c>
      <c r="BX717" s="4" t="s">
        <v>323</v>
      </c>
      <c r="BY717" s="4" t="s">
        <v>178</v>
      </c>
      <c r="BZ717" s="4">
        <v>0.5</v>
      </c>
      <c r="CA717" s="6">
        <v>5</v>
      </c>
    </row>
    <row r="718" spans="1:149" x14ac:dyDescent="0.25">
      <c r="A718" t="s">
        <v>1955</v>
      </c>
      <c r="C718" s="4" t="s">
        <v>70</v>
      </c>
      <c r="D718" s="4" t="s">
        <v>70</v>
      </c>
      <c r="AH718" t="s">
        <v>70</v>
      </c>
      <c r="AI718" s="6" t="s">
        <v>70</v>
      </c>
      <c r="AK718" t="s">
        <v>70</v>
      </c>
      <c r="AL718" t="s">
        <v>70</v>
      </c>
      <c r="AM718" s="4">
        <v>0</v>
      </c>
    </row>
    <row r="719" spans="1:149" x14ac:dyDescent="0.25">
      <c r="A719" t="s">
        <v>1959</v>
      </c>
      <c r="C719" s="4" t="s">
        <v>1960</v>
      </c>
      <c r="D719" s="4" t="s">
        <v>1961</v>
      </c>
      <c r="F719" s="4">
        <v>2800</v>
      </c>
      <c r="H719" s="4" t="s">
        <v>1753</v>
      </c>
      <c r="I719" s="4">
        <v>2.33</v>
      </c>
      <c r="J719" s="6">
        <v>76.290000000000006</v>
      </c>
      <c r="L719" s="6">
        <v>177.76</v>
      </c>
      <c r="V719" s="4">
        <v>10.1</v>
      </c>
      <c r="W719" s="4">
        <v>2</v>
      </c>
      <c r="Y719" s="6">
        <v>1.17</v>
      </c>
      <c r="AH719" t="s">
        <v>70</v>
      </c>
      <c r="AI719" s="6" t="s">
        <v>70</v>
      </c>
      <c r="AK719" t="s">
        <v>70</v>
      </c>
      <c r="AL719" t="s">
        <v>70</v>
      </c>
      <c r="AM719" s="4">
        <v>0.4</v>
      </c>
      <c r="AN719" s="4" t="s">
        <v>71</v>
      </c>
      <c r="AO719" s="4" t="s">
        <v>72</v>
      </c>
      <c r="AP719" s="4" t="s">
        <v>1820</v>
      </c>
      <c r="AQ719" s="4" t="s">
        <v>102</v>
      </c>
      <c r="AR719" s="4" t="s">
        <v>1962</v>
      </c>
      <c r="AS719" s="6">
        <v>0.64</v>
      </c>
      <c r="AT719" s="4" t="e">
        <f>AO719*AN719</f>
        <v>#VALUE!</v>
      </c>
      <c r="AV719" s="4" t="s">
        <v>337</v>
      </c>
      <c r="AW719" s="4" t="s">
        <v>82</v>
      </c>
      <c r="AX719" s="4" t="s">
        <v>78</v>
      </c>
      <c r="BA719" s="4" t="s">
        <v>71</v>
      </c>
      <c r="BB719" s="4">
        <v>11</v>
      </c>
      <c r="BC719" s="4" t="s">
        <v>327</v>
      </c>
      <c r="BD719" s="4" t="s">
        <v>74</v>
      </c>
      <c r="BE719" s="4" t="s">
        <v>230</v>
      </c>
      <c r="BF719" s="6">
        <v>0.49</v>
      </c>
      <c r="BG719" s="4">
        <v>79</v>
      </c>
      <c r="BH719" s="6">
        <v>39.11</v>
      </c>
      <c r="BI719" s="4" t="s">
        <v>76</v>
      </c>
      <c r="BJ719" s="4" t="s">
        <v>323</v>
      </c>
      <c r="BK719" s="4" t="s">
        <v>178</v>
      </c>
      <c r="BL719" s="4">
        <v>0.5</v>
      </c>
      <c r="BM719" s="6">
        <v>5.5</v>
      </c>
    </row>
    <row r="720" spans="1:149" x14ac:dyDescent="0.25">
      <c r="A720" t="s">
        <v>1959</v>
      </c>
      <c r="C720" s="4" t="s">
        <v>70</v>
      </c>
      <c r="D720" s="4" t="s">
        <v>70</v>
      </c>
      <c r="AH720" t="s">
        <v>70</v>
      </c>
      <c r="AI720" s="6" t="s">
        <v>70</v>
      </c>
      <c r="AK720" t="s">
        <v>70</v>
      </c>
      <c r="AL720" t="s">
        <v>70</v>
      </c>
      <c r="AM720" s="4">
        <v>0</v>
      </c>
    </row>
    <row r="721" spans="1:79" x14ac:dyDescent="0.25">
      <c r="A721" t="s">
        <v>1963</v>
      </c>
      <c r="C721" s="4" t="s">
        <v>1956</v>
      </c>
      <c r="D721" s="4" t="s">
        <v>1957</v>
      </c>
      <c r="F721" s="4">
        <v>2800</v>
      </c>
      <c r="H721" s="4" t="s">
        <v>1753</v>
      </c>
      <c r="I721" s="4">
        <v>1.37</v>
      </c>
      <c r="J721" s="6">
        <v>76.290000000000006</v>
      </c>
      <c r="L721" s="6">
        <v>104.52</v>
      </c>
      <c r="V721" s="4">
        <v>10.1</v>
      </c>
      <c r="W721" s="4">
        <v>2</v>
      </c>
      <c r="Y721" s="6">
        <v>1.62</v>
      </c>
      <c r="AH721" t="s">
        <v>70</v>
      </c>
      <c r="AI721" s="6" t="s">
        <v>70</v>
      </c>
      <c r="AK721" t="s">
        <v>70</v>
      </c>
      <c r="AL721" t="s">
        <v>70</v>
      </c>
      <c r="AM721" s="4">
        <v>0.46</v>
      </c>
      <c r="BA721" s="4" t="s">
        <v>71</v>
      </c>
      <c r="BB721" s="4">
        <v>1</v>
      </c>
      <c r="BC721" s="4" t="s">
        <v>1637</v>
      </c>
      <c r="BD721" s="4" t="s">
        <v>149</v>
      </c>
      <c r="BE721" s="4" t="s">
        <v>1958</v>
      </c>
      <c r="BF721" s="6">
        <v>0.26</v>
      </c>
      <c r="BG721" s="4">
        <v>120</v>
      </c>
      <c r="BH721" s="6">
        <v>31.2</v>
      </c>
      <c r="BI721" s="4" t="s">
        <v>93</v>
      </c>
      <c r="BJ721" s="4" t="s">
        <v>82</v>
      </c>
      <c r="BK721" s="4" t="s">
        <v>78</v>
      </c>
      <c r="BL721" s="4">
        <v>3.5</v>
      </c>
      <c r="BM721" s="6">
        <v>3.5</v>
      </c>
      <c r="BO721" s="4" t="s">
        <v>71</v>
      </c>
      <c r="BP721" s="4">
        <v>10</v>
      </c>
      <c r="BQ721" s="4" t="s">
        <v>218</v>
      </c>
      <c r="BR721" s="4" t="s">
        <v>74</v>
      </c>
      <c r="BS721" s="4" t="s">
        <v>219</v>
      </c>
      <c r="BT721" s="6">
        <v>0.28999999999999998</v>
      </c>
      <c r="BU721" s="4">
        <v>79</v>
      </c>
      <c r="BV721" s="6">
        <v>22.91</v>
      </c>
      <c r="BW721" s="4" t="s">
        <v>93</v>
      </c>
      <c r="BX721" s="4" t="s">
        <v>82</v>
      </c>
      <c r="BY721" s="4" t="s">
        <v>178</v>
      </c>
      <c r="BZ721" s="4">
        <v>0.5</v>
      </c>
      <c r="CA721" s="6">
        <v>5</v>
      </c>
    </row>
    <row r="722" spans="1:79" x14ac:dyDescent="0.25">
      <c r="A722" t="s">
        <v>1964</v>
      </c>
      <c r="C722" s="4" t="s">
        <v>1956</v>
      </c>
      <c r="D722" s="4" t="s">
        <v>1957</v>
      </c>
      <c r="F722" s="4">
        <v>2450</v>
      </c>
      <c r="H722" s="4" t="s">
        <v>1753</v>
      </c>
      <c r="I722" s="4">
        <v>1.37</v>
      </c>
      <c r="J722" s="6">
        <v>66.760000000000005</v>
      </c>
      <c r="L722" s="6">
        <v>91.46</v>
      </c>
      <c r="V722" s="4">
        <v>10.1</v>
      </c>
      <c r="W722" s="4">
        <v>2</v>
      </c>
      <c r="Y722" s="6">
        <v>2.04</v>
      </c>
      <c r="AH722" t="s">
        <v>70</v>
      </c>
      <c r="AI722" s="6" t="s">
        <v>70</v>
      </c>
      <c r="AK722" t="s">
        <v>70</v>
      </c>
      <c r="AL722" t="s">
        <v>70</v>
      </c>
      <c r="AM722" s="4">
        <v>0.46</v>
      </c>
      <c r="BA722" s="4" t="s">
        <v>71</v>
      </c>
      <c r="BB722" s="4">
        <v>1</v>
      </c>
      <c r="BC722" s="4" t="s">
        <v>1637</v>
      </c>
      <c r="BD722" s="4" t="s">
        <v>149</v>
      </c>
      <c r="BE722" s="4" t="s">
        <v>1958</v>
      </c>
      <c r="BF722" s="6">
        <v>0.26</v>
      </c>
      <c r="BG722" s="4">
        <v>155</v>
      </c>
      <c r="BH722" s="6">
        <v>40.299999999999997</v>
      </c>
      <c r="BI722" s="4" t="s">
        <v>337</v>
      </c>
      <c r="BJ722" s="4" t="s">
        <v>82</v>
      </c>
      <c r="BK722" s="4" t="s">
        <v>78</v>
      </c>
      <c r="BL722" s="4">
        <v>3.5</v>
      </c>
      <c r="BM722" s="6">
        <v>3.5</v>
      </c>
      <c r="BO722" s="4" t="s">
        <v>71</v>
      </c>
      <c r="BP722" s="4">
        <v>10</v>
      </c>
      <c r="BQ722" s="4" t="s">
        <v>218</v>
      </c>
      <c r="BR722" s="4" t="s">
        <v>74</v>
      </c>
      <c r="BS722" s="4" t="s">
        <v>219</v>
      </c>
      <c r="BT722" s="6">
        <v>0.28999999999999998</v>
      </c>
      <c r="BU722" s="4">
        <v>95</v>
      </c>
      <c r="BV722" s="6">
        <v>27.55</v>
      </c>
      <c r="BW722" s="4" t="s">
        <v>350</v>
      </c>
      <c r="BX722" s="4" t="s">
        <v>323</v>
      </c>
      <c r="BY722" s="4" t="s">
        <v>178</v>
      </c>
      <c r="BZ722" s="4">
        <v>0.5</v>
      </c>
      <c r="CA722" s="6">
        <v>5</v>
      </c>
    </row>
    <row r="723" spans="1:79" x14ac:dyDescent="0.25">
      <c r="A723" t="s">
        <v>1964</v>
      </c>
      <c r="C723" s="4" t="s">
        <v>70</v>
      </c>
      <c r="D723" s="4" t="s">
        <v>70</v>
      </c>
      <c r="AH723" t="s">
        <v>70</v>
      </c>
      <c r="AI723" s="6" t="s">
        <v>70</v>
      </c>
      <c r="AK723" t="s">
        <v>70</v>
      </c>
      <c r="AL723" t="s">
        <v>70</v>
      </c>
      <c r="AM723" s="4">
        <v>0</v>
      </c>
    </row>
    <row r="724" spans="1:79" x14ac:dyDescent="0.25">
      <c r="A724" t="s">
        <v>1965</v>
      </c>
      <c r="C724" s="4" t="s">
        <v>1966</v>
      </c>
      <c r="D724" s="4" t="s">
        <v>1967</v>
      </c>
      <c r="F724" s="4">
        <v>2800</v>
      </c>
      <c r="H724" s="4" t="s">
        <v>69</v>
      </c>
      <c r="I724" s="4">
        <v>3.85</v>
      </c>
      <c r="J724" s="6">
        <v>58.81</v>
      </c>
      <c r="L724" s="6">
        <v>226.44</v>
      </c>
      <c r="V724" s="4">
        <v>10.1</v>
      </c>
      <c r="W724" s="4">
        <v>2</v>
      </c>
      <c r="Y724" s="6">
        <v>1.33</v>
      </c>
      <c r="AH724" t="s">
        <v>70</v>
      </c>
      <c r="AI724" s="6" t="s">
        <v>70</v>
      </c>
      <c r="AK724" t="s">
        <v>70</v>
      </c>
      <c r="AL724" t="s">
        <v>70</v>
      </c>
      <c r="AM724" s="4">
        <v>0.5</v>
      </c>
      <c r="AN724" s="4" t="s">
        <v>71</v>
      </c>
      <c r="AO724" s="4" t="s">
        <v>72</v>
      </c>
      <c r="AP724" s="4" t="s">
        <v>441</v>
      </c>
      <c r="AQ724" s="4" t="s">
        <v>143</v>
      </c>
      <c r="AR724" s="4" t="s">
        <v>70</v>
      </c>
      <c r="AS724" s="6">
        <v>1.25</v>
      </c>
      <c r="AT724" s="4" t="e">
        <f>AO724*AN724</f>
        <v>#VALUE!</v>
      </c>
      <c r="AV724" s="4" t="s">
        <v>350</v>
      </c>
      <c r="AW724" s="4" t="s">
        <v>323</v>
      </c>
      <c r="AX724" s="4" t="s">
        <v>78</v>
      </c>
      <c r="BA724" s="4" t="s">
        <v>71</v>
      </c>
      <c r="BB724" s="4">
        <v>14</v>
      </c>
      <c r="BC724" s="4" t="s">
        <v>1677</v>
      </c>
      <c r="BD724" s="4" t="s">
        <v>74</v>
      </c>
      <c r="BE724" s="4" t="s">
        <v>70</v>
      </c>
      <c r="BF724" s="6">
        <v>0.56000000000000005</v>
      </c>
      <c r="BG724" s="4">
        <v>79</v>
      </c>
      <c r="BH724" s="6">
        <v>44.24</v>
      </c>
      <c r="BI724" s="4" t="s">
        <v>350</v>
      </c>
      <c r="BJ724" s="4" t="s">
        <v>1921</v>
      </c>
      <c r="BK724" s="4" t="s">
        <v>178</v>
      </c>
      <c r="BL724" s="4">
        <v>0.5</v>
      </c>
      <c r="BM724" s="6">
        <v>7</v>
      </c>
    </row>
    <row r="725" spans="1:79" x14ac:dyDescent="0.25">
      <c r="A725" t="s">
        <v>1965</v>
      </c>
      <c r="C725" s="4" t="s">
        <v>70</v>
      </c>
      <c r="D725" s="4" t="s">
        <v>70</v>
      </c>
      <c r="AH725" t="s">
        <v>70</v>
      </c>
      <c r="AI725" s="6" t="s">
        <v>70</v>
      </c>
      <c r="AK725" t="s">
        <v>70</v>
      </c>
      <c r="AL725" t="s">
        <v>70</v>
      </c>
      <c r="AM725" s="4">
        <v>0</v>
      </c>
    </row>
    <row r="726" spans="1:79" x14ac:dyDescent="0.25">
      <c r="A726" t="s">
        <v>1968</v>
      </c>
      <c r="C726" s="4" t="s">
        <v>1969</v>
      </c>
      <c r="D726" s="4" t="s">
        <v>1970</v>
      </c>
      <c r="F726" s="4">
        <v>2450</v>
      </c>
      <c r="H726" s="4" t="s">
        <v>69</v>
      </c>
      <c r="I726" s="4">
        <v>1.75</v>
      </c>
      <c r="J726" s="6">
        <v>51.46</v>
      </c>
      <c r="L726" s="6">
        <v>90.14</v>
      </c>
      <c r="V726" s="4">
        <v>10.1</v>
      </c>
      <c r="W726" s="4">
        <v>2</v>
      </c>
      <c r="Y726" s="6">
        <v>2.75</v>
      </c>
      <c r="AH726" t="s">
        <v>70</v>
      </c>
      <c r="AI726" s="6" t="s">
        <v>70</v>
      </c>
      <c r="AK726" t="s">
        <v>70</v>
      </c>
      <c r="AL726" t="s">
        <v>70</v>
      </c>
      <c r="AM726" s="4">
        <v>0.3</v>
      </c>
      <c r="BA726" s="4" t="s">
        <v>71</v>
      </c>
      <c r="BB726" s="4">
        <v>1</v>
      </c>
      <c r="BC726" s="4" t="s">
        <v>1466</v>
      </c>
      <c r="BD726" s="4" t="s">
        <v>143</v>
      </c>
      <c r="BE726" s="4" t="s">
        <v>1971</v>
      </c>
      <c r="BF726" s="6">
        <v>0.44</v>
      </c>
      <c r="BG726" s="4">
        <v>145</v>
      </c>
      <c r="BH726" s="6">
        <v>63.8</v>
      </c>
      <c r="BI726" s="4" t="s">
        <v>337</v>
      </c>
      <c r="BJ726" s="4" t="s">
        <v>82</v>
      </c>
      <c r="BK726" s="4" t="s">
        <v>78</v>
      </c>
      <c r="BL726" s="4">
        <v>4.5999999999999996</v>
      </c>
      <c r="BM726" s="6">
        <v>4.5999999999999996</v>
      </c>
      <c r="BO726" s="4" t="s">
        <v>71</v>
      </c>
      <c r="BP726" s="4">
        <v>10</v>
      </c>
      <c r="BQ726" s="4" t="s">
        <v>220</v>
      </c>
      <c r="BR726" s="4" t="s">
        <v>74</v>
      </c>
      <c r="BS726" s="4" t="s">
        <v>221</v>
      </c>
      <c r="BT726" s="6">
        <v>0.35</v>
      </c>
      <c r="BU726" s="4">
        <v>80</v>
      </c>
      <c r="BV726" s="6">
        <v>28</v>
      </c>
      <c r="BW726" s="4" t="s">
        <v>350</v>
      </c>
      <c r="BX726" s="4" t="s">
        <v>1921</v>
      </c>
      <c r="BY726" s="4" t="s">
        <v>178</v>
      </c>
      <c r="BZ726" s="4">
        <v>0.5</v>
      </c>
      <c r="CA726" s="6">
        <v>5</v>
      </c>
    </row>
    <row r="727" spans="1:79" x14ac:dyDescent="0.25">
      <c r="A727" t="s">
        <v>1968</v>
      </c>
      <c r="C727" s="4" t="s">
        <v>1972</v>
      </c>
      <c r="D727" s="4" t="s">
        <v>1973</v>
      </c>
      <c r="F727" s="4">
        <v>2450</v>
      </c>
      <c r="H727" s="4" t="s">
        <v>69</v>
      </c>
      <c r="I727" s="4">
        <v>1.97</v>
      </c>
      <c r="J727" s="6">
        <v>51.46</v>
      </c>
      <c r="L727" s="6">
        <v>101.19</v>
      </c>
      <c r="V727" s="4">
        <v>10.1</v>
      </c>
      <c r="W727" s="4">
        <v>2</v>
      </c>
      <c r="Y727" s="6">
        <v>3.79</v>
      </c>
      <c r="AH727" t="s">
        <v>70</v>
      </c>
      <c r="AI727" s="6" t="s">
        <v>70</v>
      </c>
      <c r="AK727" t="s">
        <v>70</v>
      </c>
      <c r="AL727" t="s">
        <v>70</v>
      </c>
      <c r="AM727" s="4">
        <v>0.4</v>
      </c>
      <c r="BA727" s="4" t="s">
        <v>71</v>
      </c>
      <c r="BB727" s="4">
        <v>1</v>
      </c>
      <c r="BC727" s="4" t="s">
        <v>1820</v>
      </c>
      <c r="BD727" s="4" t="s">
        <v>143</v>
      </c>
      <c r="BE727" s="4" t="s">
        <v>1974</v>
      </c>
      <c r="BF727" s="6">
        <v>0.64</v>
      </c>
      <c r="BG727" s="4">
        <v>145</v>
      </c>
      <c r="BH727" s="6">
        <v>92.8</v>
      </c>
      <c r="BI727" s="4" t="s">
        <v>337</v>
      </c>
      <c r="BJ727" s="4" t="s">
        <v>82</v>
      </c>
      <c r="BK727" s="4" t="s">
        <v>78</v>
      </c>
      <c r="BL727" s="4">
        <v>6.5</v>
      </c>
      <c r="BM727" s="6">
        <v>6.5</v>
      </c>
      <c r="BO727" s="4" t="s">
        <v>71</v>
      </c>
      <c r="BP727" s="4">
        <v>12</v>
      </c>
      <c r="BQ727" s="4" t="s">
        <v>220</v>
      </c>
      <c r="BR727" s="4" t="s">
        <v>74</v>
      </c>
      <c r="BS727" s="4" t="s">
        <v>221</v>
      </c>
      <c r="BT727" s="6">
        <v>0.42</v>
      </c>
      <c r="BU727" s="4">
        <v>80</v>
      </c>
      <c r="BV727" s="6">
        <v>33.6</v>
      </c>
      <c r="BW727" s="4" t="s">
        <v>350</v>
      </c>
      <c r="BX727" s="4" t="s">
        <v>1921</v>
      </c>
      <c r="BY727" s="4" t="s">
        <v>178</v>
      </c>
      <c r="BZ727" s="4">
        <v>0.5</v>
      </c>
      <c r="CA727" s="6">
        <v>6</v>
      </c>
    </row>
    <row r="728" spans="1:79" x14ac:dyDescent="0.25">
      <c r="A728" t="s">
        <v>1975</v>
      </c>
      <c r="C728" s="4" t="s">
        <v>1976</v>
      </c>
      <c r="D728" s="4" t="s">
        <v>1973</v>
      </c>
      <c r="F728" s="4">
        <v>2800</v>
      </c>
      <c r="H728" s="4" t="s">
        <v>1753</v>
      </c>
      <c r="I728" s="4">
        <v>2.29</v>
      </c>
      <c r="J728" s="6">
        <v>76.290000000000006</v>
      </c>
      <c r="L728" s="6">
        <v>174.71</v>
      </c>
      <c r="V728" s="4">
        <v>10.1</v>
      </c>
      <c r="W728" s="4">
        <v>2</v>
      </c>
      <c r="Y728" s="6">
        <v>1</v>
      </c>
      <c r="AH728" t="s">
        <v>70</v>
      </c>
      <c r="AI728" s="6" t="s">
        <v>70</v>
      </c>
      <c r="AK728" t="s">
        <v>70</v>
      </c>
      <c r="AL728" t="s">
        <v>70</v>
      </c>
      <c r="AM728" s="4">
        <v>0</v>
      </c>
      <c r="AN728" s="4" t="s">
        <v>71</v>
      </c>
      <c r="AO728" s="4" t="s">
        <v>72</v>
      </c>
      <c r="AP728" s="4" t="s">
        <v>1820</v>
      </c>
      <c r="AQ728" s="4" t="s">
        <v>143</v>
      </c>
      <c r="AR728" s="4" t="s">
        <v>1974</v>
      </c>
      <c r="AS728" s="6">
        <v>0.64</v>
      </c>
      <c r="AT728" s="4" t="e">
        <f>AO728*AN728</f>
        <v>#VALUE!</v>
      </c>
      <c r="AV728" s="4" t="s">
        <v>337</v>
      </c>
      <c r="AW728" s="4" t="s">
        <v>82</v>
      </c>
      <c r="AX728" s="4" t="s">
        <v>78</v>
      </c>
      <c r="BA728" s="4" t="s">
        <v>71</v>
      </c>
      <c r="BB728" s="4">
        <v>12</v>
      </c>
      <c r="BC728" s="4" t="s">
        <v>220</v>
      </c>
      <c r="BD728" s="4" t="s">
        <v>74</v>
      </c>
      <c r="BE728" s="4" t="s">
        <v>221</v>
      </c>
      <c r="BF728" s="6">
        <v>0.42</v>
      </c>
      <c r="BG728" s="4">
        <v>79</v>
      </c>
      <c r="BH728" s="6">
        <v>33.18</v>
      </c>
      <c r="BI728" s="4" t="s">
        <v>350</v>
      </c>
      <c r="BJ728" s="4" t="s">
        <v>323</v>
      </c>
      <c r="BK728" s="4" t="s">
        <v>178</v>
      </c>
    </row>
    <row r="729" spans="1:79" x14ac:dyDescent="0.25">
      <c r="A729" t="s">
        <v>1977</v>
      </c>
      <c r="D729" s="4" t="s">
        <v>1763</v>
      </c>
      <c r="F729" s="4">
        <v>35</v>
      </c>
      <c r="H729" s="4" t="s">
        <v>89</v>
      </c>
      <c r="I729" s="4">
        <v>0.7</v>
      </c>
      <c r="J729" s="6">
        <v>1.29</v>
      </c>
      <c r="L729" s="6">
        <v>0.91</v>
      </c>
      <c r="Q729" s="25">
        <v>7.29</v>
      </c>
      <c r="V729" s="4">
        <v>9.19</v>
      </c>
      <c r="Y729" s="6">
        <v>0.27</v>
      </c>
      <c r="AC729" s="4">
        <v>4.8</v>
      </c>
      <c r="AH729" t="s">
        <v>70</v>
      </c>
      <c r="AI729" s="6" t="s">
        <v>70</v>
      </c>
      <c r="AK729" t="s">
        <v>70</v>
      </c>
      <c r="AL729" t="s">
        <v>70</v>
      </c>
      <c r="AM729" s="4">
        <v>0.04</v>
      </c>
      <c r="BA729" s="4" t="s">
        <v>71</v>
      </c>
      <c r="BB729" s="4">
        <v>1</v>
      </c>
      <c r="BC729" s="4" t="s">
        <v>229</v>
      </c>
      <c r="BD729" s="4" t="s">
        <v>170</v>
      </c>
      <c r="BE729" s="4" t="s">
        <v>253</v>
      </c>
      <c r="BF729" s="6">
        <v>0.06</v>
      </c>
      <c r="BG729" s="4">
        <v>150</v>
      </c>
      <c r="BH729" s="6">
        <v>9</v>
      </c>
      <c r="BI729" s="4" t="s">
        <v>76</v>
      </c>
      <c r="BJ729" s="4" t="s">
        <v>323</v>
      </c>
      <c r="BK729" s="4" t="s">
        <v>1765</v>
      </c>
      <c r="BL729" s="4">
        <v>0.8</v>
      </c>
      <c r="BM729" s="6">
        <v>0.8</v>
      </c>
    </row>
    <row r="730" spans="1:79" x14ac:dyDescent="0.25">
      <c r="A730" t="s">
        <v>1977</v>
      </c>
      <c r="D730" s="4" t="s">
        <v>1766</v>
      </c>
      <c r="F730" s="4">
        <v>35</v>
      </c>
      <c r="H730" s="4" t="s">
        <v>89</v>
      </c>
      <c r="I730" s="4">
        <v>0.75</v>
      </c>
      <c r="J730" s="6">
        <v>1.29</v>
      </c>
      <c r="L730" s="6">
        <v>0.97</v>
      </c>
      <c r="Q730" s="25">
        <v>14.84</v>
      </c>
      <c r="V730" s="4">
        <v>9.19</v>
      </c>
      <c r="Y730" s="6">
        <v>0.27</v>
      </c>
      <c r="AC730" s="4">
        <v>4.8</v>
      </c>
      <c r="AH730" t="s">
        <v>70</v>
      </c>
      <c r="AI730" s="6" t="s">
        <v>70</v>
      </c>
      <c r="AK730" t="s">
        <v>70</v>
      </c>
      <c r="AL730" t="s">
        <v>70</v>
      </c>
      <c r="AM730" s="4">
        <v>0.04</v>
      </c>
      <c r="BA730" s="4" t="s">
        <v>71</v>
      </c>
      <c r="BB730" s="4">
        <v>1</v>
      </c>
      <c r="BC730" s="4" t="s">
        <v>229</v>
      </c>
      <c r="BD730" s="4" t="s">
        <v>170</v>
      </c>
      <c r="BE730" s="4" t="s">
        <v>253</v>
      </c>
      <c r="BF730" s="6">
        <v>0.06</v>
      </c>
      <c r="BG730" s="4">
        <v>150</v>
      </c>
      <c r="BH730" s="6">
        <v>9</v>
      </c>
      <c r="BI730" s="4" t="s">
        <v>76</v>
      </c>
      <c r="BJ730" s="4" t="s">
        <v>323</v>
      </c>
      <c r="BK730" s="4" t="s">
        <v>1765</v>
      </c>
      <c r="BL730" s="4">
        <v>0.8</v>
      </c>
      <c r="BM730" s="6">
        <v>0.8</v>
      </c>
    </row>
    <row r="731" spans="1:79" x14ac:dyDescent="0.25">
      <c r="A731" t="s">
        <v>1977</v>
      </c>
      <c r="D731" s="4" t="s">
        <v>1767</v>
      </c>
      <c r="F731" s="4">
        <v>35</v>
      </c>
      <c r="H731" s="4" t="s">
        <v>89</v>
      </c>
      <c r="I731" s="4">
        <v>1.8</v>
      </c>
      <c r="J731" s="6">
        <v>1.29</v>
      </c>
      <c r="L731" s="6">
        <v>2.33</v>
      </c>
      <c r="Q731" s="25">
        <v>14.84</v>
      </c>
      <c r="V731" s="4">
        <v>9.19</v>
      </c>
      <c r="Y731" s="6">
        <v>1.22</v>
      </c>
      <c r="AC731" s="4">
        <v>4.8</v>
      </c>
      <c r="AH731" t="s">
        <v>70</v>
      </c>
      <c r="AI731" s="6" t="s">
        <v>70</v>
      </c>
      <c r="AK731" t="s">
        <v>70</v>
      </c>
      <c r="AL731" t="s">
        <v>70</v>
      </c>
      <c r="AM731" s="4">
        <v>0.14000000000000001</v>
      </c>
      <c r="BA731" s="4" t="s">
        <v>71</v>
      </c>
      <c r="BB731" s="4">
        <v>1</v>
      </c>
      <c r="BC731" s="4" t="s">
        <v>322</v>
      </c>
      <c r="BD731" s="4" t="s">
        <v>170</v>
      </c>
      <c r="BE731" s="4" t="s">
        <v>216</v>
      </c>
      <c r="BF731" s="6">
        <v>0.17</v>
      </c>
      <c r="BG731" s="4">
        <v>247</v>
      </c>
      <c r="BH731" s="6">
        <v>40.76</v>
      </c>
      <c r="BI731" s="4" t="s">
        <v>76</v>
      </c>
      <c r="BJ731" s="4" t="s">
        <v>323</v>
      </c>
      <c r="BK731" s="4" t="s">
        <v>1765</v>
      </c>
      <c r="BL731" s="4">
        <v>2</v>
      </c>
      <c r="BM731" s="6">
        <v>2</v>
      </c>
    </row>
    <row r="732" spans="1:79" x14ac:dyDescent="0.25">
      <c r="A732" t="s">
        <v>1977</v>
      </c>
      <c r="D732" s="4" t="s">
        <v>1769</v>
      </c>
      <c r="F732" s="4">
        <v>35</v>
      </c>
      <c r="H732" s="4" t="s">
        <v>89</v>
      </c>
      <c r="I732" s="4">
        <v>1.5</v>
      </c>
      <c r="J732" s="6">
        <v>1.29</v>
      </c>
      <c r="L732" s="6">
        <v>1.94</v>
      </c>
      <c r="Q732" s="25">
        <v>4</v>
      </c>
      <c r="V732" s="4">
        <v>11.9</v>
      </c>
      <c r="Y732" s="6">
        <v>0.5</v>
      </c>
      <c r="AC732" s="4">
        <v>3.06</v>
      </c>
      <c r="AH732" t="s">
        <v>70</v>
      </c>
      <c r="AI732" s="6" t="s">
        <v>70</v>
      </c>
      <c r="AK732" t="s">
        <v>70</v>
      </c>
      <c r="AL732" t="s">
        <v>70</v>
      </c>
      <c r="AM732" s="4">
        <v>0.09</v>
      </c>
      <c r="BA732" s="4" t="s">
        <v>71</v>
      </c>
      <c r="BB732" s="4">
        <v>2</v>
      </c>
      <c r="BC732" s="4" t="s">
        <v>229</v>
      </c>
      <c r="BD732" s="4" t="s">
        <v>170</v>
      </c>
      <c r="BE732" s="4" t="s">
        <v>253</v>
      </c>
      <c r="BF732" s="6">
        <v>0.11</v>
      </c>
      <c r="BG732" s="4">
        <v>150</v>
      </c>
      <c r="BH732" s="6">
        <v>16.5</v>
      </c>
      <c r="BI732" s="4" t="s">
        <v>76</v>
      </c>
      <c r="BJ732" s="4" t="s">
        <v>323</v>
      </c>
      <c r="BK732" s="4" t="s">
        <v>1765</v>
      </c>
      <c r="BL732" s="4">
        <v>0.8</v>
      </c>
      <c r="BM732" s="6">
        <v>1.6</v>
      </c>
    </row>
    <row r="733" spans="1:79" x14ac:dyDescent="0.25">
      <c r="A733" t="s">
        <v>1977</v>
      </c>
      <c r="D733" s="4" t="s">
        <v>1770</v>
      </c>
      <c r="F733" s="4">
        <v>35</v>
      </c>
      <c r="H733" s="4" t="s">
        <v>89</v>
      </c>
      <c r="I733" s="4">
        <v>1.4</v>
      </c>
      <c r="J733" s="6">
        <v>1.29</v>
      </c>
      <c r="L733" s="6">
        <v>1.81</v>
      </c>
      <c r="Q733" s="25">
        <v>2</v>
      </c>
      <c r="V733" s="4">
        <v>11.9</v>
      </c>
      <c r="Y733" s="6">
        <v>0.5</v>
      </c>
      <c r="AC733" s="4">
        <v>1.65</v>
      </c>
      <c r="AH733" t="s">
        <v>70</v>
      </c>
      <c r="AI733" s="6" t="s">
        <v>70</v>
      </c>
      <c r="AK733" t="s">
        <v>70</v>
      </c>
      <c r="AL733" t="s">
        <v>70</v>
      </c>
      <c r="AM733" s="4">
        <v>0.09</v>
      </c>
      <c r="BA733" s="4" t="s">
        <v>71</v>
      </c>
      <c r="BB733" s="4">
        <v>2</v>
      </c>
      <c r="BC733" s="4" t="s">
        <v>229</v>
      </c>
      <c r="BD733" s="4" t="s">
        <v>170</v>
      </c>
      <c r="BE733" s="4" t="s">
        <v>253</v>
      </c>
      <c r="BF733" s="6">
        <v>0.11</v>
      </c>
      <c r="BG733" s="4">
        <v>150</v>
      </c>
      <c r="BH733" s="6">
        <v>16.5</v>
      </c>
      <c r="BI733" s="4" t="s">
        <v>76</v>
      </c>
      <c r="BJ733" s="4" t="s">
        <v>323</v>
      </c>
      <c r="BK733" s="4" t="s">
        <v>1765</v>
      </c>
      <c r="BL733" s="4">
        <v>0.8</v>
      </c>
      <c r="BM733" s="6">
        <v>1.6</v>
      </c>
    </row>
    <row r="734" spans="1:79" x14ac:dyDescent="0.25">
      <c r="A734" t="s">
        <v>1977</v>
      </c>
      <c r="D734" s="4" t="s">
        <v>1771</v>
      </c>
      <c r="F734" s="4">
        <v>35</v>
      </c>
      <c r="H734" s="4" t="s">
        <v>89</v>
      </c>
      <c r="I734" s="4">
        <v>2.2000000000000002</v>
      </c>
      <c r="J734" s="6">
        <v>1.29</v>
      </c>
      <c r="L734" s="6">
        <v>2.85</v>
      </c>
      <c r="Q734" s="25">
        <v>2</v>
      </c>
      <c r="V734" s="4">
        <v>11.9</v>
      </c>
      <c r="Y734" s="6">
        <v>1.33</v>
      </c>
      <c r="AC734" s="4">
        <v>1.65</v>
      </c>
      <c r="AH734" t="s">
        <v>70</v>
      </c>
      <c r="AI734" s="6" t="s">
        <v>70</v>
      </c>
      <c r="AK734" t="s">
        <v>70</v>
      </c>
      <c r="AL734" t="s">
        <v>70</v>
      </c>
      <c r="AM734" s="4">
        <v>0.18</v>
      </c>
      <c r="BA734" s="4" t="s">
        <v>71</v>
      </c>
      <c r="BB734" s="4">
        <v>2</v>
      </c>
      <c r="BC734" s="4" t="s">
        <v>489</v>
      </c>
      <c r="BD734" s="4" t="s">
        <v>170</v>
      </c>
      <c r="BE734" s="4" t="s">
        <v>285</v>
      </c>
      <c r="BF734" s="6">
        <v>0.21</v>
      </c>
      <c r="BG734" s="4">
        <v>215</v>
      </c>
      <c r="BH734" s="6">
        <v>44.29</v>
      </c>
      <c r="BI734" s="4" t="s">
        <v>76</v>
      </c>
      <c r="BJ734" s="4" t="s">
        <v>323</v>
      </c>
      <c r="BK734" s="4" t="s">
        <v>1765</v>
      </c>
      <c r="BL734" s="4">
        <v>2</v>
      </c>
      <c r="BM734" s="6">
        <v>4</v>
      </c>
    </row>
    <row r="735" spans="1:79" x14ac:dyDescent="0.25">
      <c r="A735" t="s">
        <v>1977</v>
      </c>
      <c r="D735" s="4" t="s">
        <v>1773</v>
      </c>
      <c r="F735" s="4">
        <v>35</v>
      </c>
      <c r="H735" s="4" t="s">
        <v>89</v>
      </c>
      <c r="I735" s="4">
        <v>3</v>
      </c>
      <c r="J735" s="6">
        <v>1.29</v>
      </c>
      <c r="L735" s="6">
        <v>3.88</v>
      </c>
      <c r="Q735" s="25">
        <v>2</v>
      </c>
      <c r="V735" s="4">
        <v>11.9</v>
      </c>
      <c r="Y735" s="6">
        <v>1.68</v>
      </c>
      <c r="AC735" s="4">
        <v>1.65</v>
      </c>
      <c r="AH735" t="s">
        <v>70</v>
      </c>
      <c r="AI735" s="6" t="s">
        <v>70</v>
      </c>
      <c r="AK735" t="s">
        <v>70</v>
      </c>
      <c r="AL735" t="s">
        <v>70</v>
      </c>
      <c r="AM735" s="4">
        <v>0.23</v>
      </c>
      <c r="BA735" s="4" t="s">
        <v>71</v>
      </c>
      <c r="BB735" s="4">
        <v>2</v>
      </c>
      <c r="BC735" s="4" t="s">
        <v>800</v>
      </c>
      <c r="BD735" s="4" t="s">
        <v>170</v>
      </c>
      <c r="BE735" s="4" t="s">
        <v>1978</v>
      </c>
      <c r="BF735" s="6">
        <v>0.26</v>
      </c>
      <c r="BG735" s="4">
        <v>215</v>
      </c>
      <c r="BH735" s="6">
        <v>55.9</v>
      </c>
      <c r="BI735" s="4" t="s">
        <v>76</v>
      </c>
      <c r="BJ735" s="4" t="s">
        <v>323</v>
      </c>
      <c r="BK735" s="4" t="s">
        <v>1765</v>
      </c>
      <c r="BL735" s="4">
        <v>2</v>
      </c>
      <c r="BM735" s="6">
        <v>4</v>
      </c>
    </row>
    <row r="736" spans="1:79" x14ac:dyDescent="0.25">
      <c r="A736" t="s">
        <v>1977</v>
      </c>
      <c r="D736" s="4" t="s">
        <v>1775</v>
      </c>
      <c r="F736" s="4">
        <v>35</v>
      </c>
      <c r="H736" s="4" t="s">
        <v>89</v>
      </c>
      <c r="I736" s="4">
        <v>0.75</v>
      </c>
      <c r="J736" s="6">
        <v>1.29</v>
      </c>
      <c r="L736" s="6">
        <v>0.97</v>
      </c>
      <c r="Q736" s="25">
        <v>8.02</v>
      </c>
      <c r="V736" s="4">
        <v>9.19</v>
      </c>
      <c r="Y736" s="6">
        <v>0.27</v>
      </c>
      <c r="AC736" s="4">
        <v>1.65</v>
      </c>
      <c r="AH736" t="s">
        <v>70</v>
      </c>
      <c r="AI736" s="6" t="s">
        <v>70</v>
      </c>
      <c r="AK736" t="s">
        <v>70</v>
      </c>
      <c r="AL736" t="s">
        <v>70</v>
      </c>
      <c r="AM736" s="4">
        <v>0.04</v>
      </c>
      <c r="BA736" s="4" t="s">
        <v>71</v>
      </c>
      <c r="BB736" s="4">
        <v>1</v>
      </c>
      <c r="BC736" s="4" t="s">
        <v>229</v>
      </c>
      <c r="BD736" s="4" t="s">
        <v>170</v>
      </c>
      <c r="BE736" s="4" t="s">
        <v>253</v>
      </c>
      <c r="BF736" s="6">
        <v>0.06</v>
      </c>
      <c r="BG736" s="4">
        <v>150</v>
      </c>
      <c r="BH736" s="6">
        <v>9</v>
      </c>
      <c r="BI736" s="4" t="s">
        <v>76</v>
      </c>
      <c r="BJ736" s="4" t="s">
        <v>323</v>
      </c>
      <c r="BK736" s="4" t="s">
        <v>1765</v>
      </c>
      <c r="BL736" s="4">
        <v>0.8</v>
      </c>
      <c r="BM736" s="6">
        <v>0.8</v>
      </c>
    </row>
    <row r="737" spans="1:135" x14ac:dyDescent="0.25">
      <c r="A737" t="s">
        <v>1977</v>
      </c>
      <c r="D737" s="4" t="s">
        <v>1776</v>
      </c>
      <c r="F737" s="4">
        <v>35</v>
      </c>
      <c r="H737" s="4" t="s">
        <v>89</v>
      </c>
      <c r="I737" s="4">
        <v>1.2</v>
      </c>
      <c r="J737" s="6">
        <v>1.29</v>
      </c>
      <c r="L737" s="6">
        <v>1.55</v>
      </c>
      <c r="Q737" s="25">
        <v>8.02</v>
      </c>
      <c r="V737" s="4">
        <v>9.19</v>
      </c>
      <c r="Y737" s="6">
        <v>0.73</v>
      </c>
      <c r="AC737" s="4">
        <v>1.65</v>
      </c>
      <c r="AH737" t="s">
        <v>70</v>
      </c>
      <c r="AI737" s="6" t="s">
        <v>70</v>
      </c>
      <c r="AK737" t="s">
        <v>70</v>
      </c>
      <c r="AL737" t="s">
        <v>70</v>
      </c>
      <c r="AM737" s="4">
        <v>0.09</v>
      </c>
      <c r="BA737" s="4" t="s">
        <v>71</v>
      </c>
      <c r="BB737" s="4">
        <v>1</v>
      </c>
      <c r="BC737" s="4" t="s">
        <v>489</v>
      </c>
      <c r="BD737" s="4" t="s">
        <v>170</v>
      </c>
      <c r="BE737" s="4" t="s">
        <v>285</v>
      </c>
      <c r="BF737" s="6">
        <v>0.11</v>
      </c>
      <c r="BG737" s="4">
        <v>215</v>
      </c>
      <c r="BH737" s="6">
        <v>24.3</v>
      </c>
      <c r="BI737" s="4" t="s">
        <v>76</v>
      </c>
      <c r="BJ737" s="4" t="s">
        <v>323</v>
      </c>
      <c r="BK737" s="4" t="s">
        <v>1765</v>
      </c>
      <c r="BL737" s="4">
        <v>2</v>
      </c>
      <c r="BM737" s="6">
        <v>2</v>
      </c>
    </row>
    <row r="738" spans="1:135" x14ac:dyDescent="0.25">
      <c r="A738" t="s">
        <v>1977</v>
      </c>
      <c r="D738" s="4" t="s">
        <v>1777</v>
      </c>
      <c r="F738" s="4">
        <v>35</v>
      </c>
      <c r="H738" s="4" t="s">
        <v>89</v>
      </c>
      <c r="I738" s="4">
        <v>1.4</v>
      </c>
      <c r="J738" s="6">
        <v>1.29</v>
      </c>
      <c r="L738" s="6">
        <v>1.81</v>
      </c>
      <c r="Q738" s="25">
        <v>8.02</v>
      </c>
      <c r="V738" s="4">
        <v>9.19</v>
      </c>
      <c r="Y738" s="6">
        <v>1.22</v>
      </c>
      <c r="AC738" s="4">
        <v>1.65</v>
      </c>
      <c r="AH738" t="s">
        <v>70</v>
      </c>
      <c r="AI738" s="6" t="s">
        <v>70</v>
      </c>
      <c r="AK738" t="s">
        <v>70</v>
      </c>
      <c r="AL738" t="s">
        <v>70</v>
      </c>
      <c r="AM738" s="4">
        <v>0.14000000000000001</v>
      </c>
      <c r="BA738" s="4" t="s">
        <v>71</v>
      </c>
      <c r="BB738" s="4">
        <v>1</v>
      </c>
      <c r="BC738" s="4" t="s">
        <v>322</v>
      </c>
      <c r="BD738" s="4" t="s">
        <v>170</v>
      </c>
      <c r="BE738" s="4" t="s">
        <v>216</v>
      </c>
      <c r="BF738" s="6">
        <v>0.17</v>
      </c>
      <c r="BG738" s="4">
        <v>247</v>
      </c>
      <c r="BH738" s="6">
        <v>40.76</v>
      </c>
      <c r="BI738" s="4" t="s">
        <v>76</v>
      </c>
      <c r="BJ738" s="4" t="s">
        <v>323</v>
      </c>
      <c r="BK738" s="4" t="s">
        <v>1765</v>
      </c>
      <c r="BL738" s="4">
        <v>2</v>
      </c>
      <c r="BM738" s="6">
        <v>2</v>
      </c>
    </row>
    <row r="739" spans="1:135" x14ac:dyDescent="0.25">
      <c r="A739" t="s">
        <v>1977</v>
      </c>
      <c r="D739" s="4" t="s">
        <v>1779</v>
      </c>
      <c r="F739" s="4">
        <v>35</v>
      </c>
      <c r="H739" s="4" t="s">
        <v>89</v>
      </c>
      <c r="I739" s="4">
        <v>1.9</v>
      </c>
      <c r="J739" s="6">
        <v>1.29</v>
      </c>
      <c r="L739" s="6">
        <v>2.46</v>
      </c>
      <c r="Q739" s="25">
        <v>8.02</v>
      </c>
      <c r="V739" s="4">
        <v>9.19</v>
      </c>
      <c r="W739" s="4">
        <v>1.5</v>
      </c>
      <c r="Y739" s="6">
        <v>2.4300000000000002</v>
      </c>
      <c r="AC739" s="4">
        <v>1.65</v>
      </c>
      <c r="AH739" t="s">
        <v>70</v>
      </c>
      <c r="AI739" s="6" t="s">
        <v>70</v>
      </c>
      <c r="AK739" t="s">
        <v>70</v>
      </c>
      <c r="AL739" t="s">
        <v>70</v>
      </c>
      <c r="AM739" s="4">
        <v>0.23</v>
      </c>
      <c r="BA739" s="4" t="s">
        <v>71</v>
      </c>
      <c r="BB739" s="4">
        <v>1</v>
      </c>
      <c r="BC739" s="4" t="s">
        <v>1637</v>
      </c>
      <c r="BD739" s="4" t="s">
        <v>170</v>
      </c>
      <c r="BE739" s="4" t="s">
        <v>956</v>
      </c>
      <c r="BF739" s="6">
        <v>0.26</v>
      </c>
      <c r="BG739" s="4">
        <v>312</v>
      </c>
      <c r="BH739" s="6">
        <v>81.12</v>
      </c>
      <c r="BI739" s="4" t="s">
        <v>76</v>
      </c>
      <c r="BJ739" s="4" t="s">
        <v>323</v>
      </c>
      <c r="BK739" s="4" t="s">
        <v>1765</v>
      </c>
      <c r="BL739" s="4">
        <v>3.5</v>
      </c>
      <c r="BM739" s="6">
        <v>3.5</v>
      </c>
    </row>
    <row r="740" spans="1:135" x14ac:dyDescent="0.25">
      <c r="A740" t="s">
        <v>1977</v>
      </c>
      <c r="D740" s="4" t="s">
        <v>1782</v>
      </c>
      <c r="F740" s="4">
        <v>1700</v>
      </c>
      <c r="H740" s="4" t="s">
        <v>910</v>
      </c>
      <c r="I740" s="4">
        <v>2.35</v>
      </c>
      <c r="J740" s="6">
        <v>25.51</v>
      </c>
      <c r="L740" s="6">
        <v>59.94</v>
      </c>
      <c r="V740" s="4">
        <v>9.19</v>
      </c>
      <c r="Y740" s="6">
        <v>0</v>
      </c>
      <c r="AC740" s="4">
        <v>1.65</v>
      </c>
      <c r="AH740" t="s">
        <v>70</v>
      </c>
      <c r="AI740" s="6" t="s">
        <v>70</v>
      </c>
      <c r="AK740" t="s">
        <v>70</v>
      </c>
      <c r="AL740" t="s">
        <v>70</v>
      </c>
      <c r="AM740" s="4">
        <v>0.3</v>
      </c>
      <c r="AN740" s="4" t="s">
        <v>71</v>
      </c>
      <c r="AO740" s="4" t="s">
        <v>72</v>
      </c>
      <c r="AP740" s="4" t="s">
        <v>614</v>
      </c>
      <c r="AQ740" s="4" t="s">
        <v>170</v>
      </c>
      <c r="AR740" s="4" t="s">
        <v>1784</v>
      </c>
      <c r="AS740" s="6">
        <v>0.33</v>
      </c>
      <c r="AT740" s="4" t="e">
        <f t="shared" ref="AT740:AT745" si="12">AO740*AN740</f>
        <v>#VALUE!</v>
      </c>
      <c r="AU740" s="6" t="s">
        <v>1979</v>
      </c>
      <c r="AV740" s="4" t="s">
        <v>76</v>
      </c>
      <c r="AW740" s="4" t="s">
        <v>323</v>
      </c>
      <c r="AX740" s="4" t="s">
        <v>1786</v>
      </c>
      <c r="AY740" s="4" t="s">
        <v>468</v>
      </c>
    </row>
    <row r="741" spans="1:135" x14ac:dyDescent="0.25">
      <c r="A741" t="s">
        <v>1977</v>
      </c>
      <c r="D741" s="4" t="s">
        <v>1787</v>
      </c>
      <c r="F741" s="4">
        <v>1700</v>
      </c>
      <c r="H741" s="4" t="s">
        <v>910</v>
      </c>
      <c r="I741" s="4">
        <v>3.25</v>
      </c>
      <c r="J741" s="6">
        <v>25.51</v>
      </c>
      <c r="L741" s="6">
        <v>82.9</v>
      </c>
      <c r="V741" s="4">
        <v>9.19</v>
      </c>
      <c r="Y741" s="6">
        <v>0</v>
      </c>
      <c r="AC741" s="4">
        <v>1.65</v>
      </c>
      <c r="AH741" t="s">
        <v>70</v>
      </c>
      <c r="AI741" s="6" t="s">
        <v>70</v>
      </c>
      <c r="AK741" t="s">
        <v>70</v>
      </c>
      <c r="AL741" t="s">
        <v>70</v>
      </c>
      <c r="AM741" s="4">
        <v>0</v>
      </c>
      <c r="AN741" s="4" t="s">
        <v>71</v>
      </c>
      <c r="AO741" s="4" t="s">
        <v>72</v>
      </c>
      <c r="AP741" s="4" t="s">
        <v>740</v>
      </c>
      <c r="AQ741" s="4" t="s">
        <v>170</v>
      </c>
      <c r="AR741" s="4" t="s">
        <v>1146</v>
      </c>
      <c r="AS741" s="6">
        <v>0.5</v>
      </c>
      <c r="AT741" s="4" t="e">
        <f t="shared" si="12"/>
        <v>#VALUE!</v>
      </c>
      <c r="AV741" s="4" t="s">
        <v>76</v>
      </c>
      <c r="AW741" s="4" t="s">
        <v>323</v>
      </c>
      <c r="AX741" s="4" t="s">
        <v>1786</v>
      </c>
      <c r="AY741" s="4" t="s">
        <v>468</v>
      </c>
    </row>
    <row r="742" spans="1:135" x14ac:dyDescent="0.25">
      <c r="A742" t="s">
        <v>1980</v>
      </c>
      <c r="C742" s="4" t="s">
        <v>1981</v>
      </c>
      <c r="D742" s="4" t="s">
        <v>1982</v>
      </c>
      <c r="F742" s="4">
        <v>1700</v>
      </c>
      <c r="H742" s="4" t="s">
        <v>1556</v>
      </c>
      <c r="I742" s="4">
        <v>1.3</v>
      </c>
      <c r="J742" s="6">
        <v>35.71</v>
      </c>
      <c r="L742" s="6">
        <v>46.42</v>
      </c>
      <c r="V742" s="4">
        <v>9.19</v>
      </c>
      <c r="X742" s="4">
        <v>1.6</v>
      </c>
      <c r="Y742" s="6">
        <v>1.32</v>
      </c>
      <c r="AH742" t="s">
        <v>70</v>
      </c>
      <c r="AI742" s="6" t="s">
        <v>70</v>
      </c>
      <c r="AK742" t="s">
        <v>70</v>
      </c>
      <c r="AL742" t="s">
        <v>70</v>
      </c>
      <c r="AM742" s="4">
        <v>0.5</v>
      </c>
      <c r="AN742" s="4" t="s">
        <v>71</v>
      </c>
      <c r="AO742" s="4" t="s">
        <v>72</v>
      </c>
      <c r="AP742" s="4" t="s">
        <v>1703</v>
      </c>
      <c r="AQ742" s="4" t="s">
        <v>1983</v>
      </c>
      <c r="AR742" s="4" t="s">
        <v>1704</v>
      </c>
      <c r="AT742" s="4" t="e">
        <f t="shared" si="12"/>
        <v>#VALUE!</v>
      </c>
      <c r="AU742" s="6" t="s">
        <v>70</v>
      </c>
      <c r="AV742" s="4" t="s">
        <v>76</v>
      </c>
      <c r="AW742" s="4" t="s">
        <v>323</v>
      </c>
      <c r="AX742" s="4" t="s">
        <v>78</v>
      </c>
      <c r="AY742" s="4" t="s">
        <v>1984</v>
      </c>
      <c r="BA742" s="4" t="s">
        <v>71</v>
      </c>
      <c r="BB742" s="4">
        <v>3</v>
      </c>
      <c r="BC742" s="4" t="s">
        <v>84</v>
      </c>
      <c r="BD742" s="4" t="s">
        <v>74</v>
      </c>
      <c r="BE742" s="4" t="s">
        <v>85</v>
      </c>
      <c r="BF742" s="6">
        <v>0.01</v>
      </c>
      <c r="BG742" s="4">
        <v>199</v>
      </c>
      <c r="BH742" s="6">
        <v>2.99</v>
      </c>
      <c r="BI742" s="4" t="s">
        <v>76</v>
      </c>
      <c r="BJ742" s="4" t="s">
        <v>966</v>
      </c>
      <c r="BK742" s="4" t="s">
        <v>178</v>
      </c>
      <c r="BL742" s="4">
        <v>0.5</v>
      </c>
      <c r="BM742" s="6">
        <v>1.5</v>
      </c>
      <c r="BO742" s="4" t="s">
        <v>71</v>
      </c>
      <c r="BP742" s="4">
        <v>1</v>
      </c>
      <c r="BQ742" s="4" t="s">
        <v>187</v>
      </c>
      <c r="BR742" s="4" t="s">
        <v>74</v>
      </c>
      <c r="BS742" s="4" t="s">
        <v>180</v>
      </c>
      <c r="BT742" s="6">
        <v>0</v>
      </c>
      <c r="BU742" s="4">
        <v>189</v>
      </c>
      <c r="BV742" s="6">
        <v>1.23</v>
      </c>
      <c r="BW742" s="4" t="s">
        <v>76</v>
      </c>
      <c r="BX742" s="4" t="s">
        <v>966</v>
      </c>
      <c r="BY742" s="4" t="s">
        <v>178</v>
      </c>
      <c r="BZ742" s="4">
        <v>0.5</v>
      </c>
      <c r="CA742" s="6">
        <v>0.5</v>
      </c>
      <c r="CC742" s="4" t="s">
        <v>71</v>
      </c>
      <c r="CD742" s="4">
        <v>1</v>
      </c>
      <c r="CE742" s="4" t="s">
        <v>214</v>
      </c>
      <c r="CF742" s="4" t="s">
        <v>74</v>
      </c>
      <c r="CG742" s="4" t="s">
        <v>182</v>
      </c>
      <c r="CH742" s="6">
        <v>0.01</v>
      </c>
      <c r="CI742" s="4">
        <v>135</v>
      </c>
      <c r="CJ742" s="6">
        <v>1.35</v>
      </c>
      <c r="CK742" s="4" t="s">
        <v>76</v>
      </c>
      <c r="CL742" s="4" t="s">
        <v>966</v>
      </c>
      <c r="CM742" s="4" t="s">
        <v>178</v>
      </c>
      <c r="CN742" s="4">
        <v>0.5</v>
      </c>
      <c r="CO742" s="6">
        <v>0.5</v>
      </c>
      <c r="CQ742" s="4" t="s">
        <v>71</v>
      </c>
      <c r="CR742" s="4">
        <v>14</v>
      </c>
      <c r="CS742" s="4" t="s">
        <v>84</v>
      </c>
      <c r="CT742" s="4" t="s">
        <v>74</v>
      </c>
      <c r="CU742" s="4" t="s">
        <v>85</v>
      </c>
      <c r="CV742" s="6">
        <v>7.0000000000000007E-2</v>
      </c>
      <c r="CW742" s="4">
        <v>199</v>
      </c>
      <c r="CX742" s="6">
        <v>13.93</v>
      </c>
      <c r="CY742" s="4" t="s">
        <v>76</v>
      </c>
      <c r="CZ742" s="4" t="s">
        <v>966</v>
      </c>
      <c r="DA742" s="4" t="s">
        <v>178</v>
      </c>
      <c r="DB742" s="4">
        <v>0.5</v>
      </c>
      <c r="DC742" s="6">
        <v>7</v>
      </c>
      <c r="DE742" s="4" t="s">
        <v>71</v>
      </c>
      <c r="DF742" s="4">
        <v>20</v>
      </c>
      <c r="DG742" s="4" t="s">
        <v>187</v>
      </c>
      <c r="DH742" s="4" t="s">
        <v>74</v>
      </c>
      <c r="DI742" s="4" t="s">
        <v>180</v>
      </c>
      <c r="DJ742" s="6">
        <v>0.13</v>
      </c>
      <c r="DK742" s="4">
        <v>189</v>
      </c>
      <c r="DL742" s="6">
        <v>24.57</v>
      </c>
      <c r="DM742" s="4" t="s">
        <v>76</v>
      </c>
      <c r="DN742" s="4" t="s">
        <v>966</v>
      </c>
      <c r="DO742" s="4" t="s">
        <v>178</v>
      </c>
      <c r="DP742" s="4">
        <v>0.5</v>
      </c>
      <c r="DQ742" s="6">
        <v>10</v>
      </c>
    </row>
    <row r="743" spans="1:135" x14ac:dyDescent="0.25">
      <c r="A743" t="s">
        <v>1980</v>
      </c>
      <c r="C743" s="4" t="s">
        <v>1985</v>
      </c>
      <c r="D743" s="4" t="s">
        <v>1986</v>
      </c>
      <c r="F743" s="4">
        <v>1700</v>
      </c>
      <c r="H743" s="4" t="s">
        <v>1556</v>
      </c>
      <c r="I743" s="4">
        <v>1.65</v>
      </c>
      <c r="J743" s="6">
        <v>35.71</v>
      </c>
      <c r="L743" s="6">
        <v>58.92</v>
      </c>
      <c r="V743" s="4">
        <v>9.19</v>
      </c>
      <c r="X743" s="4">
        <v>1.6</v>
      </c>
      <c r="Y743" s="6">
        <v>1.56</v>
      </c>
      <c r="AH743" t="s">
        <v>70</v>
      </c>
      <c r="AI743" s="6" t="s">
        <v>70</v>
      </c>
      <c r="AK743" t="s">
        <v>70</v>
      </c>
      <c r="AL743" t="s">
        <v>70</v>
      </c>
      <c r="AM743" s="4">
        <v>0.74</v>
      </c>
      <c r="AN743" s="4" t="s">
        <v>71</v>
      </c>
      <c r="AO743" s="4" t="s">
        <v>72</v>
      </c>
      <c r="AP743" s="4" t="s">
        <v>1987</v>
      </c>
      <c r="AQ743" s="4" t="s">
        <v>1988</v>
      </c>
      <c r="AR743" s="4" t="s">
        <v>1989</v>
      </c>
      <c r="AT743" s="4" t="e">
        <f t="shared" si="12"/>
        <v>#VALUE!</v>
      </c>
      <c r="AU743" s="6" t="s">
        <v>70</v>
      </c>
      <c r="AV743" s="4" t="s">
        <v>76</v>
      </c>
      <c r="AW743" s="4" t="s">
        <v>323</v>
      </c>
      <c r="AX743" s="4" t="s">
        <v>78</v>
      </c>
      <c r="AY743" s="4" t="s">
        <v>1984</v>
      </c>
      <c r="BA743" s="4" t="s">
        <v>71</v>
      </c>
      <c r="BB743" s="4">
        <v>2</v>
      </c>
      <c r="BC743" s="4" t="s">
        <v>84</v>
      </c>
      <c r="BD743" s="4" t="s">
        <v>74</v>
      </c>
      <c r="BE743" s="4" t="s">
        <v>85</v>
      </c>
      <c r="BF743" s="6">
        <v>0.01</v>
      </c>
      <c r="BG743" s="4">
        <v>199</v>
      </c>
      <c r="BH743" s="6">
        <v>1.99</v>
      </c>
      <c r="BI743" s="4" t="s">
        <v>76</v>
      </c>
      <c r="BJ743" s="4" t="s">
        <v>966</v>
      </c>
      <c r="BK743" s="4" t="s">
        <v>178</v>
      </c>
      <c r="BL743" s="4">
        <v>0.5</v>
      </c>
      <c r="BM743" s="6">
        <v>1</v>
      </c>
      <c r="BO743" s="4" t="s">
        <v>71</v>
      </c>
      <c r="BP743" s="4">
        <v>1</v>
      </c>
      <c r="BQ743" s="4" t="s">
        <v>187</v>
      </c>
      <c r="BR743" s="4" t="s">
        <v>74</v>
      </c>
      <c r="BS743" s="4" t="s">
        <v>180</v>
      </c>
      <c r="BT743" s="6">
        <v>0</v>
      </c>
      <c r="BU743" s="4">
        <v>189</v>
      </c>
      <c r="BV743" s="6">
        <v>1.23</v>
      </c>
      <c r="BW743" s="4" t="s">
        <v>76</v>
      </c>
      <c r="BX743" s="4" t="s">
        <v>966</v>
      </c>
      <c r="BY743" s="4" t="s">
        <v>178</v>
      </c>
      <c r="BZ743" s="4">
        <v>0.5</v>
      </c>
      <c r="CA743" s="6">
        <v>0.5</v>
      </c>
      <c r="CC743" s="4" t="s">
        <v>71</v>
      </c>
      <c r="CD743" s="4">
        <v>1</v>
      </c>
      <c r="CE743" s="4" t="s">
        <v>79</v>
      </c>
      <c r="CF743" s="4" t="s">
        <v>74</v>
      </c>
      <c r="CG743" s="4" t="s">
        <v>80</v>
      </c>
      <c r="CH743" s="6">
        <v>0</v>
      </c>
      <c r="CI743" s="4">
        <v>172</v>
      </c>
      <c r="CJ743" s="6">
        <v>1.38</v>
      </c>
      <c r="CK743" s="4" t="s">
        <v>76</v>
      </c>
      <c r="CL743" s="4" t="s">
        <v>966</v>
      </c>
      <c r="CM743" s="4" t="s">
        <v>178</v>
      </c>
      <c r="CN743" s="4">
        <v>0.5</v>
      </c>
      <c r="CO743" s="6">
        <v>0.5</v>
      </c>
      <c r="CQ743" s="4" t="s">
        <v>71</v>
      </c>
      <c r="CR743" s="4">
        <v>1</v>
      </c>
      <c r="CS743" s="4" t="s">
        <v>214</v>
      </c>
      <c r="CT743" s="4" t="s">
        <v>74</v>
      </c>
      <c r="CU743" s="4" t="s">
        <v>182</v>
      </c>
      <c r="CV743" s="6">
        <v>0.01</v>
      </c>
      <c r="CW743" s="4">
        <v>135</v>
      </c>
      <c r="CX743" s="6">
        <v>1.35</v>
      </c>
      <c r="CY743" s="4" t="s">
        <v>76</v>
      </c>
      <c r="CZ743" s="4" t="s">
        <v>966</v>
      </c>
      <c r="DA743" s="4" t="s">
        <v>178</v>
      </c>
      <c r="DB743" s="4">
        <v>0.5</v>
      </c>
      <c r="DC743" s="6">
        <v>0.5</v>
      </c>
      <c r="DE743" s="4" t="s">
        <v>71</v>
      </c>
      <c r="DF743" s="4">
        <v>18</v>
      </c>
      <c r="DG743" s="4" t="s">
        <v>84</v>
      </c>
      <c r="DH743" s="4" t="s">
        <v>74</v>
      </c>
      <c r="DI743" s="4" t="s">
        <v>85</v>
      </c>
      <c r="DJ743" s="6">
        <v>0.09</v>
      </c>
      <c r="DK743" s="4">
        <v>199</v>
      </c>
      <c r="DL743" s="6">
        <v>17.91</v>
      </c>
      <c r="DM743" s="4" t="s">
        <v>76</v>
      </c>
      <c r="DN743" s="4" t="s">
        <v>966</v>
      </c>
      <c r="DO743" s="4" t="s">
        <v>178</v>
      </c>
      <c r="DP743" s="4">
        <v>0.5</v>
      </c>
      <c r="DQ743" s="6">
        <v>9</v>
      </c>
      <c r="DS743" s="4" t="s">
        <v>71</v>
      </c>
      <c r="DT743" s="4">
        <v>23</v>
      </c>
      <c r="DU743" s="4" t="s">
        <v>187</v>
      </c>
      <c r="DV743" s="4" t="s">
        <v>74</v>
      </c>
      <c r="DW743" s="4" t="s">
        <v>180</v>
      </c>
      <c r="DX743" s="6">
        <v>0.14000000000000001</v>
      </c>
      <c r="DY743" s="4">
        <v>189</v>
      </c>
      <c r="DZ743" s="6">
        <v>28.26</v>
      </c>
      <c r="EA743" s="4" t="s">
        <v>76</v>
      </c>
      <c r="EB743" s="4" t="s">
        <v>966</v>
      </c>
      <c r="EC743" s="4" t="s">
        <v>178</v>
      </c>
      <c r="ED743" s="4">
        <v>0.5</v>
      </c>
      <c r="EE743" s="6">
        <v>11.5</v>
      </c>
    </row>
    <row r="744" spans="1:135" x14ac:dyDescent="0.25">
      <c r="A744" t="s">
        <v>1980</v>
      </c>
      <c r="C744" s="4" t="s">
        <v>1990</v>
      </c>
      <c r="D744" s="4" t="s">
        <v>1991</v>
      </c>
      <c r="F744" s="4">
        <v>1700</v>
      </c>
      <c r="H744" s="4" t="s">
        <v>69</v>
      </c>
      <c r="I744" s="4">
        <v>1.9</v>
      </c>
      <c r="J744" s="6">
        <v>35.71</v>
      </c>
      <c r="L744" s="6">
        <v>67.849999999999994</v>
      </c>
      <c r="V744" s="4">
        <v>7</v>
      </c>
      <c r="X744" s="4">
        <v>2.4</v>
      </c>
      <c r="Y744" s="6">
        <v>1.78</v>
      </c>
      <c r="AH744" t="s">
        <v>70</v>
      </c>
      <c r="AI744" s="6" t="s">
        <v>70</v>
      </c>
      <c r="AK744" t="s">
        <v>70</v>
      </c>
      <c r="AL744" t="s">
        <v>70</v>
      </c>
      <c r="AM744" s="4">
        <v>1.17</v>
      </c>
      <c r="AN744" s="4" t="s">
        <v>71</v>
      </c>
      <c r="AO744" s="4" t="s">
        <v>72</v>
      </c>
      <c r="AP744" s="4" t="s">
        <v>1992</v>
      </c>
      <c r="AQ744" s="4" t="s">
        <v>509</v>
      </c>
      <c r="AR744" s="4" t="s">
        <v>1993</v>
      </c>
      <c r="AS744" s="6">
        <v>0</v>
      </c>
      <c r="AT744" s="4" t="e">
        <f t="shared" si="12"/>
        <v>#VALUE!</v>
      </c>
      <c r="AU744" s="6" t="s">
        <v>70</v>
      </c>
      <c r="AV744" s="4" t="s">
        <v>76</v>
      </c>
      <c r="AW744" s="4" t="s">
        <v>323</v>
      </c>
      <c r="AX744" s="4" t="s">
        <v>78</v>
      </c>
      <c r="AY744" s="4" t="s">
        <v>468</v>
      </c>
      <c r="BA744" s="4" t="s">
        <v>71</v>
      </c>
      <c r="BB744" s="4">
        <v>19</v>
      </c>
      <c r="BC744" s="4" t="s">
        <v>84</v>
      </c>
      <c r="BD744" s="4" t="s">
        <v>74</v>
      </c>
      <c r="BE744" s="4" t="s">
        <v>85</v>
      </c>
      <c r="BF744" s="6">
        <v>0.09</v>
      </c>
      <c r="BG744" s="4">
        <v>199</v>
      </c>
      <c r="BH744" s="6">
        <v>18.91</v>
      </c>
      <c r="BI744" s="4" t="s">
        <v>76</v>
      </c>
      <c r="BJ744" s="4" t="s">
        <v>966</v>
      </c>
      <c r="BK744" s="4" t="s">
        <v>178</v>
      </c>
      <c r="BL744" s="4">
        <v>0.5</v>
      </c>
      <c r="BM744" s="6">
        <v>9.5</v>
      </c>
      <c r="BO744" s="4" t="s">
        <v>71</v>
      </c>
      <c r="BP744" s="4">
        <v>29</v>
      </c>
      <c r="BQ744" s="4" t="s">
        <v>187</v>
      </c>
      <c r="BR744" s="4" t="s">
        <v>74</v>
      </c>
      <c r="BS744" s="4" t="s">
        <v>180</v>
      </c>
      <c r="BT744" s="6">
        <v>0.18</v>
      </c>
      <c r="BU744" s="4">
        <v>189</v>
      </c>
      <c r="BV744" s="6">
        <v>35.630000000000003</v>
      </c>
      <c r="BW744" s="4" t="s">
        <v>76</v>
      </c>
      <c r="BX744" s="4" t="s">
        <v>966</v>
      </c>
      <c r="BY744" s="4" t="s">
        <v>178</v>
      </c>
      <c r="BZ744" s="4">
        <v>0.5</v>
      </c>
      <c r="CA744" s="6">
        <v>14.5</v>
      </c>
      <c r="CC744" s="4" t="s">
        <v>71</v>
      </c>
      <c r="CD744" s="4">
        <v>1</v>
      </c>
      <c r="CE744" s="4" t="s">
        <v>79</v>
      </c>
      <c r="CF744" s="4" t="s">
        <v>74</v>
      </c>
      <c r="CG744" s="4" t="s">
        <v>80</v>
      </c>
      <c r="CH744" s="6">
        <v>0</v>
      </c>
      <c r="CI744" s="4">
        <v>172</v>
      </c>
      <c r="CJ744" s="6">
        <v>1.38</v>
      </c>
      <c r="CK744" s="4" t="s">
        <v>76</v>
      </c>
      <c r="CL744" s="4" t="s">
        <v>966</v>
      </c>
      <c r="CM744" s="4" t="s">
        <v>178</v>
      </c>
      <c r="CN744" s="4">
        <v>0.5</v>
      </c>
      <c r="CO744" s="6">
        <v>0.5</v>
      </c>
      <c r="CQ744" s="4" t="s">
        <v>71</v>
      </c>
      <c r="CR744" s="4">
        <v>1</v>
      </c>
      <c r="CS744" s="4" t="s">
        <v>214</v>
      </c>
      <c r="CT744" s="4" t="s">
        <v>74</v>
      </c>
      <c r="CU744" s="4" t="s">
        <v>182</v>
      </c>
      <c r="CV744" s="6">
        <v>0.01</v>
      </c>
      <c r="CW744" s="4">
        <v>135</v>
      </c>
      <c r="CX744" s="6">
        <v>1.35</v>
      </c>
      <c r="CY744" s="4" t="s">
        <v>76</v>
      </c>
      <c r="CZ744" s="4" t="s">
        <v>966</v>
      </c>
      <c r="DA744" s="4" t="s">
        <v>178</v>
      </c>
      <c r="DB744" s="4">
        <v>0.5</v>
      </c>
      <c r="DC744" s="6">
        <v>0.5</v>
      </c>
      <c r="DE744" s="4" t="s">
        <v>71</v>
      </c>
      <c r="DF744" s="4">
        <v>1</v>
      </c>
      <c r="DG744" s="4" t="s">
        <v>328</v>
      </c>
      <c r="DH744" s="4" t="s">
        <v>74</v>
      </c>
      <c r="DI744" s="4" t="s">
        <v>202</v>
      </c>
      <c r="DJ744" s="6">
        <v>0.01</v>
      </c>
      <c r="DK744" s="4">
        <v>135</v>
      </c>
      <c r="DL744" s="6">
        <v>2.0299999999999998</v>
      </c>
      <c r="DM744" s="4" t="s">
        <v>76</v>
      </c>
      <c r="DN744" s="4" t="s">
        <v>966</v>
      </c>
      <c r="DO744" s="4" t="s">
        <v>178</v>
      </c>
      <c r="DP744" s="4">
        <v>0.5</v>
      </c>
      <c r="DQ744" s="6">
        <v>0.5</v>
      </c>
    </row>
    <row r="745" spans="1:135" x14ac:dyDescent="0.25">
      <c r="A745" t="s">
        <v>1994</v>
      </c>
      <c r="C745" s="4" t="s">
        <v>1995</v>
      </c>
      <c r="D745" s="4" t="s">
        <v>1996</v>
      </c>
      <c r="F745" s="4">
        <v>2800</v>
      </c>
      <c r="H745" s="4" t="s">
        <v>69</v>
      </c>
      <c r="I745" s="4">
        <v>1.43</v>
      </c>
      <c r="J745" s="6">
        <v>58.81</v>
      </c>
      <c r="L745" s="6">
        <v>84.01</v>
      </c>
      <c r="V745" s="4">
        <v>10.1</v>
      </c>
      <c r="W745" s="4">
        <v>2</v>
      </c>
      <c r="X745" s="4">
        <v>0.88</v>
      </c>
      <c r="AH745" t="s">
        <v>70</v>
      </c>
      <c r="AI745" s="6" t="s">
        <v>70</v>
      </c>
      <c r="AK745" t="s">
        <v>70</v>
      </c>
      <c r="AL745" t="s">
        <v>70</v>
      </c>
      <c r="AM745" s="4">
        <v>0.7</v>
      </c>
      <c r="AN745" s="4" t="s">
        <v>71</v>
      </c>
      <c r="AO745" s="4" t="s">
        <v>72</v>
      </c>
      <c r="AP745" s="4" t="s">
        <v>1820</v>
      </c>
      <c r="AQ745" s="4" t="s">
        <v>74</v>
      </c>
      <c r="AR745" s="4" t="s">
        <v>1821</v>
      </c>
      <c r="AT745" s="4" t="e">
        <f t="shared" si="12"/>
        <v>#VALUE!</v>
      </c>
      <c r="AU745" s="6" t="s">
        <v>70</v>
      </c>
      <c r="AV745" s="4" t="s">
        <v>334</v>
      </c>
      <c r="AW745" s="4" t="s">
        <v>105</v>
      </c>
      <c r="AX745" s="4" t="s">
        <v>78</v>
      </c>
      <c r="AY745" s="4" t="s">
        <v>70</v>
      </c>
      <c r="BA745" s="4" t="s">
        <v>71</v>
      </c>
      <c r="BB745" s="4">
        <v>20</v>
      </c>
      <c r="BC745" s="4" t="s">
        <v>84</v>
      </c>
      <c r="BD745" s="4" t="s">
        <v>74</v>
      </c>
      <c r="BE745" s="4" t="s">
        <v>85</v>
      </c>
      <c r="BF745" s="6">
        <v>0.12</v>
      </c>
      <c r="BG745" s="4">
        <v>184</v>
      </c>
      <c r="BH745" s="6">
        <v>22.08</v>
      </c>
      <c r="BI745" s="4" t="s">
        <v>350</v>
      </c>
      <c r="BJ745" s="4" t="s">
        <v>323</v>
      </c>
      <c r="BK745" s="4" t="s">
        <v>178</v>
      </c>
      <c r="BL745" s="4">
        <v>0.5</v>
      </c>
      <c r="BM745" s="6">
        <v>10</v>
      </c>
    </row>
    <row r="746" spans="1:135" x14ac:dyDescent="0.25">
      <c r="A746" t="s">
        <v>1997</v>
      </c>
      <c r="C746" s="4" t="s">
        <v>70</v>
      </c>
      <c r="D746" s="4" t="s">
        <v>70</v>
      </c>
      <c r="F746" s="4">
        <v>2100</v>
      </c>
      <c r="H746" s="4" t="s">
        <v>69</v>
      </c>
      <c r="I746" s="4">
        <v>1.02</v>
      </c>
      <c r="J746" s="6">
        <v>44.11</v>
      </c>
      <c r="L746" s="6">
        <v>44.99</v>
      </c>
      <c r="V746" s="4">
        <v>9.19</v>
      </c>
      <c r="Y746" s="6">
        <v>0.82</v>
      </c>
      <c r="AH746" t="s">
        <v>70</v>
      </c>
      <c r="AI746" s="6" t="s">
        <v>70</v>
      </c>
      <c r="AK746" t="s">
        <v>70</v>
      </c>
      <c r="AL746" t="s">
        <v>70</v>
      </c>
      <c r="AM746" s="4">
        <v>0</v>
      </c>
      <c r="BA746" s="4" t="s">
        <v>71</v>
      </c>
      <c r="BB746" s="4">
        <v>32</v>
      </c>
      <c r="BC746" s="4" t="s">
        <v>79</v>
      </c>
      <c r="BD746" s="4" t="s">
        <v>74</v>
      </c>
      <c r="BE746" s="4" t="s">
        <v>80</v>
      </c>
      <c r="BF746" s="6">
        <v>0.26</v>
      </c>
      <c r="BG746" s="4">
        <v>105</v>
      </c>
      <c r="BH746" s="6">
        <v>27.3</v>
      </c>
      <c r="BI746" s="4" t="s">
        <v>350</v>
      </c>
      <c r="BJ746" s="4" t="s">
        <v>966</v>
      </c>
      <c r="BK746" s="4" t="s">
        <v>78</v>
      </c>
      <c r="BL746" s="4">
        <v>0.5</v>
      </c>
      <c r="BM746" s="6">
        <v>16</v>
      </c>
    </row>
    <row r="747" spans="1:135" x14ac:dyDescent="0.25">
      <c r="A747" t="s">
        <v>1997</v>
      </c>
      <c r="C747" s="4" t="s">
        <v>70</v>
      </c>
      <c r="D747" s="4" t="s">
        <v>70</v>
      </c>
      <c r="F747" s="4">
        <v>2100</v>
      </c>
      <c r="H747" s="4" t="s">
        <v>69</v>
      </c>
      <c r="I747" s="4">
        <v>1.67</v>
      </c>
      <c r="J747" s="6">
        <v>44.11</v>
      </c>
      <c r="L747" s="6">
        <v>73.67</v>
      </c>
      <c r="V747" s="4">
        <v>9.19</v>
      </c>
      <c r="Y747" s="6">
        <v>1.64</v>
      </c>
      <c r="AH747" t="s">
        <v>70</v>
      </c>
      <c r="AI747" s="6" t="s">
        <v>70</v>
      </c>
      <c r="AK747" t="s">
        <v>70</v>
      </c>
      <c r="AL747" t="s">
        <v>70</v>
      </c>
      <c r="AM747" s="4">
        <v>0</v>
      </c>
      <c r="BA747" s="4" t="s">
        <v>71</v>
      </c>
      <c r="BB747" s="4">
        <v>30</v>
      </c>
      <c r="BC747" s="4" t="s">
        <v>274</v>
      </c>
      <c r="BD747" s="4" t="s">
        <v>74</v>
      </c>
      <c r="BE747" s="4" t="s">
        <v>195</v>
      </c>
      <c r="BF747" s="6">
        <v>0.52</v>
      </c>
      <c r="BG747" s="4">
        <v>105</v>
      </c>
      <c r="BH747" s="6">
        <v>54.6</v>
      </c>
      <c r="BI747" s="4" t="s">
        <v>350</v>
      </c>
      <c r="BJ747" s="4" t="s">
        <v>966</v>
      </c>
      <c r="BK747" s="4" t="s">
        <v>78</v>
      </c>
      <c r="BL747" s="4">
        <v>0.5</v>
      </c>
      <c r="BM747" s="6">
        <v>15</v>
      </c>
    </row>
    <row r="748" spans="1:135" x14ac:dyDescent="0.25">
      <c r="A748" t="s">
        <v>1997</v>
      </c>
      <c r="C748" s="4" t="s">
        <v>70</v>
      </c>
      <c r="D748" s="4" t="s">
        <v>70</v>
      </c>
      <c r="F748" s="4">
        <v>2100</v>
      </c>
      <c r="H748" s="4" t="s">
        <v>69</v>
      </c>
      <c r="I748" s="4">
        <v>2.2000000000000002</v>
      </c>
      <c r="J748" s="6">
        <v>44.11</v>
      </c>
      <c r="L748" s="6">
        <v>97.04</v>
      </c>
      <c r="V748" s="4">
        <v>9.19</v>
      </c>
      <c r="Y748" s="6">
        <v>2.36</v>
      </c>
      <c r="AH748" t="s">
        <v>70</v>
      </c>
      <c r="AI748" s="6" t="s">
        <v>70</v>
      </c>
      <c r="AK748" t="s">
        <v>70</v>
      </c>
      <c r="AL748" t="s">
        <v>70</v>
      </c>
      <c r="AM748" s="4">
        <v>0</v>
      </c>
      <c r="BA748" s="4" t="s">
        <v>71</v>
      </c>
      <c r="BB748" s="4">
        <v>30</v>
      </c>
      <c r="BC748" s="4" t="s">
        <v>208</v>
      </c>
      <c r="BD748" s="4" t="s">
        <v>74</v>
      </c>
      <c r="BE748" s="4" t="s">
        <v>209</v>
      </c>
      <c r="BF748" s="6">
        <v>0.75</v>
      </c>
      <c r="BG748" s="4">
        <v>105</v>
      </c>
      <c r="BH748" s="6">
        <v>78.75</v>
      </c>
      <c r="BI748" s="4" t="s">
        <v>350</v>
      </c>
      <c r="BJ748" s="4" t="s">
        <v>966</v>
      </c>
      <c r="BK748" s="4" t="s">
        <v>78</v>
      </c>
      <c r="BL748" s="4">
        <v>0.5</v>
      </c>
      <c r="BM748" s="6">
        <v>15</v>
      </c>
    </row>
    <row r="749" spans="1:135" x14ac:dyDescent="0.25">
      <c r="A749" t="s">
        <v>1997</v>
      </c>
      <c r="C749" s="4" t="s">
        <v>70</v>
      </c>
      <c r="D749" s="4" t="s">
        <v>70</v>
      </c>
      <c r="F749" s="4">
        <v>2100</v>
      </c>
      <c r="H749" s="4" t="s">
        <v>69</v>
      </c>
      <c r="I749" s="4">
        <v>2.8</v>
      </c>
      <c r="J749" s="6">
        <v>44.11</v>
      </c>
      <c r="L749" s="6">
        <v>123.51</v>
      </c>
      <c r="V749" s="4">
        <v>9.19</v>
      </c>
      <c r="Y749" s="6">
        <v>3.21</v>
      </c>
      <c r="AH749" t="s">
        <v>70</v>
      </c>
      <c r="AI749" s="6" t="s">
        <v>70</v>
      </c>
      <c r="AK749" t="s">
        <v>70</v>
      </c>
      <c r="AL749" t="s">
        <v>70</v>
      </c>
      <c r="AM749" s="4">
        <v>0</v>
      </c>
      <c r="BA749" s="4" t="s">
        <v>71</v>
      </c>
      <c r="BB749" s="4">
        <v>34</v>
      </c>
      <c r="BC749" s="4" t="s">
        <v>218</v>
      </c>
      <c r="BD749" s="4" t="s">
        <v>74</v>
      </c>
      <c r="BE749" s="4" t="s">
        <v>219</v>
      </c>
      <c r="BF749" s="6">
        <v>1.02</v>
      </c>
      <c r="BG749" s="4">
        <v>105</v>
      </c>
      <c r="BH749" s="6">
        <v>107.1</v>
      </c>
      <c r="BI749" s="4" t="s">
        <v>350</v>
      </c>
      <c r="BJ749" s="4" t="s">
        <v>966</v>
      </c>
      <c r="BK749" s="4" t="s">
        <v>78</v>
      </c>
      <c r="BL749" s="4">
        <v>0.5</v>
      </c>
      <c r="BM749" s="6">
        <v>17</v>
      </c>
    </row>
    <row r="750" spans="1:135" x14ac:dyDescent="0.25">
      <c r="A750" t="s">
        <v>1997</v>
      </c>
      <c r="C750" s="4" t="s">
        <v>70</v>
      </c>
      <c r="D750" s="4" t="s">
        <v>70</v>
      </c>
      <c r="F750" s="4">
        <v>2100</v>
      </c>
      <c r="H750" s="4" t="s">
        <v>69</v>
      </c>
      <c r="I750" s="4">
        <v>1.58</v>
      </c>
      <c r="J750" s="6">
        <v>44.11</v>
      </c>
      <c r="L750" s="6">
        <v>69.7</v>
      </c>
      <c r="V750" s="4">
        <v>9.19</v>
      </c>
      <c r="Y750" s="6">
        <v>0.82</v>
      </c>
      <c r="AH750" t="s">
        <v>70</v>
      </c>
      <c r="AI750" s="6" t="s">
        <v>70</v>
      </c>
      <c r="AK750" t="s">
        <v>70</v>
      </c>
      <c r="AL750" t="s">
        <v>70</v>
      </c>
      <c r="AM750" s="4">
        <v>0</v>
      </c>
      <c r="BA750" s="4" t="s">
        <v>71</v>
      </c>
      <c r="BB750" s="4">
        <v>32</v>
      </c>
      <c r="BC750" s="4" t="s">
        <v>79</v>
      </c>
      <c r="BD750" s="4" t="s">
        <v>74</v>
      </c>
      <c r="BE750" s="4" t="s">
        <v>80</v>
      </c>
      <c r="BF750" s="6">
        <v>0.26</v>
      </c>
      <c r="BG750" s="4">
        <v>105</v>
      </c>
      <c r="BH750" s="6">
        <v>27.3</v>
      </c>
      <c r="BI750" s="4" t="s">
        <v>350</v>
      </c>
      <c r="BJ750" s="4" t="s">
        <v>966</v>
      </c>
      <c r="BK750" s="4" t="s">
        <v>545</v>
      </c>
      <c r="BL750" s="4">
        <v>0.6</v>
      </c>
      <c r="BM750" s="6">
        <v>19.2</v>
      </c>
    </row>
    <row r="751" spans="1:135" x14ac:dyDescent="0.25">
      <c r="A751" t="s">
        <v>1997</v>
      </c>
      <c r="C751" s="4" t="s">
        <v>70</v>
      </c>
      <c r="D751" s="4" t="s">
        <v>70</v>
      </c>
      <c r="F751" s="4">
        <v>2100</v>
      </c>
      <c r="H751" s="4" t="s">
        <v>69</v>
      </c>
      <c r="I751" s="4">
        <v>2.5299999999999998</v>
      </c>
      <c r="J751" s="6">
        <v>44.11</v>
      </c>
      <c r="L751" s="6">
        <v>111.6</v>
      </c>
      <c r="V751" s="4">
        <v>9.19</v>
      </c>
      <c r="Y751" s="6">
        <v>1.64</v>
      </c>
      <c r="AH751" t="s">
        <v>70</v>
      </c>
      <c r="AI751" s="6" t="s">
        <v>70</v>
      </c>
      <c r="AK751" t="s">
        <v>70</v>
      </c>
      <c r="AL751" t="s">
        <v>70</v>
      </c>
      <c r="AM751" s="4">
        <v>0</v>
      </c>
      <c r="BA751" s="4" t="s">
        <v>71</v>
      </c>
      <c r="BB751" s="4">
        <v>30</v>
      </c>
      <c r="BC751" s="4" t="s">
        <v>274</v>
      </c>
      <c r="BD751" s="4" t="s">
        <v>74</v>
      </c>
      <c r="BE751" s="4" t="s">
        <v>195</v>
      </c>
      <c r="BF751" s="6">
        <v>0.52</v>
      </c>
      <c r="BG751" s="4">
        <v>105</v>
      </c>
      <c r="BH751" s="6">
        <v>54.6</v>
      </c>
      <c r="BI751" s="4" t="s">
        <v>350</v>
      </c>
      <c r="BJ751" s="4" t="s">
        <v>966</v>
      </c>
      <c r="BK751" s="4" t="s">
        <v>545</v>
      </c>
      <c r="BL751" s="4">
        <v>0.6</v>
      </c>
      <c r="BM751" s="6">
        <v>18</v>
      </c>
    </row>
    <row r="752" spans="1:135" x14ac:dyDescent="0.25">
      <c r="A752" t="s">
        <v>1997</v>
      </c>
      <c r="C752" s="4" t="s">
        <v>70</v>
      </c>
      <c r="D752" s="4" t="s">
        <v>70</v>
      </c>
      <c r="F752" s="4">
        <v>2100</v>
      </c>
      <c r="H752" s="4" t="s">
        <v>69</v>
      </c>
      <c r="I752" s="4">
        <v>3.01</v>
      </c>
      <c r="J752" s="6">
        <v>44.11</v>
      </c>
      <c r="L752" s="6">
        <v>132.77000000000001</v>
      </c>
      <c r="V752" s="4">
        <v>9.19</v>
      </c>
      <c r="Y752" s="6">
        <v>2.36</v>
      </c>
      <c r="AH752" t="s">
        <v>70</v>
      </c>
      <c r="AI752" s="6" t="s">
        <v>70</v>
      </c>
      <c r="AK752" t="s">
        <v>70</v>
      </c>
      <c r="AL752" t="s">
        <v>70</v>
      </c>
      <c r="AM752" s="4">
        <v>0</v>
      </c>
      <c r="BA752" s="4" t="s">
        <v>71</v>
      </c>
      <c r="BB752" s="4">
        <v>30</v>
      </c>
      <c r="BC752" s="4" t="s">
        <v>208</v>
      </c>
      <c r="BD752" s="4" t="s">
        <v>74</v>
      </c>
      <c r="BE752" s="4" t="s">
        <v>209</v>
      </c>
      <c r="BF752" s="6">
        <v>0.75</v>
      </c>
      <c r="BG752" s="4">
        <v>105</v>
      </c>
      <c r="BH752" s="6">
        <v>78.75</v>
      </c>
      <c r="BI752" s="4" t="s">
        <v>350</v>
      </c>
      <c r="BJ752" s="4" t="s">
        <v>966</v>
      </c>
      <c r="BK752" s="4" t="s">
        <v>545</v>
      </c>
      <c r="BL752" s="4">
        <v>0.6</v>
      </c>
      <c r="BM752" s="6">
        <v>18</v>
      </c>
    </row>
    <row r="753" spans="1:107" x14ac:dyDescent="0.25">
      <c r="A753" t="s">
        <v>1997</v>
      </c>
      <c r="C753" s="4" t="s">
        <v>70</v>
      </c>
      <c r="D753" s="4" t="s">
        <v>70</v>
      </c>
      <c r="F753" s="4">
        <v>2100</v>
      </c>
      <c r="H753" s="4" t="s">
        <v>69</v>
      </c>
      <c r="I753" s="4">
        <v>4.04</v>
      </c>
      <c r="J753" s="6">
        <v>44.11</v>
      </c>
      <c r="L753" s="6">
        <v>178.21</v>
      </c>
      <c r="V753" s="4">
        <v>9.19</v>
      </c>
      <c r="Y753" s="6">
        <v>3.21</v>
      </c>
      <c r="AH753" t="s">
        <v>70</v>
      </c>
      <c r="AI753" s="6" t="s">
        <v>70</v>
      </c>
      <c r="AK753" t="s">
        <v>70</v>
      </c>
      <c r="AL753" t="s">
        <v>70</v>
      </c>
      <c r="AM753" s="4">
        <v>0</v>
      </c>
      <c r="BA753" s="4" t="s">
        <v>71</v>
      </c>
      <c r="BB753" s="4">
        <v>34</v>
      </c>
      <c r="BC753" s="4" t="s">
        <v>218</v>
      </c>
      <c r="BD753" s="4" t="s">
        <v>74</v>
      </c>
      <c r="BE753" s="4" t="s">
        <v>219</v>
      </c>
      <c r="BF753" s="6">
        <v>1.02</v>
      </c>
      <c r="BG753" s="4">
        <v>105</v>
      </c>
      <c r="BH753" s="6">
        <v>107.1</v>
      </c>
      <c r="BI753" s="4" t="s">
        <v>350</v>
      </c>
      <c r="BJ753" s="4" t="s">
        <v>966</v>
      </c>
      <c r="BK753" s="4" t="s">
        <v>545</v>
      </c>
      <c r="BL753" s="4">
        <v>0.6</v>
      </c>
      <c r="BM753" s="6">
        <v>20.399999999999999</v>
      </c>
    </row>
    <row r="754" spans="1:107" x14ac:dyDescent="0.25">
      <c r="A754" t="s">
        <v>1997</v>
      </c>
      <c r="C754" s="4" t="s">
        <v>70</v>
      </c>
      <c r="D754" s="4" t="s">
        <v>70</v>
      </c>
      <c r="AH754" t="s">
        <v>70</v>
      </c>
      <c r="AI754" s="6" t="s">
        <v>70</v>
      </c>
      <c r="AK754" t="s">
        <v>70</v>
      </c>
      <c r="AL754" t="s">
        <v>70</v>
      </c>
      <c r="AM754" s="4">
        <v>0</v>
      </c>
    </row>
    <row r="755" spans="1:107" x14ac:dyDescent="0.25">
      <c r="A755" t="s">
        <v>1998</v>
      </c>
      <c r="D755" s="4" t="s">
        <v>1999</v>
      </c>
      <c r="F755" s="4">
        <v>2800</v>
      </c>
      <c r="H755" s="4" t="s">
        <v>69</v>
      </c>
      <c r="I755" s="4">
        <v>3.6</v>
      </c>
      <c r="J755" s="6">
        <v>60.39</v>
      </c>
      <c r="L755" s="6">
        <v>217.4</v>
      </c>
      <c r="V755" s="4">
        <v>7</v>
      </c>
      <c r="W755" s="4">
        <v>3</v>
      </c>
      <c r="AC755" s="4">
        <v>0.5</v>
      </c>
      <c r="AF755" s="4">
        <v>0.25</v>
      </c>
      <c r="AH755" t="s">
        <v>70</v>
      </c>
      <c r="AI755" s="6" t="s">
        <v>70</v>
      </c>
      <c r="AK755" t="s">
        <v>70</v>
      </c>
      <c r="AL755" t="s">
        <v>70</v>
      </c>
      <c r="AM755" s="4">
        <v>0.23</v>
      </c>
      <c r="BA755" s="4" t="s">
        <v>71</v>
      </c>
      <c r="BB755" s="4">
        <v>8</v>
      </c>
      <c r="BC755" s="4" t="s">
        <v>2000</v>
      </c>
      <c r="BD755" s="4" t="s">
        <v>91</v>
      </c>
      <c r="BE755" s="4" t="s">
        <v>430</v>
      </c>
      <c r="BF755" s="6">
        <v>0.03</v>
      </c>
      <c r="BG755" s="4">
        <v>170</v>
      </c>
      <c r="BH755" s="6">
        <v>5.85</v>
      </c>
      <c r="BI755" s="4" t="s">
        <v>350</v>
      </c>
      <c r="BJ755" s="4" t="s">
        <v>966</v>
      </c>
      <c r="BK755" s="4" t="s">
        <v>2001</v>
      </c>
      <c r="BL755" s="4">
        <v>0.6</v>
      </c>
      <c r="BM755" s="6">
        <v>4.8</v>
      </c>
      <c r="BO755" s="4" t="s">
        <v>71</v>
      </c>
      <c r="BP755" s="4">
        <v>8</v>
      </c>
      <c r="BQ755" s="4" t="s">
        <v>84</v>
      </c>
      <c r="BR755" s="4" t="s">
        <v>91</v>
      </c>
      <c r="BS755" s="4" t="s">
        <v>85</v>
      </c>
      <c r="BT755" s="6">
        <v>0.04</v>
      </c>
      <c r="BU755" s="4">
        <v>158</v>
      </c>
      <c r="BV755" s="6">
        <v>6.32</v>
      </c>
      <c r="BW755" s="4" t="s">
        <v>350</v>
      </c>
      <c r="BX755" s="4" t="s">
        <v>966</v>
      </c>
      <c r="BY755" s="4" t="s">
        <v>2001</v>
      </c>
      <c r="BZ755" s="4">
        <v>0.6</v>
      </c>
      <c r="CA755" s="6">
        <v>4.8</v>
      </c>
      <c r="CC755" s="4" t="s">
        <v>71</v>
      </c>
      <c r="CD755" s="4">
        <v>16</v>
      </c>
      <c r="CE755" s="4" t="s">
        <v>79</v>
      </c>
      <c r="CF755" s="4" t="s">
        <v>91</v>
      </c>
      <c r="CG755" s="4" t="s">
        <v>80</v>
      </c>
      <c r="CH755" s="6">
        <v>0.14000000000000001</v>
      </c>
      <c r="CI755" s="4">
        <v>109</v>
      </c>
      <c r="CJ755" s="6">
        <v>15.7</v>
      </c>
      <c r="CK755" s="4" t="s">
        <v>350</v>
      </c>
      <c r="CL755" s="4" t="s">
        <v>966</v>
      </c>
      <c r="CM755" s="4" t="s">
        <v>2001</v>
      </c>
      <c r="CN755" s="4">
        <v>0.6</v>
      </c>
      <c r="CO755" s="6">
        <v>9.6</v>
      </c>
      <c r="CQ755" s="4" t="s">
        <v>71</v>
      </c>
      <c r="CR755" s="4">
        <v>4</v>
      </c>
      <c r="CS755" s="4" t="s">
        <v>214</v>
      </c>
      <c r="CT755" s="4" t="s">
        <v>91</v>
      </c>
      <c r="CU755" s="4" t="s">
        <v>182</v>
      </c>
      <c r="CV755" s="6">
        <v>0.04</v>
      </c>
      <c r="CW755" s="4">
        <v>109</v>
      </c>
      <c r="CX755" s="6">
        <v>4.53</v>
      </c>
      <c r="CY755" s="4" t="s">
        <v>350</v>
      </c>
      <c r="CZ755" s="4" t="s">
        <v>966</v>
      </c>
      <c r="DA755" s="4" t="s">
        <v>2001</v>
      </c>
      <c r="DB755" s="4">
        <v>0.6</v>
      </c>
      <c r="DC755" s="6">
        <v>2.4</v>
      </c>
    </row>
    <row r="756" spans="1:107" x14ac:dyDescent="0.25">
      <c r="A756" t="s">
        <v>1998</v>
      </c>
      <c r="D756" s="4" t="s">
        <v>70</v>
      </c>
      <c r="AH756" t="s">
        <v>70</v>
      </c>
      <c r="AI756" s="6" t="s">
        <v>70</v>
      </c>
      <c r="AK756" t="s">
        <v>70</v>
      </c>
      <c r="AL756" t="s">
        <v>70</v>
      </c>
      <c r="AM756" s="4">
        <v>0</v>
      </c>
    </row>
    <row r="757" spans="1:107" x14ac:dyDescent="0.25">
      <c r="A757" t="s">
        <v>2002</v>
      </c>
      <c r="C757" s="4" t="s">
        <v>2003</v>
      </c>
      <c r="D757" s="4" t="s">
        <v>2004</v>
      </c>
      <c r="F757" s="4">
        <v>2800</v>
      </c>
      <c r="H757" s="4" t="s">
        <v>69</v>
      </c>
      <c r="I757" s="4">
        <v>1.27</v>
      </c>
      <c r="J757" s="6">
        <v>58.81</v>
      </c>
      <c r="L757" s="6">
        <v>74.75</v>
      </c>
      <c r="V757" s="4">
        <v>10.1</v>
      </c>
      <c r="W757" s="4">
        <v>2</v>
      </c>
      <c r="X757" s="4">
        <v>0.88</v>
      </c>
      <c r="Y757" s="6">
        <v>0</v>
      </c>
      <c r="AH757" t="s">
        <v>70</v>
      </c>
      <c r="AI757" s="6" t="s">
        <v>70</v>
      </c>
      <c r="AK757" t="s">
        <v>70</v>
      </c>
      <c r="AL757" t="s">
        <v>70</v>
      </c>
      <c r="AM757" s="4">
        <v>1</v>
      </c>
      <c r="AN757" s="4" t="s">
        <v>71</v>
      </c>
      <c r="AO757" s="4" t="s">
        <v>72</v>
      </c>
      <c r="AP757" s="4" t="s">
        <v>379</v>
      </c>
      <c r="AQ757" s="4" t="s">
        <v>74</v>
      </c>
      <c r="AR757" s="4" t="s">
        <v>471</v>
      </c>
      <c r="AS757" s="6">
        <v>1</v>
      </c>
      <c r="AT757" s="4" t="e">
        <f>AO757*AN757</f>
        <v>#VALUE!</v>
      </c>
      <c r="AU757" s="6" t="s">
        <v>70</v>
      </c>
      <c r="AV757" s="4" t="s">
        <v>76</v>
      </c>
      <c r="AW757" s="4" t="s">
        <v>82</v>
      </c>
      <c r="AX757" s="4" t="s">
        <v>78</v>
      </c>
      <c r="AY757" s="4" t="s">
        <v>70</v>
      </c>
    </row>
    <row r="758" spans="1:107" x14ac:dyDescent="0.25">
      <c r="A758" t="s">
        <v>2002</v>
      </c>
      <c r="C758" s="4" t="s">
        <v>70</v>
      </c>
      <c r="D758" s="4" t="s">
        <v>70</v>
      </c>
      <c r="AH758" t="s">
        <v>70</v>
      </c>
      <c r="AI758" s="6" t="s">
        <v>70</v>
      </c>
      <c r="AK758" t="s">
        <v>70</v>
      </c>
      <c r="AL758" t="s">
        <v>70</v>
      </c>
      <c r="AM758" s="4">
        <v>0</v>
      </c>
    </row>
    <row r="759" spans="1:107" x14ac:dyDescent="0.25">
      <c r="A759" t="s">
        <v>2005</v>
      </c>
      <c r="C759" s="4" t="s">
        <v>2006</v>
      </c>
      <c r="D759" s="4" t="s">
        <v>2004</v>
      </c>
      <c r="F759" s="4">
        <v>2100</v>
      </c>
      <c r="H759" s="4" t="s">
        <v>69</v>
      </c>
      <c r="I759" s="4">
        <v>1.27</v>
      </c>
      <c r="J759" s="6">
        <v>44.11</v>
      </c>
      <c r="L759" s="6">
        <v>56.06</v>
      </c>
      <c r="V759" s="4">
        <v>10.1</v>
      </c>
      <c r="W759" s="4">
        <v>2</v>
      </c>
      <c r="X759" s="4">
        <v>0.8</v>
      </c>
      <c r="Y759" s="6">
        <v>0</v>
      </c>
      <c r="AH759" t="s">
        <v>70</v>
      </c>
      <c r="AI759" s="6" t="s">
        <v>70</v>
      </c>
      <c r="AK759" t="s">
        <v>70</v>
      </c>
      <c r="AL759" t="s">
        <v>70</v>
      </c>
      <c r="AM759" s="4">
        <v>0</v>
      </c>
      <c r="AN759" s="4" t="s">
        <v>71</v>
      </c>
      <c r="AO759" s="4" t="s">
        <v>72</v>
      </c>
      <c r="AP759" s="4" t="s">
        <v>379</v>
      </c>
      <c r="AQ759" s="4" t="s">
        <v>74</v>
      </c>
      <c r="AR759" s="4" t="s">
        <v>471</v>
      </c>
      <c r="AT759" s="4" t="e">
        <f>AO759*AN759</f>
        <v>#VALUE!</v>
      </c>
      <c r="AV759" s="4" t="s">
        <v>76</v>
      </c>
      <c r="AW759" s="4" t="s">
        <v>966</v>
      </c>
      <c r="AX759" s="4" t="s">
        <v>78</v>
      </c>
      <c r="AY759" s="4" t="s">
        <v>70</v>
      </c>
    </row>
    <row r="760" spans="1:107" x14ac:dyDescent="0.25">
      <c r="A760" t="s">
        <v>2007</v>
      </c>
      <c r="C760" s="4" t="s">
        <v>2008</v>
      </c>
      <c r="D760" s="4" t="s">
        <v>2009</v>
      </c>
      <c r="F760" s="4">
        <v>2100</v>
      </c>
      <c r="H760" s="4" t="s">
        <v>69</v>
      </c>
      <c r="I760" s="4">
        <v>0.88</v>
      </c>
      <c r="J760" s="6">
        <v>44.11</v>
      </c>
      <c r="L760" s="6">
        <v>38.82</v>
      </c>
      <c r="V760" s="4">
        <v>10.1</v>
      </c>
      <c r="W760" s="4">
        <v>2</v>
      </c>
      <c r="X760" s="4">
        <v>0.88</v>
      </c>
      <c r="Y760" s="6">
        <v>1.01</v>
      </c>
      <c r="AH760" t="s">
        <v>70</v>
      </c>
      <c r="AI760" s="6" t="s">
        <v>70</v>
      </c>
      <c r="AK760" t="s">
        <v>70</v>
      </c>
      <c r="AL760" t="s">
        <v>70</v>
      </c>
      <c r="AM760" s="4">
        <v>0.23</v>
      </c>
      <c r="BA760" s="4" t="s">
        <v>71</v>
      </c>
      <c r="BB760" s="4">
        <v>1</v>
      </c>
      <c r="BC760" s="4" t="s">
        <v>115</v>
      </c>
      <c r="BD760" s="4" t="s">
        <v>164</v>
      </c>
      <c r="BE760" s="4" t="s">
        <v>1094</v>
      </c>
      <c r="BF760" s="6">
        <v>0.26</v>
      </c>
      <c r="BG760" s="4">
        <v>130</v>
      </c>
      <c r="BH760" s="6">
        <v>33.799999999999997</v>
      </c>
      <c r="BI760" s="4" t="s">
        <v>350</v>
      </c>
      <c r="BJ760" s="4" t="s">
        <v>966</v>
      </c>
      <c r="BK760" s="4" t="s">
        <v>78</v>
      </c>
      <c r="BL760" s="4">
        <v>3.5</v>
      </c>
      <c r="BM760" s="6">
        <v>3.5</v>
      </c>
    </row>
    <row r="761" spans="1:107" x14ac:dyDescent="0.25">
      <c r="A761" t="s">
        <v>2010</v>
      </c>
      <c r="C761" s="4" t="s">
        <v>2008</v>
      </c>
      <c r="D761" s="4" t="s">
        <v>2009</v>
      </c>
      <c r="F761" s="4">
        <v>2800</v>
      </c>
      <c r="H761" s="4" t="s">
        <v>69</v>
      </c>
      <c r="I761" s="4">
        <v>0.88</v>
      </c>
      <c r="J761" s="6">
        <v>58.81</v>
      </c>
      <c r="L761" s="6">
        <v>51.76</v>
      </c>
      <c r="V761" s="4">
        <v>10.1</v>
      </c>
      <c r="W761" s="4">
        <v>2</v>
      </c>
      <c r="X761" s="4">
        <v>0.88</v>
      </c>
      <c r="Y761" s="6">
        <v>0.71</v>
      </c>
      <c r="AH761" t="s">
        <v>70</v>
      </c>
      <c r="AI761" s="6" t="s">
        <v>70</v>
      </c>
      <c r="AK761" t="s">
        <v>70</v>
      </c>
      <c r="AL761" t="s">
        <v>70</v>
      </c>
      <c r="AM761" s="4">
        <v>0.23</v>
      </c>
      <c r="BA761" s="4" t="s">
        <v>71</v>
      </c>
      <c r="BB761" s="4">
        <v>1</v>
      </c>
      <c r="BC761" s="4" t="s">
        <v>115</v>
      </c>
      <c r="BD761" s="4" t="s">
        <v>164</v>
      </c>
      <c r="BE761" s="4" t="s">
        <v>1094</v>
      </c>
      <c r="BF761" s="6">
        <v>0.26</v>
      </c>
      <c r="BG761" s="4">
        <v>91</v>
      </c>
      <c r="BH761" s="6">
        <v>23.66</v>
      </c>
      <c r="BI761" s="4" t="s">
        <v>350</v>
      </c>
      <c r="BJ761" s="4" t="s">
        <v>966</v>
      </c>
      <c r="BK761" s="4" t="s">
        <v>78</v>
      </c>
      <c r="BL761" s="4">
        <v>3.5</v>
      </c>
      <c r="BM761" s="6">
        <v>3.5</v>
      </c>
    </row>
    <row r="762" spans="1:107" x14ac:dyDescent="0.25">
      <c r="A762" t="s">
        <v>2011</v>
      </c>
      <c r="C762" s="4" t="s">
        <v>2012</v>
      </c>
      <c r="D762" s="4" t="s">
        <v>2013</v>
      </c>
      <c r="F762" s="4">
        <v>2100</v>
      </c>
      <c r="H762" s="4" t="s">
        <v>69</v>
      </c>
      <c r="I762" s="4">
        <v>1.17</v>
      </c>
      <c r="J762" s="6">
        <v>44.11</v>
      </c>
      <c r="L762" s="6">
        <v>51.61</v>
      </c>
      <c r="V762" s="4">
        <v>10.1</v>
      </c>
      <c r="W762" s="4">
        <v>2</v>
      </c>
      <c r="X762" s="4">
        <v>0.88</v>
      </c>
      <c r="Y762" s="6">
        <v>0</v>
      </c>
      <c r="AH762" t="s">
        <v>70</v>
      </c>
      <c r="AI762" s="6" t="s">
        <v>70</v>
      </c>
      <c r="AK762" t="s">
        <v>70</v>
      </c>
      <c r="AL762" t="s">
        <v>70</v>
      </c>
      <c r="AM762" s="4">
        <v>0.5</v>
      </c>
      <c r="AN762" s="4" t="s">
        <v>71</v>
      </c>
      <c r="AO762" s="4" t="s">
        <v>72</v>
      </c>
      <c r="AP762" s="4" t="s">
        <v>740</v>
      </c>
      <c r="AQ762" s="4" t="s">
        <v>164</v>
      </c>
      <c r="AR762" s="4" t="s">
        <v>1845</v>
      </c>
      <c r="AT762" s="4" t="e">
        <f>AO762*AN762</f>
        <v>#VALUE!</v>
      </c>
      <c r="AU762" s="6" t="s">
        <v>70</v>
      </c>
      <c r="AV762" s="4" t="s">
        <v>350</v>
      </c>
      <c r="AW762" s="4" t="s">
        <v>105</v>
      </c>
      <c r="AX762" s="4" t="s">
        <v>78</v>
      </c>
      <c r="AY762" s="4" t="s">
        <v>1984</v>
      </c>
    </row>
    <row r="763" spans="1:107" x14ac:dyDescent="0.25">
      <c r="A763" t="s">
        <v>2014</v>
      </c>
      <c r="C763" s="4" t="s">
        <v>2012</v>
      </c>
      <c r="D763" s="4" t="s">
        <v>2013</v>
      </c>
      <c r="F763" s="4">
        <v>2800</v>
      </c>
      <c r="H763" s="4" t="s">
        <v>69</v>
      </c>
      <c r="I763" s="4">
        <v>1.17</v>
      </c>
      <c r="J763" s="6">
        <v>58.81</v>
      </c>
      <c r="L763" s="6">
        <v>68.81</v>
      </c>
      <c r="V763" s="4">
        <v>10.1</v>
      </c>
      <c r="W763" s="4">
        <v>2</v>
      </c>
      <c r="X763" s="4">
        <v>0.88</v>
      </c>
      <c r="Y763" s="6">
        <v>1.46</v>
      </c>
      <c r="AH763" t="s">
        <v>70</v>
      </c>
      <c r="AI763" s="6" t="s">
        <v>70</v>
      </c>
      <c r="AK763" t="s">
        <v>70</v>
      </c>
      <c r="AL763" t="s">
        <v>70</v>
      </c>
      <c r="AM763" s="4">
        <v>0.5</v>
      </c>
      <c r="BA763" s="4" t="s">
        <v>71</v>
      </c>
      <c r="BB763" s="4">
        <v>1</v>
      </c>
      <c r="BC763" s="4" t="s">
        <v>740</v>
      </c>
      <c r="BD763" s="4" t="s">
        <v>164</v>
      </c>
      <c r="BE763" s="4" t="s">
        <v>1845</v>
      </c>
      <c r="BF763" s="6">
        <v>0.5</v>
      </c>
      <c r="BG763" s="4">
        <v>97</v>
      </c>
      <c r="BH763" s="6">
        <v>48.5</v>
      </c>
      <c r="BI763" s="4" t="s">
        <v>350</v>
      </c>
      <c r="BJ763" s="4" t="s">
        <v>105</v>
      </c>
      <c r="BK763" s="4" t="s">
        <v>78</v>
      </c>
      <c r="BL763" s="4">
        <v>3.5</v>
      </c>
      <c r="BM763" s="6">
        <v>3.5</v>
      </c>
    </row>
    <row r="764" spans="1:107" x14ac:dyDescent="0.25">
      <c r="A764" t="s">
        <v>2015</v>
      </c>
      <c r="D764" s="4" t="s">
        <v>70</v>
      </c>
      <c r="F764" s="4">
        <v>2800</v>
      </c>
      <c r="H764" s="4" t="s">
        <v>2016</v>
      </c>
      <c r="I764" s="4">
        <v>1.08</v>
      </c>
      <c r="J764" s="6">
        <v>60.39</v>
      </c>
      <c r="L764" s="6">
        <v>65.22</v>
      </c>
      <c r="V764" s="4">
        <v>9</v>
      </c>
      <c r="W764" s="4">
        <v>3</v>
      </c>
      <c r="AC764" s="4">
        <v>0.5</v>
      </c>
      <c r="AF764" s="4">
        <v>0.25</v>
      </c>
      <c r="AH764" t="s">
        <v>70</v>
      </c>
      <c r="AI764" s="6" t="s">
        <v>70</v>
      </c>
      <c r="AK764" t="s">
        <v>70</v>
      </c>
      <c r="AL764" t="s">
        <v>70</v>
      </c>
      <c r="AM764" s="4">
        <v>0</v>
      </c>
      <c r="BA764" s="4" t="s">
        <v>71</v>
      </c>
      <c r="BB764" s="4">
        <v>1</v>
      </c>
      <c r="BC764" s="4" t="s">
        <v>115</v>
      </c>
      <c r="BD764" s="4" t="s">
        <v>170</v>
      </c>
      <c r="BE764" s="4" t="s">
        <v>956</v>
      </c>
      <c r="BF764" s="6">
        <v>0.26</v>
      </c>
      <c r="BG764" s="4">
        <v>91</v>
      </c>
      <c r="BH764" s="6">
        <v>23.66</v>
      </c>
      <c r="BI764" s="4" t="s">
        <v>350</v>
      </c>
      <c r="BJ764" s="4" t="s">
        <v>966</v>
      </c>
      <c r="BK764" s="4" t="s">
        <v>914</v>
      </c>
      <c r="BL764" s="4">
        <v>1</v>
      </c>
      <c r="BM764" s="6">
        <v>1</v>
      </c>
    </row>
    <row r="765" spans="1:107" x14ac:dyDescent="0.25">
      <c r="A765" t="s">
        <v>2017</v>
      </c>
      <c r="D765" s="4" t="s">
        <v>2018</v>
      </c>
      <c r="F765" s="4">
        <v>2800</v>
      </c>
      <c r="H765" s="4" t="s">
        <v>69</v>
      </c>
      <c r="I765" s="4">
        <v>0.56000000000000005</v>
      </c>
      <c r="J765" s="6">
        <v>60.39</v>
      </c>
      <c r="L765" s="6">
        <v>33.82</v>
      </c>
      <c r="Q765" s="25">
        <v>90.14</v>
      </c>
      <c r="V765" s="4">
        <v>7</v>
      </c>
      <c r="W765" s="4">
        <v>3</v>
      </c>
      <c r="AC765" s="4">
        <v>0.5</v>
      </c>
      <c r="AF765" s="4">
        <v>0.25</v>
      </c>
      <c r="AH765" t="s">
        <v>70</v>
      </c>
      <c r="AI765" s="6" t="s">
        <v>70</v>
      </c>
      <c r="AK765" t="s">
        <v>70</v>
      </c>
      <c r="AL765" t="s">
        <v>70</v>
      </c>
      <c r="AM765" s="4">
        <v>0.23</v>
      </c>
      <c r="BA765" s="4" t="s">
        <v>71</v>
      </c>
      <c r="BB765" s="4">
        <v>1</v>
      </c>
      <c r="BC765" s="4" t="s">
        <v>1912</v>
      </c>
      <c r="BD765" s="4" t="s">
        <v>170</v>
      </c>
      <c r="BE765" s="4" t="s">
        <v>70</v>
      </c>
      <c r="BF765" s="6">
        <v>0.26</v>
      </c>
      <c r="BG765" s="4">
        <v>91</v>
      </c>
      <c r="BH765" s="6">
        <v>23.66</v>
      </c>
      <c r="BI765" s="4" t="s">
        <v>350</v>
      </c>
      <c r="BJ765" s="4" t="s">
        <v>966</v>
      </c>
      <c r="BK765" s="4" t="s">
        <v>908</v>
      </c>
      <c r="BL765" s="4">
        <v>1</v>
      </c>
      <c r="BM765" s="6">
        <v>1</v>
      </c>
    </row>
    <row r="766" spans="1:107" x14ac:dyDescent="0.25">
      <c r="A766" t="s">
        <v>2017</v>
      </c>
      <c r="D766" s="4" t="s">
        <v>2019</v>
      </c>
      <c r="F766" s="4">
        <v>2800</v>
      </c>
      <c r="H766" s="4" t="s">
        <v>69</v>
      </c>
      <c r="I766" s="4">
        <v>0.9</v>
      </c>
      <c r="J766" s="6">
        <v>60.39</v>
      </c>
      <c r="L766" s="6">
        <v>54.35</v>
      </c>
      <c r="Q766" s="25">
        <v>92</v>
      </c>
      <c r="V766" s="4">
        <v>7</v>
      </c>
      <c r="W766" s="4">
        <v>3</v>
      </c>
      <c r="AC766" s="4">
        <v>0.5</v>
      </c>
      <c r="AF766" s="4">
        <v>0.25</v>
      </c>
      <c r="AH766" t="s">
        <v>70</v>
      </c>
      <c r="AI766" s="6" t="s">
        <v>70</v>
      </c>
      <c r="AK766" t="s">
        <v>70</v>
      </c>
      <c r="AL766" t="s">
        <v>70</v>
      </c>
      <c r="AM766" s="4">
        <v>0.3</v>
      </c>
      <c r="BA766" s="4" t="s">
        <v>71</v>
      </c>
      <c r="BB766" s="4">
        <v>1</v>
      </c>
      <c r="BC766" s="4" t="s">
        <v>1914</v>
      </c>
      <c r="BD766" s="4" t="s">
        <v>170</v>
      </c>
      <c r="BE766" s="4" t="s">
        <v>70</v>
      </c>
      <c r="BF766" s="6">
        <v>0.33</v>
      </c>
      <c r="BG766" s="4">
        <v>97</v>
      </c>
      <c r="BH766" s="6">
        <v>32.01</v>
      </c>
      <c r="BI766" s="4" t="s">
        <v>350</v>
      </c>
      <c r="BJ766" s="4" t="s">
        <v>966</v>
      </c>
      <c r="BK766" s="4" t="s">
        <v>908</v>
      </c>
      <c r="BL766" s="4">
        <v>1</v>
      </c>
      <c r="BM766" s="6">
        <v>1</v>
      </c>
    </row>
    <row r="767" spans="1:107" x14ac:dyDescent="0.25">
      <c r="A767" t="s">
        <v>2020</v>
      </c>
      <c r="D767" s="4" t="s">
        <v>2021</v>
      </c>
      <c r="F767" s="4">
        <v>2800</v>
      </c>
      <c r="H767" s="4" t="s">
        <v>69</v>
      </c>
      <c r="I767" s="4">
        <v>1.25</v>
      </c>
      <c r="J767" s="6">
        <v>60.39</v>
      </c>
      <c r="L767" s="6">
        <v>75.489999999999995</v>
      </c>
      <c r="V767" s="4">
        <v>7</v>
      </c>
      <c r="W767" s="4">
        <v>3</v>
      </c>
      <c r="AC767" s="4">
        <v>0.5</v>
      </c>
      <c r="AF767" s="4">
        <v>0.25</v>
      </c>
      <c r="AH767" t="s">
        <v>70</v>
      </c>
      <c r="AI767" s="6" t="s">
        <v>70</v>
      </c>
      <c r="AK767" t="s">
        <v>70</v>
      </c>
      <c r="AL767" t="s">
        <v>70</v>
      </c>
      <c r="AM767" s="4">
        <v>0.3</v>
      </c>
      <c r="BA767" s="4" t="s">
        <v>71</v>
      </c>
      <c r="BB767" s="4">
        <v>2</v>
      </c>
      <c r="BC767" s="4" t="s">
        <v>327</v>
      </c>
      <c r="BD767" s="4" t="s">
        <v>170</v>
      </c>
      <c r="BE767" s="4" t="s">
        <v>230</v>
      </c>
      <c r="BF767" s="6">
        <v>0.09</v>
      </c>
      <c r="BG767" s="4">
        <v>73</v>
      </c>
      <c r="BH767" s="6">
        <v>6.57</v>
      </c>
      <c r="BI767" s="4" t="s">
        <v>350</v>
      </c>
      <c r="BJ767" s="4" t="s">
        <v>966</v>
      </c>
      <c r="BK767" s="4" t="s">
        <v>95</v>
      </c>
      <c r="BL767" s="4">
        <v>0.15</v>
      </c>
      <c r="BM767" s="6">
        <v>0.3</v>
      </c>
      <c r="BO767" s="4" t="s">
        <v>71</v>
      </c>
      <c r="BP767" s="4">
        <v>2</v>
      </c>
      <c r="BQ767" s="4" t="s">
        <v>580</v>
      </c>
      <c r="BR767" s="4" t="s">
        <v>170</v>
      </c>
      <c r="BS767" s="4" t="s">
        <v>237</v>
      </c>
      <c r="BT767" s="6">
        <v>0.14000000000000001</v>
      </c>
      <c r="BU767" s="4">
        <v>76</v>
      </c>
      <c r="BV767" s="6">
        <v>10.64</v>
      </c>
      <c r="BW767" s="4" t="s">
        <v>350</v>
      </c>
      <c r="BX767" s="4" t="s">
        <v>966</v>
      </c>
      <c r="BY767" s="4" t="s">
        <v>95</v>
      </c>
      <c r="BZ767" s="4">
        <v>0.15</v>
      </c>
      <c r="CA767" s="6">
        <v>0.3</v>
      </c>
      <c r="CC767" s="4" t="s">
        <v>71</v>
      </c>
      <c r="CD767" s="4">
        <v>1</v>
      </c>
      <c r="CE767" s="4" t="s">
        <v>335</v>
      </c>
      <c r="CF767" s="4" t="s">
        <v>170</v>
      </c>
      <c r="CG767" s="4" t="s">
        <v>285</v>
      </c>
      <c r="CH767" s="6">
        <v>0.1</v>
      </c>
      <c r="CI767" s="4">
        <v>82</v>
      </c>
      <c r="CJ767" s="6">
        <v>8.1999999999999993</v>
      </c>
      <c r="CK767" s="4" t="s">
        <v>350</v>
      </c>
      <c r="CL767" s="4" t="s">
        <v>966</v>
      </c>
      <c r="CM767" s="4" t="s">
        <v>95</v>
      </c>
      <c r="CN767" s="4">
        <v>0.15</v>
      </c>
      <c r="CO767" s="6">
        <v>0.15</v>
      </c>
    </row>
    <row r="768" spans="1:107" x14ac:dyDescent="0.25">
      <c r="A768" t="s">
        <v>2020</v>
      </c>
      <c r="D768" s="4" t="s">
        <v>70</v>
      </c>
      <c r="AH768" t="s">
        <v>70</v>
      </c>
      <c r="AI768" s="6" t="s">
        <v>70</v>
      </c>
      <c r="AK768" t="s">
        <v>70</v>
      </c>
      <c r="AL768" t="s">
        <v>70</v>
      </c>
      <c r="AM768" s="4">
        <v>0</v>
      </c>
    </row>
    <row r="769" spans="1:135" x14ac:dyDescent="0.25">
      <c r="A769" t="s">
        <v>2022</v>
      </c>
      <c r="C769" s="4" t="s">
        <v>2023</v>
      </c>
      <c r="D769" s="4" t="s">
        <v>2024</v>
      </c>
      <c r="F769" s="4">
        <v>2450</v>
      </c>
      <c r="H769" s="4" t="s">
        <v>69</v>
      </c>
      <c r="I769" s="4">
        <v>2.5</v>
      </c>
      <c r="J769" s="6">
        <v>51.46</v>
      </c>
      <c r="L769" s="6">
        <v>128.66</v>
      </c>
      <c r="V769" s="4">
        <v>10.1</v>
      </c>
      <c r="W769" s="4">
        <v>2</v>
      </c>
      <c r="Y769" s="6">
        <v>2.16</v>
      </c>
      <c r="AH769" t="s">
        <v>70</v>
      </c>
      <c r="AI769" s="6" t="s">
        <v>70</v>
      </c>
      <c r="AK769" t="s">
        <v>70</v>
      </c>
      <c r="AL769" t="s">
        <v>70</v>
      </c>
      <c r="AM769" s="4">
        <v>0.5</v>
      </c>
      <c r="BA769" s="4" t="s">
        <v>71</v>
      </c>
      <c r="BB769" s="4">
        <v>12</v>
      </c>
      <c r="BC769" s="4" t="s">
        <v>356</v>
      </c>
      <c r="BD769" s="4" t="s">
        <v>164</v>
      </c>
      <c r="BE769" s="4" t="s">
        <v>367</v>
      </c>
      <c r="BF769" s="6">
        <v>7.0000000000000007E-2</v>
      </c>
      <c r="BG769" s="4">
        <v>241</v>
      </c>
      <c r="BH769" s="6">
        <v>17.350000000000001</v>
      </c>
      <c r="BI769" s="4" t="s">
        <v>350</v>
      </c>
      <c r="BJ769" s="4" t="s">
        <v>2025</v>
      </c>
      <c r="BK769" s="4" t="s">
        <v>178</v>
      </c>
      <c r="BL769" s="4">
        <v>0.5</v>
      </c>
      <c r="BM769" s="6">
        <v>6</v>
      </c>
      <c r="BO769" s="4" t="s">
        <v>71</v>
      </c>
      <c r="BP769" s="4">
        <v>6</v>
      </c>
      <c r="BQ769" s="4" t="s">
        <v>84</v>
      </c>
      <c r="BR769" s="4" t="s">
        <v>164</v>
      </c>
      <c r="BS769" s="4" t="s">
        <v>72</v>
      </c>
      <c r="BT769" s="6">
        <v>0.03</v>
      </c>
      <c r="BU769" s="4">
        <v>241</v>
      </c>
      <c r="BV769" s="6">
        <v>7.23</v>
      </c>
      <c r="BW769" s="4" t="s">
        <v>350</v>
      </c>
      <c r="BX769" s="4" t="s">
        <v>2025</v>
      </c>
      <c r="BY769" s="4" t="s">
        <v>178</v>
      </c>
      <c r="BZ769" s="4">
        <v>0.5</v>
      </c>
      <c r="CA769" s="6">
        <v>3</v>
      </c>
      <c r="CC769" s="4" t="s">
        <v>71</v>
      </c>
      <c r="CD769" s="4">
        <v>14</v>
      </c>
      <c r="CE769" s="4" t="s">
        <v>187</v>
      </c>
      <c r="CF769" s="4" t="s">
        <v>164</v>
      </c>
      <c r="CG769" s="4" t="s">
        <v>415</v>
      </c>
      <c r="CH769" s="6">
        <v>0.11</v>
      </c>
      <c r="CI769" s="4">
        <v>160</v>
      </c>
      <c r="CJ769" s="6">
        <v>17.760000000000002</v>
      </c>
      <c r="CK769" s="4" t="s">
        <v>350</v>
      </c>
      <c r="CL769" s="4" t="s">
        <v>2025</v>
      </c>
      <c r="CM769" s="4" t="s">
        <v>178</v>
      </c>
      <c r="CN769" s="4">
        <v>0.5</v>
      </c>
      <c r="CO769" s="6">
        <v>7</v>
      </c>
      <c r="CQ769" s="4" t="s">
        <v>71</v>
      </c>
      <c r="CR769" s="4">
        <v>6</v>
      </c>
      <c r="CS769" s="4" t="s">
        <v>214</v>
      </c>
      <c r="CT769" s="4" t="s">
        <v>164</v>
      </c>
      <c r="CU769" s="4" t="s">
        <v>383</v>
      </c>
      <c r="CV769" s="6">
        <v>0.06</v>
      </c>
      <c r="CW769" s="4">
        <v>115</v>
      </c>
      <c r="CX769" s="6">
        <v>6.9</v>
      </c>
      <c r="CY769" s="4" t="s">
        <v>350</v>
      </c>
      <c r="CZ769" s="4" t="s">
        <v>2025</v>
      </c>
      <c r="DA769" s="4" t="s">
        <v>178</v>
      </c>
      <c r="DB769" s="4">
        <v>0.5</v>
      </c>
      <c r="DC769" s="6">
        <v>3</v>
      </c>
      <c r="DE769" s="4" t="s">
        <v>71</v>
      </c>
      <c r="DF769" s="4">
        <v>4</v>
      </c>
      <c r="DG769" s="4" t="s">
        <v>274</v>
      </c>
      <c r="DH769" s="4" t="s">
        <v>164</v>
      </c>
      <c r="DI769" s="4" t="s">
        <v>569</v>
      </c>
      <c r="DJ769" s="6">
        <v>0.06</v>
      </c>
      <c r="DK769" s="4">
        <v>85</v>
      </c>
      <c r="DL769" s="6">
        <v>5.78</v>
      </c>
      <c r="DM769" s="4" t="s">
        <v>350</v>
      </c>
      <c r="DN769" s="4" t="s">
        <v>2025</v>
      </c>
      <c r="DO769" s="4" t="s">
        <v>178</v>
      </c>
      <c r="DP769" s="4">
        <v>0.5</v>
      </c>
      <c r="DQ769" s="6">
        <v>2</v>
      </c>
      <c r="DS769" s="4" t="s">
        <v>71</v>
      </c>
      <c r="DT769" s="4">
        <v>8</v>
      </c>
      <c r="DU769" s="4" t="s">
        <v>208</v>
      </c>
      <c r="DV769" s="4" t="s">
        <v>164</v>
      </c>
      <c r="DW769" s="4" t="s">
        <v>560</v>
      </c>
      <c r="DX769" s="6">
        <v>0.2</v>
      </c>
      <c r="DY769" s="4">
        <v>85</v>
      </c>
      <c r="DZ769" s="6">
        <v>17</v>
      </c>
      <c r="EA769" s="4" t="s">
        <v>350</v>
      </c>
      <c r="EB769" s="4" t="s">
        <v>2025</v>
      </c>
      <c r="EC769" s="4" t="s">
        <v>178</v>
      </c>
      <c r="ED769" s="4">
        <v>0.5</v>
      </c>
      <c r="EE769" s="6">
        <v>4</v>
      </c>
    </row>
    <row r="770" spans="1:135" x14ac:dyDescent="0.25">
      <c r="A770" t="s">
        <v>2026</v>
      </c>
      <c r="C770" s="4" t="s">
        <v>2023</v>
      </c>
      <c r="D770" s="4" t="s">
        <v>2024</v>
      </c>
      <c r="F770" s="4">
        <v>2800</v>
      </c>
      <c r="H770" s="4" t="s">
        <v>69</v>
      </c>
      <c r="I770" s="4">
        <v>2.5</v>
      </c>
      <c r="J770" s="6">
        <v>58.81</v>
      </c>
      <c r="L770" s="6">
        <v>147.04</v>
      </c>
      <c r="V770" s="4">
        <v>10.1</v>
      </c>
      <c r="W770" s="4">
        <v>2</v>
      </c>
      <c r="Y770" s="6">
        <v>1.76</v>
      </c>
      <c r="AH770" t="s">
        <v>70</v>
      </c>
      <c r="AI770" s="6" t="s">
        <v>70</v>
      </c>
      <c r="AK770" t="s">
        <v>70</v>
      </c>
      <c r="AL770" t="s">
        <v>70</v>
      </c>
      <c r="AM770" s="4">
        <v>0.5</v>
      </c>
      <c r="BA770" s="4" t="s">
        <v>71</v>
      </c>
      <c r="BB770" s="4">
        <v>12</v>
      </c>
      <c r="BC770" s="4" t="s">
        <v>356</v>
      </c>
      <c r="BD770" s="4" t="s">
        <v>164</v>
      </c>
      <c r="BE770" s="4" t="s">
        <v>367</v>
      </c>
      <c r="BF770" s="6">
        <v>7.0000000000000007E-2</v>
      </c>
      <c r="BG770" s="4">
        <v>170</v>
      </c>
      <c r="BH770" s="6">
        <v>12.24</v>
      </c>
      <c r="BI770" s="4" t="s">
        <v>350</v>
      </c>
      <c r="BJ770" s="4" t="s">
        <v>2025</v>
      </c>
      <c r="BK770" s="4" t="s">
        <v>178</v>
      </c>
      <c r="BL770" s="4">
        <v>0.5</v>
      </c>
      <c r="BM770" s="6">
        <v>6</v>
      </c>
      <c r="BO770" s="4" t="s">
        <v>71</v>
      </c>
      <c r="BP770" s="4">
        <v>6</v>
      </c>
      <c r="BQ770" s="4" t="s">
        <v>84</v>
      </c>
      <c r="BR770" s="4" t="s">
        <v>164</v>
      </c>
      <c r="BS770" s="4" t="s">
        <v>72</v>
      </c>
      <c r="BT770" s="6">
        <v>0.03</v>
      </c>
      <c r="BU770" s="4">
        <v>158</v>
      </c>
      <c r="BV770" s="6">
        <v>4.74</v>
      </c>
      <c r="BW770" s="4" t="s">
        <v>350</v>
      </c>
      <c r="BX770" s="4" t="s">
        <v>2025</v>
      </c>
      <c r="BY770" s="4" t="s">
        <v>178</v>
      </c>
      <c r="BZ770" s="4">
        <v>0.5</v>
      </c>
      <c r="CA770" s="6">
        <v>3</v>
      </c>
      <c r="CC770" s="4" t="s">
        <v>71</v>
      </c>
      <c r="CD770" s="4">
        <v>14</v>
      </c>
      <c r="CE770" s="4" t="s">
        <v>187</v>
      </c>
      <c r="CF770" s="4" t="s">
        <v>164</v>
      </c>
      <c r="CG770" s="4" t="s">
        <v>415</v>
      </c>
      <c r="CH770" s="6">
        <v>0.11</v>
      </c>
      <c r="CI770" s="4">
        <v>133</v>
      </c>
      <c r="CJ770" s="6">
        <v>14.76</v>
      </c>
      <c r="CK770" s="4" t="s">
        <v>350</v>
      </c>
      <c r="CL770" s="4" t="s">
        <v>2025</v>
      </c>
      <c r="CM770" s="4" t="s">
        <v>178</v>
      </c>
      <c r="CN770" s="4">
        <v>0.5</v>
      </c>
      <c r="CO770" s="6">
        <v>7</v>
      </c>
      <c r="CQ770" s="4" t="s">
        <v>71</v>
      </c>
      <c r="CR770" s="4">
        <v>6</v>
      </c>
      <c r="CS770" s="4" t="s">
        <v>214</v>
      </c>
      <c r="CT770" s="4" t="s">
        <v>164</v>
      </c>
      <c r="CU770" s="4" t="s">
        <v>383</v>
      </c>
      <c r="CV770" s="6">
        <v>0.06</v>
      </c>
      <c r="CW770" s="4">
        <v>109</v>
      </c>
      <c r="CX770" s="6">
        <v>6.54</v>
      </c>
      <c r="CY770" s="4" t="s">
        <v>350</v>
      </c>
      <c r="CZ770" s="4" t="s">
        <v>2025</v>
      </c>
      <c r="DA770" s="4" t="s">
        <v>178</v>
      </c>
      <c r="DB770" s="4">
        <v>0.5</v>
      </c>
      <c r="DC770" s="6">
        <v>3</v>
      </c>
      <c r="DE770" s="4" t="s">
        <v>71</v>
      </c>
      <c r="DF770" s="4">
        <v>4</v>
      </c>
      <c r="DG770" s="4" t="s">
        <v>274</v>
      </c>
      <c r="DH770" s="4" t="s">
        <v>164</v>
      </c>
      <c r="DI770" s="4" t="s">
        <v>569</v>
      </c>
      <c r="DJ770" s="6">
        <v>0.06</v>
      </c>
      <c r="DK770" s="4">
        <v>85</v>
      </c>
      <c r="DL770" s="6">
        <v>5.78</v>
      </c>
      <c r="DM770" s="4" t="s">
        <v>350</v>
      </c>
      <c r="DN770" s="4" t="s">
        <v>2025</v>
      </c>
      <c r="DO770" s="4" t="s">
        <v>178</v>
      </c>
      <c r="DP770" s="4">
        <v>0.5</v>
      </c>
      <c r="DQ770" s="6">
        <v>2</v>
      </c>
      <c r="DS770" s="4" t="s">
        <v>71</v>
      </c>
      <c r="DT770" s="4">
        <v>8</v>
      </c>
      <c r="DU770" s="4" t="s">
        <v>208</v>
      </c>
      <c r="DV770" s="4" t="s">
        <v>164</v>
      </c>
      <c r="DW770" s="4" t="s">
        <v>560</v>
      </c>
      <c r="DX770" s="6">
        <v>0.2</v>
      </c>
      <c r="DY770" s="4">
        <v>73</v>
      </c>
      <c r="DZ770" s="6">
        <v>14.6</v>
      </c>
      <c r="EA770" s="4" t="s">
        <v>350</v>
      </c>
      <c r="EB770" s="4" t="s">
        <v>2025</v>
      </c>
      <c r="EC770" s="4" t="s">
        <v>178</v>
      </c>
      <c r="ED770" s="4">
        <v>0.5</v>
      </c>
      <c r="EE770" s="6">
        <v>4</v>
      </c>
    </row>
    <row r="771" spans="1:135" x14ac:dyDescent="0.25">
      <c r="A771" t="s">
        <v>2027</v>
      </c>
      <c r="C771" s="4" t="s">
        <v>2028</v>
      </c>
      <c r="D771" s="4" t="s">
        <v>2029</v>
      </c>
      <c r="F771" s="4">
        <v>2800</v>
      </c>
      <c r="H771" s="4" t="s">
        <v>69</v>
      </c>
      <c r="I771" s="4">
        <v>0.96</v>
      </c>
      <c r="J771" s="6">
        <v>58.81</v>
      </c>
      <c r="L771" s="6">
        <v>56.46</v>
      </c>
      <c r="V771" s="4">
        <v>10.1</v>
      </c>
      <c r="W771" s="4">
        <v>2</v>
      </c>
      <c r="Y771" s="6">
        <v>1.36</v>
      </c>
      <c r="AH771" t="s">
        <v>70</v>
      </c>
      <c r="AI771" s="6" t="s">
        <v>70</v>
      </c>
      <c r="AK771" t="s">
        <v>70</v>
      </c>
      <c r="AL771" t="s">
        <v>70</v>
      </c>
      <c r="AM771" s="4">
        <v>0.46</v>
      </c>
      <c r="BA771" s="4" t="s">
        <v>71</v>
      </c>
      <c r="BB771" s="4">
        <v>1</v>
      </c>
      <c r="BC771" s="4" t="s">
        <v>1703</v>
      </c>
      <c r="BD771" s="4" t="s">
        <v>164</v>
      </c>
      <c r="BE771" s="4" t="s">
        <v>2030</v>
      </c>
      <c r="BF771" s="6">
        <v>0.33</v>
      </c>
      <c r="BG771" s="4">
        <v>97</v>
      </c>
      <c r="BH771" s="6">
        <v>32.01</v>
      </c>
      <c r="BI771" s="4" t="s">
        <v>93</v>
      </c>
      <c r="BJ771" s="4" t="s">
        <v>94</v>
      </c>
      <c r="BK771" s="4" t="s">
        <v>78</v>
      </c>
      <c r="BL771" s="4">
        <v>4.5999999999999996</v>
      </c>
      <c r="BM771" s="6">
        <v>4.5999999999999996</v>
      </c>
      <c r="BO771" s="4" t="s">
        <v>71</v>
      </c>
      <c r="BP771" s="4">
        <v>2</v>
      </c>
      <c r="BQ771" s="4" t="s">
        <v>239</v>
      </c>
      <c r="BR771" s="4" t="s">
        <v>164</v>
      </c>
      <c r="BS771" s="4" t="s">
        <v>633</v>
      </c>
      <c r="BT771" s="6">
        <v>0.16</v>
      </c>
      <c r="BU771" s="4">
        <v>82</v>
      </c>
      <c r="BV771" s="6">
        <v>13.45</v>
      </c>
      <c r="BW771" s="4" t="s">
        <v>93</v>
      </c>
      <c r="BX771" s="4" t="s">
        <v>94</v>
      </c>
      <c r="BY771" s="4" t="s">
        <v>178</v>
      </c>
      <c r="BZ771" s="4">
        <v>0.5</v>
      </c>
      <c r="CA771" s="6">
        <v>1</v>
      </c>
    </row>
    <row r="772" spans="1:135" x14ac:dyDescent="0.25">
      <c r="A772" t="s">
        <v>2031</v>
      </c>
      <c r="C772" s="4" t="s">
        <v>2032</v>
      </c>
      <c r="D772" s="4" t="s">
        <v>2033</v>
      </c>
      <c r="F772" s="4">
        <v>2800</v>
      </c>
      <c r="H772" s="4" t="s">
        <v>69</v>
      </c>
      <c r="I772" s="4">
        <v>1.19</v>
      </c>
      <c r="J772" s="6">
        <v>58.81</v>
      </c>
      <c r="L772" s="6">
        <v>69.989999999999995</v>
      </c>
      <c r="V772" s="4">
        <v>10.1</v>
      </c>
      <c r="W772" s="4">
        <v>2</v>
      </c>
      <c r="Y772" s="6">
        <v>1.6</v>
      </c>
      <c r="AH772" t="s">
        <v>70</v>
      </c>
      <c r="AI772" s="6" t="s">
        <v>70</v>
      </c>
      <c r="AK772" t="s">
        <v>70</v>
      </c>
      <c r="AL772" t="s">
        <v>70</v>
      </c>
      <c r="AM772" s="4">
        <v>0.5</v>
      </c>
      <c r="BA772" s="4" t="s">
        <v>71</v>
      </c>
      <c r="BB772" s="4">
        <v>14</v>
      </c>
      <c r="BC772" s="4" t="s">
        <v>626</v>
      </c>
      <c r="BD772" s="4" t="s">
        <v>164</v>
      </c>
      <c r="BE772" s="4" t="s">
        <v>72</v>
      </c>
      <c r="BF772" s="6">
        <v>0.08</v>
      </c>
      <c r="BG772" s="4">
        <v>158</v>
      </c>
      <c r="BH772" s="6">
        <v>13.67</v>
      </c>
      <c r="BI772" s="4" t="s">
        <v>93</v>
      </c>
      <c r="BJ772" s="4" t="s">
        <v>94</v>
      </c>
      <c r="BK772" s="4" t="s">
        <v>178</v>
      </c>
      <c r="BL772" s="4">
        <v>0.5</v>
      </c>
      <c r="BM772" s="6">
        <v>7</v>
      </c>
      <c r="BO772" s="4" t="s">
        <v>71</v>
      </c>
      <c r="BP772" s="4">
        <v>14</v>
      </c>
      <c r="BQ772" s="4" t="s">
        <v>193</v>
      </c>
      <c r="BR772" s="4" t="s">
        <v>164</v>
      </c>
      <c r="BS772" s="4" t="s">
        <v>415</v>
      </c>
      <c r="BT772" s="6">
        <v>0.1</v>
      </c>
      <c r="BU772" s="4">
        <v>133</v>
      </c>
      <c r="BV772" s="6">
        <v>13.83</v>
      </c>
      <c r="BW772" s="4" t="s">
        <v>93</v>
      </c>
      <c r="BX772" s="4" t="s">
        <v>94</v>
      </c>
      <c r="BY772" s="4" t="s">
        <v>178</v>
      </c>
      <c r="BZ772" s="4">
        <v>0.5</v>
      </c>
      <c r="CA772" s="6">
        <v>7</v>
      </c>
      <c r="CC772" s="4" t="s">
        <v>71</v>
      </c>
      <c r="CD772" s="4">
        <v>14</v>
      </c>
      <c r="CE772" s="4" t="s">
        <v>286</v>
      </c>
      <c r="CF772" s="4" t="s">
        <v>164</v>
      </c>
      <c r="CG772" s="4" t="s">
        <v>560</v>
      </c>
      <c r="CH772" s="6">
        <v>0.35</v>
      </c>
      <c r="CI772" s="4">
        <v>73</v>
      </c>
      <c r="CJ772" s="6">
        <v>25.99</v>
      </c>
      <c r="CK772" s="4" t="s">
        <v>93</v>
      </c>
      <c r="CL772" s="4" t="s">
        <v>94</v>
      </c>
      <c r="CM772" s="4" t="s">
        <v>178</v>
      </c>
      <c r="CN772" s="4">
        <v>0.5</v>
      </c>
      <c r="CO772" s="6">
        <v>7</v>
      </c>
    </row>
    <row r="773" spans="1:135" x14ac:dyDescent="0.25">
      <c r="A773" t="s">
        <v>2034</v>
      </c>
      <c r="C773" s="4" t="s">
        <v>2035</v>
      </c>
      <c r="D773" s="4" t="s">
        <v>2036</v>
      </c>
      <c r="F773" s="4">
        <v>2800</v>
      </c>
      <c r="H773" s="4" t="s">
        <v>69</v>
      </c>
      <c r="I773" s="4">
        <v>1.57</v>
      </c>
      <c r="J773" s="6">
        <v>58.81</v>
      </c>
      <c r="L773" s="6">
        <v>92.34</v>
      </c>
      <c r="V773" s="4">
        <v>10.1</v>
      </c>
      <c r="W773" s="4">
        <v>2</v>
      </c>
      <c r="X773" s="4">
        <v>0.9</v>
      </c>
      <c r="Y773" s="6">
        <v>1.38</v>
      </c>
      <c r="AH773" t="s">
        <v>70</v>
      </c>
      <c r="AI773" s="6" t="s">
        <v>70</v>
      </c>
      <c r="AK773" t="s">
        <v>70</v>
      </c>
      <c r="AL773" t="s">
        <v>70</v>
      </c>
      <c r="AM773" s="4">
        <v>0.5</v>
      </c>
      <c r="BA773" s="4" t="s">
        <v>71</v>
      </c>
      <c r="BB773" s="4">
        <v>39</v>
      </c>
      <c r="BC773" s="4" t="s">
        <v>181</v>
      </c>
      <c r="BD773" s="4" t="s">
        <v>164</v>
      </c>
      <c r="BE773" s="4" t="s">
        <v>369</v>
      </c>
      <c r="BF773" s="6">
        <v>0.54</v>
      </c>
      <c r="BG773" s="4">
        <v>85</v>
      </c>
      <c r="BH773" s="6">
        <v>45.9</v>
      </c>
      <c r="BI773" s="4" t="s">
        <v>93</v>
      </c>
      <c r="BJ773" s="4" t="s">
        <v>94</v>
      </c>
      <c r="BK773" s="4" t="s">
        <v>178</v>
      </c>
      <c r="BL773" s="4">
        <v>0.5</v>
      </c>
      <c r="BM773" s="6">
        <v>19.5</v>
      </c>
    </row>
    <row r="774" spans="1:135" x14ac:dyDescent="0.25">
      <c r="A774" t="s">
        <v>2034</v>
      </c>
      <c r="C774" s="4" t="s">
        <v>70</v>
      </c>
      <c r="D774" s="4" t="s">
        <v>70</v>
      </c>
      <c r="AH774" t="s">
        <v>70</v>
      </c>
      <c r="AI774" s="6" t="s">
        <v>70</v>
      </c>
      <c r="AK774" t="s">
        <v>70</v>
      </c>
      <c r="AL774" t="s">
        <v>70</v>
      </c>
      <c r="AM774" s="4">
        <v>0</v>
      </c>
    </row>
    <row r="775" spans="1:135" x14ac:dyDescent="0.25">
      <c r="A775" t="s">
        <v>2037</v>
      </c>
      <c r="C775" s="4" t="s">
        <v>2038</v>
      </c>
      <c r="D775" s="4" t="s">
        <v>2039</v>
      </c>
      <c r="F775" s="4">
        <v>2800</v>
      </c>
      <c r="H775" s="4" t="s">
        <v>69</v>
      </c>
      <c r="I775" s="4">
        <v>1.04</v>
      </c>
      <c r="J775" s="6">
        <v>58.81</v>
      </c>
      <c r="L775" s="6">
        <v>61.17</v>
      </c>
      <c r="V775" s="4">
        <v>10.1</v>
      </c>
      <c r="W775" s="4">
        <v>2</v>
      </c>
      <c r="X775" s="4">
        <v>3.52</v>
      </c>
      <c r="Y775" s="6">
        <v>1.1100000000000001</v>
      </c>
      <c r="AH775" t="s">
        <v>70</v>
      </c>
      <c r="AI775" s="6" t="s">
        <v>70</v>
      </c>
      <c r="AK775" t="s">
        <v>70</v>
      </c>
      <c r="AL775" t="s">
        <v>70</v>
      </c>
      <c r="AM775" s="4">
        <v>0.3</v>
      </c>
      <c r="BA775" s="4" t="s">
        <v>71</v>
      </c>
      <c r="BB775" s="4">
        <v>10</v>
      </c>
      <c r="BC775" s="4" t="s">
        <v>1726</v>
      </c>
      <c r="BD775" s="4" t="s">
        <v>164</v>
      </c>
      <c r="BE775" s="4" t="s">
        <v>861</v>
      </c>
      <c r="BF775" s="6">
        <v>0.02</v>
      </c>
      <c r="BG775" s="4">
        <v>198</v>
      </c>
      <c r="BH775" s="6">
        <v>4.95</v>
      </c>
      <c r="BI775" s="4" t="s">
        <v>93</v>
      </c>
      <c r="BJ775" s="4" t="s">
        <v>94</v>
      </c>
      <c r="BK775" s="4" t="s">
        <v>178</v>
      </c>
      <c r="BL775" s="4">
        <v>0.5</v>
      </c>
      <c r="BM775" s="6">
        <v>5</v>
      </c>
      <c r="BO775" s="4" t="s">
        <v>71</v>
      </c>
      <c r="BP775" s="4">
        <v>22</v>
      </c>
      <c r="BQ775" s="4" t="s">
        <v>356</v>
      </c>
      <c r="BR775" s="4" t="s">
        <v>164</v>
      </c>
      <c r="BS775" s="4" t="s">
        <v>367</v>
      </c>
      <c r="BT775" s="6">
        <v>7.0000000000000007E-2</v>
      </c>
      <c r="BU775" s="4">
        <v>170</v>
      </c>
      <c r="BV775" s="6">
        <v>13.09</v>
      </c>
      <c r="BW775" s="4" t="s">
        <v>93</v>
      </c>
      <c r="BX775" s="4" t="s">
        <v>94</v>
      </c>
      <c r="BY775" s="4" t="s">
        <v>178</v>
      </c>
      <c r="BZ775" s="4">
        <v>0.5</v>
      </c>
      <c r="CA775" s="6">
        <v>11</v>
      </c>
      <c r="CC775" s="4" t="s">
        <v>71</v>
      </c>
      <c r="CD775" s="4">
        <v>1</v>
      </c>
      <c r="CE775" s="4" t="s">
        <v>229</v>
      </c>
      <c r="CF775" s="4" t="s">
        <v>164</v>
      </c>
      <c r="CG775" s="4" t="s">
        <v>515</v>
      </c>
      <c r="CH775" s="6">
        <v>0.05</v>
      </c>
      <c r="CI775" s="4">
        <v>73</v>
      </c>
      <c r="CJ775" s="6">
        <v>3.65</v>
      </c>
      <c r="CK775" s="4" t="s">
        <v>93</v>
      </c>
      <c r="CL775" s="4" t="s">
        <v>94</v>
      </c>
      <c r="CM775" s="4" t="s">
        <v>178</v>
      </c>
      <c r="CN775" s="4">
        <v>0.5</v>
      </c>
      <c r="CO775" s="6">
        <v>0.5</v>
      </c>
      <c r="CQ775" s="4" t="s">
        <v>71</v>
      </c>
      <c r="CR775" s="4">
        <v>1</v>
      </c>
      <c r="CS775" s="4" t="s">
        <v>291</v>
      </c>
      <c r="CT775" s="4" t="s">
        <v>164</v>
      </c>
      <c r="CU775" s="4" t="s">
        <v>633</v>
      </c>
      <c r="CV775" s="6">
        <v>0.08</v>
      </c>
      <c r="CW775" s="4">
        <v>82</v>
      </c>
      <c r="CX775" s="6">
        <v>6.81</v>
      </c>
      <c r="CY775" s="4" t="s">
        <v>93</v>
      </c>
      <c r="CZ775" s="4" t="s">
        <v>94</v>
      </c>
      <c r="DA775" s="4" t="s">
        <v>178</v>
      </c>
      <c r="DB775" s="4">
        <v>0.5</v>
      </c>
      <c r="DC775" s="6">
        <v>0.5</v>
      </c>
      <c r="DE775" s="4" t="s">
        <v>71</v>
      </c>
      <c r="DF775" s="4">
        <v>1</v>
      </c>
      <c r="DG775" s="4" t="s">
        <v>489</v>
      </c>
      <c r="DH775" s="4" t="s">
        <v>164</v>
      </c>
      <c r="DI775" s="4" t="s">
        <v>544</v>
      </c>
      <c r="DJ775" s="6">
        <v>0.1</v>
      </c>
      <c r="DK775" s="4">
        <v>82</v>
      </c>
      <c r="DL775" s="6">
        <v>8.4499999999999993</v>
      </c>
      <c r="DM775" s="4" t="s">
        <v>93</v>
      </c>
      <c r="DN775" s="4" t="s">
        <v>94</v>
      </c>
      <c r="DO775" s="4" t="s">
        <v>78</v>
      </c>
      <c r="DP775" s="4">
        <v>2</v>
      </c>
      <c r="DQ775" s="6">
        <v>2</v>
      </c>
    </row>
    <row r="776" spans="1:135" x14ac:dyDescent="0.25">
      <c r="A776" t="s">
        <v>2040</v>
      </c>
      <c r="C776" s="4" t="s">
        <v>2041</v>
      </c>
      <c r="D776" s="4" t="s">
        <v>2042</v>
      </c>
      <c r="F776" s="4">
        <v>2800</v>
      </c>
      <c r="H776" s="4" t="s">
        <v>1753</v>
      </c>
      <c r="I776" s="4">
        <v>5.93</v>
      </c>
      <c r="J776" s="6">
        <v>76.290000000000006</v>
      </c>
      <c r="L776" s="6">
        <v>452.42</v>
      </c>
      <c r="V776" s="4">
        <v>17.600000000000001</v>
      </c>
      <c r="W776" s="4">
        <v>2</v>
      </c>
      <c r="Y776" s="6">
        <v>19.190000000000001</v>
      </c>
      <c r="AH776" t="s">
        <v>70</v>
      </c>
      <c r="AI776" s="6" t="s">
        <v>70</v>
      </c>
      <c r="AK776" t="s">
        <v>70</v>
      </c>
      <c r="AL776" t="s">
        <v>70</v>
      </c>
      <c r="AM776" s="4">
        <v>5</v>
      </c>
      <c r="BA776" s="4" t="s">
        <v>71</v>
      </c>
      <c r="BB776" s="4">
        <v>12</v>
      </c>
      <c r="BC776" s="4" t="s">
        <v>2043</v>
      </c>
      <c r="BD776" s="4" t="s">
        <v>116</v>
      </c>
      <c r="BE776" s="4" t="s">
        <v>2044</v>
      </c>
      <c r="BF776" s="6">
        <v>1.88</v>
      </c>
      <c r="BG776" s="4">
        <v>120</v>
      </c>
      <c r="BH776" s="6">
        <v>225.6</v>
      </c>
      <c r="BI776" s="4" t="s">
        <v>350</v>
      </c>
      <c r="BJ776" s="4" t="s">
        <v>355</v>
      </c>
      <c r="BK776" s="4" t="s">
        <v>78</v>
      </c>
      <c r="BL776" s="4">
        <v>2</v>
      </c>
      <c r="BM776" s="6">
        <v>24</v>
      </c>
      <c r="BO776" s="4" t="s">
        <v>71</v>
      </c>
      <c r="BP776" s="4">
        <v>24</v>
      </c>
      <c r="BQ776" s="4" t="s">
        <v>2045</v>
      </c>
      <c r="BR776" s="4" t="s">
        <v>149</v>
      </c>
      <c r="BS776" s="4" t="s">
        <v>2046</v>
      </c>
      <c r="BT776" s="6">
        <v>3.45</v>
      </c>
      <c r="BU776" s="4">
        <v>120</v>
      </c>
      <c r="BV776" s="6">
        <v>414</v>
      </c>
      <c r="BW776" s="4" t="s">
        <v>350</v>
      </c>
      <c r="BX776" s="4" t="s">
        <v>355</v>
      </c>
      <c r="BY776" s="4" t="s">
        <v>78</v>
      </c>
      <c r="BZ776" s="4">
        <v>2</v>
      </c>
      <c r="CA776" s="6">
        <v>48</v>
      </c>
    </row>
    <row r="777" spans="1:135" x14ac:dyDescent="0.25">
      <c r="A777" t="s">
        <v>2040</v>
      </c>
      <c r="C777" s="4" t="s">
        <v>2047</v>
      </c>
      <c r="D777" s="4" t="s">
        <v>70</v>
      </c>
      <c r="AH777" t="s">
        <v>70</v>
      </c>
      <c r="AI777" s="6" t="s">
        <v>70</v>
      </c>
      <c r="AK777" t="s">
        <v>70</v>
      </c>
      <c r="AL777" t="s">
        <v>70</v>
      </c>
      <c r="AM777" s="4">
        <v>0</v>
      </c>
    </row>
    <row r="778" spans="1:135" x14ac:dyDescent="0.25">
      <c r="A778" t="s">
        <v>2048</v>
      </c>
      <c r="C778" s="4" t="s">
        <v>2049</v>
      </c>
      <c r="D778" s="4" t="s">
        <v>1869</v>
      </c>
      <c r="F778" s="4">
        <v>2800</v>
      </c>
      <c r="H778" s="4" t="s">
        <v>349</v>
      </c>
      <c r="I778" s="4">
        <v>2.29</v>
      </c>
      <c r="J778" s="6">
        <v>76.290000000000006</v>
      </c>
      <c r="L778" s="6">
        <v>174.71</v>
      </c>
      <c r="V778" s="4">
        <v>10.1</v>
      </c>
      <c r="W778" s="4">
        <v>2</v>
      </c>
      <c r="Y778" s="6">
        <v>1.73</v>
      </c>
      <c r="AH778" t="s">
        <v>70</v>
      </c>
      <c r="AI778" s="6" t="s">
        <v>70</v>
      </c>
      <c r="AK778" t="s">
        <v>70</v>
      </c>
      <c r="AL778" t="s">
        <v>70</v>
      </c>
      <c r="AM778" s="4">
        <v>0.16</v>
      </c>
      <c r="BA778" s="4" t="s">
        <v>71</v>
      </c>
      <c r="BB778" s="4">
        <v>1</v>
      </c>
      <c r="BC778" s="4" t="s">
        <v>614</v>
      </c>
      <c r="BD778" s="4" t="s">
        <v>74</v>
      </c>
      <c r="BE778" s="4" t="s">
        <v>1870</v>
      </c>
      <c r="BF778" s="6">
        <v>0.33</v>
      </c>
      <c r="BG778" s="4">
        <v>103</v>
      </c>
      <c r="BH778" s="6">
        <v>33.99</v>
      </c>
      <c r="BI778" s="4" t="s">
        <v>93</v>
      </c>
      <c r="BJ778" s="4" t="s">
        <v>82</v>
      </c>
      <c r="BK778" s="4" t="s">
        <v>1136</v>
      </c>
      <c r="BL778" s="4">
        <v>4.5999999999999996</v>
      </c>
      <c r="BM778" s="6">
        <v>4.5999999999999996</v>
      </c>
      <c r="BO778" s="4" t="s">
        <v>71</v>
      </c>
      <c r="BP778" s="4">
        <v>6</v>
      </c>
      <c r="BQ778" s="4" t="s">
        <v>79</v>
      </c>
      <c r="BR778" s="4" t="s">
        <v>74</v>
      </c>
      <c r="BS778" s="4" t="s">
        <v>80</v>
      </c>
      <c r="BT778" s="6">
        <v>0.06</v>
      </c>
      <c r="BU778" s="4">
        <v>120</v>
      </c>
      <c r="BV778" s="6">
        <v>8.16</v>
      </c>
      <c r="BW778" s="4" t="s">
        <v>93</v>
      </c>
      <c r="BX778" s="4" t="s">
        <v>82</v>
      </c>
      <c r="BY778" s="4" t="s">
        <v>86</v>
      </c>
      <c r="BZ778" s="4">
        <v>0.5</v>
      </c>
      <c r="CA778" s="6">
        <v>3</v>
      </c>
      <c r="CC778" s="4" t="s">
        <v>71</v>
      </c>
      <c r="CD778" s="4">
        <v>11</v>
      </c>
      <c r="CE778" s="4" t="s">
        <v>214</v>
      </c>
      <c r="CF778" s="4" t="s">
        <v>74</v>
      </c>
      <c r="CG778" s="4" t="s">
        <v>182</v>
      </c>
      <c r="CH778" s="6">
        <v>0.13</v>
      </c>
      <c r="CI778" s="4">
        <v>120</v>
      </c>
      <c r="CJ778" s="6">
        <v>15.6</v>
      </c>
      <c r="CK778" s="4" t="s">
        <v>93</v>
      </c>
      <c r="CL778" s="4" t="s">
        <v>82</v>
      </c>
      <c r="CM778" s="4" t="s">
        <v>86</v>
      </c>
      <c r="CN778" s="4">
        <v>0.5</v>
      </c>
      <c r="CO778" s="6">
        <v>5.5</v>
      </c>
    </row>
    <row r="779" spans="1:135" x14ac:dyDescent="0.25">
      <c r="A779" t="s">
        <v>2050</v>
      </c>
      <c r="C779" s="4" t="s">
        <v>2051</v>
      </c>
      <c r="D779" s="4" t="s">
        <v>2052</v>
      </c>
      <c r="F779" s="4">
        <v>2800</v>
      </c>
      <c r="H779" s="4" t="s">
        <v>1753</v>
      </c>
      <c r="I779" s="4">
        <v>0.57999999999999996</v>
      </c>
      <c r="J779" s="6">
        <v>77.290000000000006</v>
      </c>
      <c r="L779" s="6">
        <v>44.83</v>
      </c>
      <c r="V779" s="4">
        <v>13.3</v>
      </c>
      <c r="W779" s="4">
        <v>3</v>
      </c>
      <c r="Y779" s="6">
        <v>0.25</v>
      </c>
      <c r="AH779" t="s">
        <v>70</v>
      </c>
      <c r="AI779" s="6" t="s">
        <v>70</v>
      </c>
      <c r="AK779" t="s">
        <v>70</v>
      </c>
      <c r="AL779" t="s">
        <v>70</v>
      </c>
      <c r="AM779" s="4">
        <v>1.05</v>
      </c>
      <c r="AN779" s="4" t="s">
        <v>71</v>
      </c>
      <c r="AO779" s="4" t="s">
        <v>72</v>
      </c>
      <c r="AP779" s="4" t="s">
        <v>2053</v>
      </c>
      <c r="AQ779" s="4" t="s">
        <v>149</v>
      </c>
      <c r="AR779" s="4" t="s">
        <v>2054</v>
      </c>
      <c r="AS779" s="6">
        <v>1.01</v>
      </c>
      <c r="AT779" s="4" t="e">
        <f>AO779*AN779</f>
        <v>#VALUE!</v>
      </c>
      <c r="AU779" s="6" t="s">
        <v>70</v>
      </c>
      <c r="AV779" s="4" t="s">
        <v>76</v>
      </c>
      <c r="AW779" s="4" t="s">
        <v>82</v>
      </c>
      <c r="AX779" s="4" t="s">
        <v>1136</v>
      </c>
      <c r="AY779" s="4" t="s">
        <v>70</v>
      </c>
      <c r="BA779" s="4" t="s">
        <v>71</v>
      </c>
      <c r="BB779" s="4">
        <v>2</v>
      </c>
      <c r="BC779" s="4" t="s">
        <v>356</v>
      </c>
      <c r="BD779" s="4" t="s">
        <v>74</v>
      </c>
      <c r="BE779" s="4" t="s">
        <v>92</v>
      </c>
      <c r="BF779" s="6">
        <v>0</v>
      </c>
      <c r="BG779" s="4">
        <v>198</v>
      </c>
      <c r="BH779" s="6">
        <v>1.39</v>
      </c>
      <c r="BI779" s="4" t="s">
        <v>93</v>
      </c>
      <c r="BJ779" s="4" t="s">
        <v>82</v>
      </c>
      <c r="BK779" s="4" t="s">
        <v>86</v>
      </c>
      <c r="BL779" s="4">
        <v>0.5</v>
      </c>
      <c r="BM779" s="6">
        <v>1</v>
      </c>
      <c r="BO779" s="4" t="s">
        <v>71</v>
      </c>
      <c r="BP779" s="4">
        <v>2</v>
      </c>
      <c r="BQ779" s="4" t="s">
        <v>187</v>
      </c>
      <c r="BR779" s="4" t="s">
        <v>74</v>
      </c>
      <c r="BS779" s="4" t="s">
        <v>180</v>
      </c>
      <c r="BT779" s="6">
        <v>0.01</v>
      </c>
      <c r="BU779" s="4">
        <v>145</v>
      </c>
      <c r="BV779" s="6">
        <v>1.89</v>
      </c>
      <c r="BW779" s="4" t="s">
        <v>93</v>
      </c>
      <c r="BX779" s="4" t="s">
        <v>82</v>
      </c>
      <c r="BY779" s="4" t="s">
        <v>86</v>
      </c>
      <c r="BZ779" s="4">
        <v>0.5</v>
      </c>
      <c r="CA779" s="6">
        <v>1</v>
      </c>
      <c r="CC779" s="4" t="s">
        <v>71</v>
      </c>
      <c r="CD779" s="4">
        <v>2</v>
      </c>
      <c r="CE779" s="4" t="s">
        <v>214</v>
      </c>
      <c r="CF779" s="4" t="s">
        <v>74</v>
      </c>
      <c r="CG779" s="4" t="s">
        <v>182</v>
      </c>
      <c r="CH779" s="6">
        <v>0.03</v>
      </c>
      <c r="CI779" s="4">
        <v>120</v>
      </c>
      <c r="CJ779" s="6">
        <v>3.6</v>
      </c>
      <c r="CK779" s="4" t="s">
        <v>93</v>
      </c>
      <c r="CL779" s="4" t="s">
        <v>82</v>
      </c>
      <c r="CM779" s="4" t="s">
        <v>86</v>
      </c>
      <c r="CN779" s="4">
        <v>0.5</v>
      </c>
      <c r="CO779" s="6">
        <v>1</v>
      </c>
      <c r="CQ779" s="4" t="s">
        <v>71</v>
      </c>
      <c r="CR779" s="4">
        <v>1</v>
      </c>
      <c r="CS779" s="4" t="s">
        <v>328</v>
      </c>
      <c r="CT779" s="4" t="s">
        <v>74</v>
      </c>
      <c r="CU779" s="4" t="s">
        <v>202</v>
      </c>
      <c r="CV779" s="6">
        <v>0.01</v>
      </c>
      <c r="CW779" s="4">
        <v>88</v>
      </c>
      <c r="CX779" s="6">
        <v>1.32</v>
      </c>
      <c r="CY779" s="4" t="s">
        <v>93</v>
      </c>
      <c r="CZ779" s="4" t="s">
        <v>82</v>
      </c>
      <c r="DA779" s="4" t="s">
        <v>86</v>
      </c>
      <c r="DB779" s="4">
        <v>0.5</v>
      </c>
      <c r="DC779" s="6">
        <v>0.5</v>
      </c>
    </row>
    <row r="780" spans="1:135" x14ac:dyDescent="0.25">
      <c r="A780" t="s">
        <v>2055</v>
      </c>
      <c r="C780" s="4" t="s">
        <v>2056</v>
      </c>
      <c r="D780" s="4" t="s">
        <v>2057</v>
      </c>
      <c r="F780" s="4">
        <v>2800</v>
      </c>
      <c r="H780" s="4" t="s">
        <v>1019</v>
      </c>
      <c r="I780" s="4">
        <v>1.28</v>
      </c>
      <c r="J780" s="6">
        <v>76.290000000000006</v>
      </c>
      <c r="L780" s="6">
        <v>97.66</v>
      </c>
      <c r="V780" s="4">
        <v>10.1</v>
      </c>
      <c r="W780" s="4">
        <v>2</v>
      </c>
      <c r="Y780" s="6">
        <v>1.77</v>
      </c>
      <c r="AH780" t="s">
        <v>70</v>
      </c>
      <c r="AI780" s="6" t="s">
        <v>70</v>
      </c>
      <c r="AK780" t="s">
        <v>70</v>
      </c>
      <c r="AL780" t="s">
        <v>70</v>
      </c>
      <c r="AM780" s="4">
        <v>0.5</v>
      </c>
      <c r="BA780" s="4" t="s">
        <v>71</v>
      </c>
      <c r="BB780" s="4">
        <v>1</v>
      </c>
      <c r="BC780" s="4" t="s">
        <v>740</v>
      </c>
      <c r="BD780" s="4" t="s">
        <v>74</v>
      </c>
      <c r="BE780" s="4" t="s">
        <v>1144</v>
      </c>
      <c r="BF780" s="6">
        <v>0.54</v>
      </c>
      <c r="BG780" s="4">
        <v>109</v>
      </c>
      <c r="BH780" s="6">
        <v>58.86</v>
      </c>
      <c r="BI780" s="4" t="s">
        <v>93</v>
      </c>
      <c r="BJ780" s="4" t="s">
        <v>82</v>
      </c>
      <c r="BK780" s="4" t="s">
        <v>78</v>
      </c>
      <c r="BL780" s="4">
        <v>6.5</v>
      </c>
      <c r="BM780" s="6">
        <v>6.5</v>
      </c>
    </row>
    <row r="781" spans="1:135" x14ac:dyDescent="0.25">
      <c r="A781" t="s">
        <v>2058</v>
      </c>
      <c r="C781" s="4" t="s">
        <v>2059</v>
      </c>
      <c r="D781" s="4" t="s">
        <v>2060</v>
      </c>
      <c r="F781" s="4">
        <v>2800</v>
      </c>
      <c r="H781" s="4" t="s">
        <v>69</v>
      </c>
      <c r="I781" s="4">
        <v>2.23</v>
      </c>
      <c r="J781" s="6">
        <v>58.81</v>
      </c>
      <c r="L781" s="6">
        <v>131.16</v>
      </c>
      <c r="V781" s="4">
        <v>10.1</v>
      </c>
      <c r="W781" s="4">
        <v>2</v>
      </c>
      <c r="Y781" s="6">
        <v>0.65</v>
      </c>
      <c r="AH781" t="s">
        <v>70</v>
      </c>
      <c r="AI781" s="6" t="s">
        <v>70</v>
      </c>
      <c r="AK781" t="s">
        <v>70</v>
      </c>
      <c r="AL781" t="s">
        <v>70</v>
      </c>
      <c r="AM781" s="4">
        <v>0.18</v>
      </c>
      <c r="BA781" s="4" t="s">
        <v>71</v>
      </c>
      <c r="BB781" s="4">
        <v>18</v>
      </c>
      <c r="BC781" s="4" t="s">
        <v>190</v>
      </c>
      <c r="BD781" s="4" t="s">
        <v>74</v>
      </c>
      <c r="BE781" s="4" t="s">
        <v>199</v>
      </c>
      <c r="BF781" s="6">
        <v>0.23</v>
      </c>
      <c r="BG781" s="4">
        <v>94</v>
      </c>
      <c r="BH781" s="6">
        <v>21.62</v>
      </c>
      <c r="BI781" s="4" t="s">
        <v>93</v>
      </c>
      <c r="BJ781" s="4" t="s">
        <v>82</v>
      </c>
      <c r="BK781" s="4" t="s">
        <v>178</v>
      </c>
      <c r="BL781" s="4">
        <v>0.5</v>
      </c>
      <c r="BM781" s="6">
        <v>9</v>
      </c>
    </row>
    <row r="782" spans="1:135" x14ac:dyDescent="0.25">
      <c r="A782" t="s">
        <v>2061</v>
      </c>
      <c r="C782" s="4" t="s">
        <v>2062</v>
      </c>
      <c r="D782" s="4" t="s">
        <v>2063</v>
      </c>
      <c r="F782" s="4">
        <v>2100</v>
      </c>
      <c r="H782" s="4" t="s">
        <v>69</v>
      </c>
      <c r="I782" s="4">
        <v>2.27</v>
      </c>
      <c r="J782" s="6">
        <v>44.11</v>
      </c>
      <c r="L782" s="6">
        <v>100.13</v>
      </c>
      <c r="V782" s="4">
        <v>10.1</v>
      </c>
      <c r="W782" s="4">
        <v>2</v>
      </c>
      <c r="Y782" s="6">
        <v>1.1599999999999999</v>
      </c>
      <c r="AH782" t="s">
        <v>70</v>
      </c>
      <c r="AI782" s="6" t="s">
        <v>70</v>
      </c>
      <c r="AK782" t="s">
        <v>70</v>
      </c>
      <c r="AL782" t="s">
        <v>70</v>
      </c>
      <c r="AM782" s="4">
        <v>0.25</v>
      </c>
      <c r="BA782" s="4" t="s">
        <v>71</v>
      </c>
      <c r="BB782" s="4">
        <v>21</v>
      </c>
      <c r="BC782" s="4" t="s">
        <v>328</v>
      </c>
      <c r="BD782" s="4" t="s">
        <v>74</v>
      </c>
      <c r="BE782" s="4" t="s">
        <v>202</v>
      </c>
      <c r="BF782" s="6">
        <v>0.31</v>
      </c>
      <c r="BG782" s="4">
        <v>123</v>
      </c>
      <c r="BH782" s="6">
        <v>38.75</v>
      </c>
      <c r="BI782" s="4" t="s">
        <v>350</v>
      </c>
      <c r="BJ782" s="4" t="s">
        <v>323</v>
      </c>
      <c r="BK782" s="4" t="s">
        <v>178</v>
      </c>
      <c r="BL782" s="4">
        <v>0.5</v>
      </c>
      <c r="BM782" s="6">
        <v>10.5</v>
      </c>
    </row>
    <row r="783" spans="1:135" x14ac:dyDescent="0.25">
      <c r="A783" t="s">
        <v>2061</v>
      </c>
      <c r="C783" s="4" t="s">
        <v>2062</v>
      </c>
      <c r="D783" s="4" t="s">
        <v>2063</v>
      </c>
      <c r="F783" s="4">
        <v>2100</v>
      </c>
      <c r="H783" s="4" t="s">
        <v>1652</v>
      </c>
      <c r="I783" s="4">
        <v>2.37</v>
      </c>
      <c r="J783" s="6">
        <v>44.11</v>
      </c>
      <c r="V783" s="4">
        <v>10.1</v>
      </c>
      <c r="W783" s="4">
        <v>2</v>
      </c>
      <c r="Y783" s="6">
        <v>1.1599999999999999</v>
      </c>
      <c r="AH783" t="s">
        <v>70</v>
      </c>
      <c r="AI783" s="6" t="s">
        <v>70</v>
      </c>
      <c r="AK783" t="s">
        <v>70</v>
      </c>
      <c r="AL783" t="s">
        <v>70</v>
      </c>
      <c r="AM783" s="4">
        <v>0.25</v>
      </c>
      <c r="BA783" s="4" t="s">
        <v>71</v>
      </c>
      <c r="BB783" s="4">
        <v>21</v>
      </c>
      <c r="BC783" s="4" t="s">
        <v>328</v>
      </c>
      <c r="BD783" s="4" t="s">
        <v>74</v>
      </c>
      <c r="BE783" s="4" t="s">
        <v>202</v>
      </c>
      <c r="BF783" s="6">
        <v>0.31</v>
      </c>
      <c r="BG783" s="4">
        <v>123</v>
      </c>
      <c r="BH783" s="6">
        <v>38.75</v>
      </c>
      <c r="BI783" s="4" t="s">
        <v>350</v>
      </c>
      <c r="BJ783" s="4" t="s">
        <v>323</v>
      </c>
      <c r="BK783" s="4" t="s">
        <v>178</v>
      </c>
      <c r="BL783" s="4">
        <v>0.5</v>
      </c>
      <c r="BM783" s="6">
        <v>10.5</v>
      </c>
    </row>
    <row r="784" spans="1:135" x14ac:dyDescent="0.25">
      <c r="A784" t="s">
        <v>2064</v>
      </c>
      <c r="C784" s="4" t="s">
        <v>2065</v>
      </c>
      <c r="D784" s="4" t="s">
        <v>2063</v>
      </c>
      <c r="F784" s="4">
        <v>2800</v>
      </c>
      <c r="H784" s="4" t="s">
        <v>69</v>
      </c>
      <c r="I784" s="4">
        <v>2.64</v>
      </c>
      <c r="J784" s="6">
        <v>76.290000000000006</v>
      </c>
      <c r="L784" s="6">
        <v>201.42</v>
      </c>
      <c r="V784" s="4">
        <v>10.1</v>
      </c>
      <c r="W784" s="4">
        <v>2</v>
      </c>
      <c r="Y784" s="6">
        <v>0.83</v>
      </c>
      <c r="AH784" t="s">
        <v>70</v>
      </c>
      <c r="AI784" s="6" t="s">
        <v>70</v>
      </c>
      <c r="AK784" t="s">
        <v>70</v>
      </c>
      <c r="AL784" t="s">
        <v>70</v>
      </c>
      <c r="AM784" s="4">
        <v>0.25</v>
      </c>
      <c r="BA784" s="4" t="s">
        <v>71</v>
      </c>
      <c r="BB784" s="4">
        <v>21</v>
      </c>
      <c r="BC784" s="4" t="s">
        <v>328</v>
      </c>
      <c r="BD784" s="4" t="s">
        <v>74</v>
      </c>
      <c r="BE784" s="4" t="s">
        <v>202</v>
      </c>
      <c r="BF784" s="6">
        <v>0.31</v>
      </c>
      <c r="BG784" s="4">
        <v>88</v>
      </c>
      <c r="BH784" s="6">
        <v>27.72</v>
      </c>
      <c r="BI784" s="4" t="s">
        <v>93</v>
      </c>
      <c r="BJ784" s="4" t="s">
        <v>82</v>
      </c>
      <c r="BK784" s="4" t="s">
        <v>178</v>
      </c>
      <c r="BL784" s="4">
        <v>0.5</v>
      </c>
      <c r="BM784" s="6">
        <v>10.5</v>
      </c>
    </row>
    <row r="785" spans="1:121" x14ac:dyDescent="0.25">
      <c r="A785" t="s">
        <v>2064</v>
      </c>
      <c r="C785" s="4" t="s">
        <v>2065</v>
      </c>
      <c r="D785" s="4" t="s">
        <v>2063</v>
      </c>
      <c r="F785" s="4">
        <v>2800</v>
      </c>
      <c r="H785" s="4" t="s">
        <v>1652</v>
      </c>
      <c r="I785" s="4">
        <v>2.76</v>
      </c>
      <c r="J785" s="6">
        <v>58.81</v>
      </c>
      <c r="V785" s="4">
        <v>10.1</v>
      </c>
      <c r="W785" s="4">
        <v>2</v>
      </c>
      <c r="Y785" s="6">
        <v>0.83</v>
      </c>
      <c r="AH785" t="s">
        <v>70</v>
      </c>
      <c r="AI785" s="6" t="s">
        <v>70</v>
      </c>
      <c r="AK785" t="s">
        <v>70</v>
      </c>
      <c r="AL785" t="s">
        <v>70</v>
      </c>
      <c r="AM785" s="4">
        <v>0.25</v>
      </c>
      <c r="BA785" s="4" t="s">
        <v>71</v>
      </c>
      <c r="BB785" s="4">
        <v>21</v>
      </c>
      <c r="BC785" s="4" t="s">
        <v>328</v>
      </c>
      <c r="BD785" s="4" t="s">
        <v>74</v>
      </c>
      <c r="BE785" s="4" t="s">
        <v>202</v>
      </c>
      <c r="BF785" s="6">
        <v>0.31</v>
      </c>
      <c r="BG785" s="4">
        <v>88</v>
      </c>
      <c r="BH785" s="6">
        <v>27.72</v>
      </c>
      <c r="BI785" s="4" t="s">
        <v>93</v>
      </c>
      <c r="BJ785" s="4" t="s">
        <v>82</v>
      </c>
      <c r="BK785" s="4" t="s">
        <v>178</v>
      </c>
      <c r="BL785" s="4">
        <v>0.5</v>
      </c>
      <c r="BM785" s="6">
        <v>10.5</v>
      </c>
    </row>
    <row r="786" spans="1:121" x14ac:dyDescent="0.25">
      <c r="A786" t="s">
        <v>2064</v>
      </c>
      <c r="C786" s="4" t="s">
        <v>70</v>
      </c>
      <c r="D786" s="4" t="s">
        <v>70</v>
      </c>
      <c r="AH786" t="s">
        <v>70</v>
      </c>
      <c r="AI786" s="6" t="s">
        <v>70</v>
      </c>
      <c r="AK786" t="s">
        <v>70</v>
      </c>
      <c r="AL786" t="s">
        <v>70</v>
      </c>
      <c r="AM786" s="4">
        <v>0</v>
      </c>
    </row>
    <row r="787" spans="1:121" x14ac:dyDescent="0.25">
      <c r="A787" t="s">
        <v>2066</v>
      </c>
      <c r="C787" s="4" t="s">
        <v>2062</v>
      </c>
      <c r="D787" s="4" t="s">
        <v>2063</v>
      </c>
      <c r="F787" s="4">
        <v>2800</v>
      </c>
      <c r="H787" s="4" t="s">
        <v>69</v>
      </c>
      <c r="I787" s="4">
        <v>2.27</v>
      </c>
      <c r="J787" s="6">
        <v>58.81</v>
      </c>
      <c r="L787" s="6">
        <v>133.51</v>
      </c>
      <c r="V787" s="4">
        <v>10.1</v>
      </c>
      <c r="W787" s="4">
        <v>2</v>
      </c>
      <c r="Y787" s="6">
        <v>0.83</v>
      </c>
      <c r="AH787" t="s">
        <v>70</v>
      </c>
      <c r="AI787" s="6" t="s">
        <v>70</v>
      </c>
      <c r="AK787" t="s">
        <v>70</v>
      </c>
      <c r="AL787" t="s">
        <v>70</v>
      </c>
      <c r="AM787" s="4">
        <v>0.25</v>
      </c>
      <c r="BA787" s="4" t="s">
        <v>71</v>
      </c>
      <c r="BB787" s="4">
        <v>21</v>
      </c>
      <c r="BC787" s="4" t="s">
        <v>328</v>
      </c>
      <c r="BD787" s="4" t="s">
        <v>74</v>
      </c>
      <c r="BE787" s="4" t="s">
        <v>202</v>
      </c>
      <c r="BF787" s="6">
        <v>0.31</v>
      </c>
      <c r="BG787" s="4">
        <v>88</v>
      </c>
      <c r="BH787" s="6">
        <v>27.72</v>
      </c>
      <c r="BI787" s="4" t="s">
        <v>93</v>
      </c>
      <c r="BJ787" s="4" t="s">
        <v>82</v>
      </c>
      <c r="BK787" s="4" t="s">
        <v>178</v>
      </c>
      <c r="BL787" s="4">
        <v>0.5</v>
      </c>
      <c r="BM787" s="6">
        <v>10.5</v>
      </c>
    </row>
    <row r="788" spans="1:121" x14ac:dyDescent="0.25">
      <c r="A788" t="s">
        <v>2066</v>
      </c>
      <c r="C788" s="4" t="s">
        <v>2062</v>
      </c>
      <c r="D788" s="4" t="s">
        <v>2063</v>
      </c>
      <c r="F788" s="4">
        <v>2800</v>
      </c>
      <c r="H788" s="4" t="s">
        <v>1652</v>
      </c>
      <c r="I788" s="4">
        <v>2.37</v>
      </c>
      <c r="J788" s="6">
        <v>58.81</v>
      </c>
      <c r="V788" s="4">
        <v>10.1</v>
      </c>
      <c r="W788" s="4">
        <v>2</v>
      </c>
      <c r="Y788" s="6">
        <v>0.83</v>
      </c>
      <c r="AH788" t="s">
        <v>70</v>
      </c>
      <c r="AI788" s="6" t="s">
        <v>70</v>
      </c>
      <c r="AK788" t="s">
        <v>70</v>
      </c>
      <c r="AL788" t="s">
        <v>70</v>
      </c>
      <c r="AM788" s="4">
        <v>0.25</v>
      </c>
      <c r="BA788" s="4" t="s">
        <v>71</v>
      </c>
      <c r="BB788" s="4">
        <v>21</v>
      </c>
      <c r="BC788" s="4" t="s">
        <v>328</v>
      </c>
      <c r="BD788" s="4" t="s">
        <v>74</v>
      </c>
      <c r="BE788" s="4" t="s">
        <v>202</v>
      </c>
      <c r="BF788" s="6">
        <v>0.31</v>
      </c>
      <c r="BG788" s="4">
        <v>88</v>
      </c>
      <c r="BH788" s="6">
        <v>27.72</v>
      </c>
      <c r="BI788" s="4" t="s">
        <v>93</v>
      </c>
      <c r="BJ788" s="4" t="s">
        <v>82</v>
      </c>
      <c r="BK788" s="4" t="s">
        <v>178</v>
      </c>
      <c r="BL788" s="4">
        <v>0.5</v>
      </c>
      <c r="BM788" s="6">
        <v>10.5</v>
      </c>
    </row>
    <row r="789" spans="1:121" x14ac:dyDescent="0.25">
      <c r="A789" t="s">
        <v>2066</v>
      </c>
      <c r="C789" s="4" t="s">
        <v>70</v>
      </c>
      <c r="D789" s="4" t="s">
        <v>70</v>
      </c>
      <c r="AH789" t="s">
        <v>70</v>
      </c>
      <c r="AI789" s="6" t="s">
        <v>70</v>
      </c>
      <c r="AK789" t="s">
        <v>70</v>
      </c>
      <c r="AL789" t="s">
        <v>70</v>
      </c>
      <c r="AM789" s="4">
        <v>0</v>
      </c>
    </row>
    <row r="790" spans="1:121" x14ac:dyDescent="0.25">
      <c r="A790" t="s">
        <v>2067</v>
      </c>
      <c r="C790" s="4" t="s">
        <v>2068</v>
      </c>
      <c r="D790" s="4" t="s">
        <v>2069</v>
      </c>
      <c r="F790" s="4">
        <v>2800</v>
      </c>
      <c r="H790" s="4" t="s">
        <v>69</v>
      </c>
      <c r="I790" s="4">
        <v>2.8</v>
      </c>
      <c r="J790" s="6">
        <v>58.81</v>
      </c>
      <c r="L790" s="6">
        <v>164.68</v>
      </c>
      <c r="Q790" s="25">
        <v>30.02</v>
      </c>
      <c r="V790" s="4">
        <v>10.1</v>
      </c>
      <c r="X790" s="4">
        <v>2</v>
      </c>
      <c r="Y790" s="6">
        <v>1.18</v>
      </c>
      <c r="AH790" t="s">
        <v>70</v>
      </c>
      <c r="AI790" s="6" t="s">
        <v>70</v>
      </c>
      <c r="AK790" t="s">
        <v>70</v>
      </c>
      <c r="AL790" t="s">
        <v>70</v>
      </c>
      <c r="AM790" s="4">
        <v>50.37</v>
      </c>
      <c r="AN790" s="4" t="s">
        <v>71</v>
      </c>
      <c r="AO790" s="4" t="s">
        <v>72</v>
      </c>
      <c r="AP790" s="4" t="s">
        <v>767</v>
      </c>
      <c r="AQ790" s="4" t="s">
        <v>74</v>
      </c>
      <c r="AR790" s="4" t="s">
        <v>2070</v>
      </c>
      <c r="AT790" s="4" t="e">
        <f>AO790*AN790</f>
        <v>#VALUE!</v>
      </c>
      <c r="AU790" s="6" t="s">
        <v>70</v>
      </c>
      <c r="AV790" s="4" t="s">
        <v>76</v>
      </c>
      <c r="AW790" s="4" t="s">
        <v>323</v>
      </c>
      <c r="AX790" s="4" t="s">
        <v>78</v>
      </c>
      <c r="AY790" s="4" t="s">
        <v>70</v>
      </c>
      <c r="BA790" s="4" t="s">
        <v>71</v>
      </c>
      <c r="BB790" s="4">
        <v>16</v>
      </c>
      <c r="BC790" s="4" t="s">
        <v>79</v>
      </c>
      <c r="BD790" s="4" t="s">
        <v>74</v>
      </c>
      <c r="BE790" s="4" t="s">
        <v>80</v>
      </c>
      <c r="BF790" s="6">
        <v>0.12</v>
      </c>
      <c r="BG790" s="4">
        <v>120</v>
      </c>
      <c r="BH790" s="6">
        <v>15.36</v>
      </c>
      <c r="BI790" s="4" t="s">
        <v>1038</v>
      </c>
      <c r="BJ790" s="4" t="s">
        <v>323</v>
      </c>
      <c r="BK790" s="4" t="s">
        <v>178</v>
      </c>
      <c r="BL790" s="4">
        <v>0.5</v>
      </c>
      <c r="BM790" s="6">
        <v>8</v>
      </c>
      <c r="BO790" s="4" t="s">
        <v>71</v>
      </c>
      <c r="BP790" s="4">
        <v>18</v>
      </c>
      <c r="BQ790" s="4" t="s">
        <v>328</v>
      </c>
      <c r="BR790" s="4" t="s">
        <v>74</v>
      </c>
      <c r="BS790" s="4" t="s">
        <v>202</v>
      </c>
      <c r="BT790" s="6">
        <v>0.27</v>
      </c>
      <c r="BU790" s="4">
        <v>88</v>
      </c>
      <c r="BV790" s="6">
        <v>23.94</v>
      </c>
      <c r="BW790" s="4" t="s">
        <v>1038</v>
      </c>
      <c r="BX790" s="4" t="s">
        <v>323</v>
      </c>
      <c r="BY790" s="4" t="s">
        <v>178</v>
      </c>
      <c r="BZ790" s="4">
        <v>0.5</v>
      </c>
      <c r="CA790" s="6">
        <v>9</v>
      </c>
    </row>
    <row r="791" spans="1:121" x14ac:dyDescent="0.25">
      <c r="A791" t="s">
        <v>2071</v>
      </c>
      <c r="C791" s="4" t="s">
        <v>2072</v>
      </c>
      <c r="D791" s="4" t="s">
        <v>2073</v>
      </c>
      <c r="F791" s="4">
        <v>2800</v>
      </c>
      <c r="H791" s="4" t="s">
        <v>69</v>
      </c>
      <c r="I791" s="4">
        <v>3.72</v>
      </c>
      <c r="J791" s="6">
        <v>58.81</v>
      </c>
      <c r="L791" s="6">
        <v>218.79</v>
      </c>
      <c r="V791" s="4">
        <v>10.1</v>
      </c>
      <c r="W791" s="4">
        <v>2</v>
      </c>
      <c r="Y791" s="6">
        <v>1.43</v>
      </c>
      <c r="AH791" t="s">
        <v>70</v>
      </c>
      <c r="AI791" s="6" t="s">
        <v>70</v>
      </c>
      <c r="AK791" t="s">
        <v>70</v>
      </c>
      <c r="AL791" t="s">
        <v>70</v>
      </c>
      <c r="AM791" s="4">
        <v>0.3</v>
      </c>
      <c r="AN791" s="4" t="s">
        <v>71</v>
      </c>
      <c r="AO791" s="4" t="s">
        <v>72</v>
      </c>
      <c r="AP791" s="4" t="s">
        <v>1816</v>
      </c>
      <c r="AQ791" s="4" t="s">
        <v>74</v>
      </c>
      <c r="AR791" s="4" t="s">
        <v>2074</v>
      </c>
      <c r="AT791" s="4" t="e">
        <f>AO791*AN791</f>
        <v>#VALUE!</v>
      </c>
      <c r="AV791" s="4" t="s">
        <v>350</v>
      </c>
      <c r="AW791" s="4" t="s">
        <v>105</v>
      </c>
      <c r="AX791" s="4" t="s">
        <v>78</v>
      </c>
      <c r="AY791" s="4" t="s">
        <v>1984</v>
      </c>
      <c r="BA791" s="4" t="s">
        <v>71</v>
      </c>
      <c r="BB791" s="4">
        <v>12</v>
      </c>
      <c r="BC791" s="4" t="s">
        <v>204</v>
      </c>
      <c r="BD791" s="4" t="s">
        <v>74</v>
      </c>
      <c r="BE791" s="4" t="s">
        <v>205</v>
      </c>
      <c r="BF791" s="6">
        <v>0.1</v>
      </c>
      <c r="BG791" s="4">
        <v>120</v>
      </c>
      <c r="BH791" s="6">
        <v>12.96</v>
      </c>
      <c r="BI791" s="4" t="s">
        <v>93</v>
      </c>
      <c r="BJ791" s="4" t="s">
        <v>82</v>
      </c>
      <c r="BK791" s="4" t="s">
        <v>178</v>
      </c>
      <c r="BL791" s="4">
        <v>0.5</v>
      </c>
      <c r="BM791" s="6">
        <v>6</v>
      </c>
      <c r="BO791" s="4" t="s">
        <v>71</v>
      </c>
      <c r="BP791" s="4">
        <v>4</v>
      </c>
      <c r="BQ791" s="4" t="s">
        <v>626</v>
      </c>
      <c r="BR791" s="4" t="s">
        <v>74</v>
      </c>
      <c r="BS791" s="4" t="s">
        <v>85</v>
      </c>
      <c r="BT791" s="6">
        <v>0.01</v>
      </c>
      <c r="BU791" s="4">
        <v>184</v>
      </c>
      <c r="BV791" s="6">
        <v>3.5</v>
      </c>
      <c r="BW791" s="4" t="s">
        <v>93</v>
      </c>
      <c r="BX791" s="4" t="s">
        <v>82</v>
      </c>
      <c r="BY791" s="4" t="s">
        <v>178</v>
      </c>
      <c r="BZ791" s="4">
        <v>0.5</v>
      </c>
      <c r="CA791" s="6">
        <v>2</v>
      </c>
      <c r="CC791" s="4" t="s">
        <v>71</v>
      </c>
      <c r="CD791" s="4">
        <v>36</v>
      </c>
      <c r="CE791" s="4" t="s">
        <v>193</v>
      </c>
      <c r="CF791" s="4" t="s">
        <v>74</v>
      </c>
      <c r="CG791" s="4" t="s">
        <v>180</v>
      </c>
      <c r="CH791" s="6">
        <v>0.21</v>
      </c>
      <c r="CI791" s="4">
        <v>145</v>
      </c>
      <c r="CJ791" s="6">
        <v>31.32</v>
      </c>
      <c r="CK791" s="4" t="s">
        <v>93</v>
      </c>
      <c r="CL791" s="4" t="s">
        <v>82</v>
      </c>
      <c r="CM791" s="4" t="s">
        <v>178</v>
      </c>
      <c r="CN791" s="4">
        <v>0.5</v>
      </c>
      <c r="CO791" s="6">
        <v>18</v>
      </c>
    </row>
    <row r="792" spans="1:121" x14ac:dyDescent="0.25">
      <c r="A792" t="s">
        <v>2075</v>
      </c>
      <c r="C792" s="4" t="s">
        <v>2076</v>
      </c>
      <c r="D792" s="4" t="s">
        <v>2077</v>
      </c>
      <c r="F792" s="4">
        <v>2800</v>
      </c>
      <c r="H792" s="4" t="s">
        <v>69</v>
      </c>
      <c r="I792" s="4">
        <v>1.7</v>
      </c>
      <c r="J792" s="6">
        <v>58.81</v>
      </c>
      <c r="L792" s="6">
        <v>100.13</v>
      </c>
      <c r="V792" s="4">
        <v>10.1</v>
      </c>
      <c r="Y792" s="6">
        <v>0.83</v>
      </c>
      <c r="AH792" t="s">
        <v>70</v>
      </c>
      <c r="AI792" s="6" t="s">
        <v>70</v>
      </c>
      <c r="AK792" t="s">
        <v>70</v>
      </c>
      <c r="AL792" t="s">
        <v>70</v>
      </c>
      <c r="AM792" s="4">
        <v>0.2</v>
      </c>
      <c r="BA792" s="4" t="s">
        <v>71</v>
      </c>
      <c r="BB792" s="4">
        <v>25</v>
      </c>
      <c r="BC792" s="4" t="s">
        <v>204</v>
      </c>
      <c r="BD792" s="4" t="s">
        <v>74</v>
      </c>
      <c r="BE792" s="4" t="s">
        <v>205</v>
      </c>
      <c r="BF792" s="6">
        <v>0.23</v>
      </c>
      <c r="BG792" s="4">
        <v>120</v>
      </c>
      <c r="BH792" s="6">
        <v>27.6</v>
      </c>
      <c r="BI792" s="4" t="s">
        <v>93</v>
      </c>
      <c r="BJ792" s="4" t="s">
        <v>82</v>
      </c>
      <c r="BK792" s="4" t="s">
        <v>178</v>
      </c>
      <c r="BL792" s="4">
        <v>0.5</v>
      </c>
      <c r="BM792" s="6">
        <v>12.5</v>
      </c>
    </row>
    <row r="793" spans="1:121" x14ac:dyDescent="0.25">
      <c r="A793" t="s">
        <v>2078</v>
      </c>
      <c r="C793" s="4" t="s">
        <v>2079</v>
      </c>
      <c r="D793" s="4" t="s">
        <v>2080</v>
      </c>
      <c r="F793" s="4">
        <v>2800</v>
      </c>
      <c r="H793" s="4" t="s">
        <v>69</v>
      </c>
      <c r="I793" s="4">
        <v>2.8</v>
      </c>
      <c r="J793" s="6">
        <v>58.81</v>
      </c>
      <c r="L793" s="6">
        <v>164.68</v>
      </c>
      <c r="Q793" s="25">
        <v>26.68</v>
      </c>
      <c r="V793" s="4">
        <v>10.1</v>
      </c>
      <c r="W793" s="4">
        <v>2</v>
      </c>
      <c r="X793" s="4">
        <v>0.88</v>
      </c>
      <c r="Y793" s="6">
        <v>1.23</v>
      </c>
      <c r="AH793" t="s">
        <v>70</v>
      </c>
      <c r="AI793" s="6" t="s">
        <v>70</v>
      </c>
      <c r="AK793" t="s">
        <v>70</v>
      </c>
      <c r="AL793" t="s">
        <v>70</v>
      </c>
      <c r="AM793" s="4">
        <v>1.21</v>
      </c>
      <c r="AN793" s="4" t="s">
        <v>71</v>
      </c>
      <c r="AO793" s="4" t="s">
        <v>72</v>
      </c>
      <c r="AP793" s="4" t="s">
        <v>2081</v>
      </c>
      <c r="AQ793" s="4" t="s">
        <v>74</v>
      </c>
      <c r="AR793" s="4" t="s">
        <v>70</v>
      </c>
      <c r="AS793" s="6">
        <v>0.84</v>
      </c>
      <c r="AT793" s="4" t="e">
        <f>AO793*AN793</f>
        <v>#VALUE!</v>
      </c>
      <c r="AU793" s="6" t="s">
        <v>70</v>
      </c>
      <c r="AX793" s="4" t="s">
        <v>78</v>
      </c>
      <c r="AY793" s="4" t="s">
        <v>468</v>
      </c>
      <c r="BA793" s="4" t="s">
        <v>71</v>
      </c>
      <c r="BB793" s="4">
        <v>2</v>
      </c>
      <c r="BC793" s="4" t="s">
        <v>260</v>
      </c>
      <c r="BD793" s="4" t="s">
        <v>74</v>
      </c>
      <c r="BE793" s="4" t="s">
        <v>269</v>
      </c>
      <c r="BF793" s="6">
        <v>0.26</v>
      </c>
      <c r="BG793" s="4">
        <v>85</v>
      </c>
      <c r="BH793" s="6">
        <v>22.19</v>
      </c>
      <c r="BI793" s="4" t="s">
        <v>93</v>
      </c>
      <c r="BJ793" s="4" t="s">
        <v>82</v>
      </c>
      <c r="BK793" s="4" t="s">
        <v>78</v>
      </c>
      <c r="BL793" s="4">
        <v>2</v>
      </c>
      <c r="BM793" s="6">
        <v>4</v>
      </c>
      <c r="BO793" s="4" t="s">
        <v>71</v>
      </c>
      <c r="BP793" s="4">
        <v>4</v>
      </c>
      <c r="BQ793" s="4" t="s">
        <v>79</v>
      </c>
      <c r="BR793" s="4" t="s">
        <v>74</v>
      </c>
      <c r="BS793" s="4" t="s">
        <v>80</v>
      </c>
      <c r="BT793" s="6">
        <v>0.03</v>
      </c>
      <c r="BU793" s="4">
        <v>120</v>
      </c>
      <c r="BV793" s="6">
        <v>4.4400000000000004</v>
      </c>
      <c r="BW793" s="4" t="s">
        <v>93</v>
      </c>
      <c r="BX793" s="4" t="s">
        <v>82</v>
      </c>
      <c r="BY793" s="4" t="s">
        <v>178</v>
      </c>
      <c r="BZ793" s="4">
        <v>0.5</v>
      </c>
      <c r="CA793" s="6">
        <v>2</v>
      </c>
      <c r="CC793" s="4" t="s">
        <v>71</v>
      </c>
      <c r="CD793" s="4">
        <v>6</v>
      </c>
      <c r="CE793" s="4" t="s">
        <v>214</v>
      </c>
      <c r="CF793" s="4" t="s">
        <v>74</v>
      </c>
      <c r="CG793" s="4" t="s">
        <v>182</v>
      </c>
      <c r="CH793" s="6">
        <v>0.06</v>
      </c>
      <c r="CI793" s="4">
        <v>120</v>
      </c>
      <c r="CJ793" s="6">
        <v>7.2</v>
      </c>
      <c r="CK793" s="4" t="s">
        <v>93</v>
      </c>
      <c r="CL793" s="4" t="s">
        <v>82</v>
      </c>
      <c r="CM793" s="4" t="s">
        <v>178</v>
      </c>
      <c r="CN793" s="4">
        <v>0.5</v>
      </c>
      <c r="CO793" s="6">
        <v>3</v>
      </c>
      <c r="CQ793" s="4" t="s">
        <v>71</v>
      </c>
      <c r="CR793" s="4">
        <v>4</v>
      </c>
      <c r="CS793" s="4" t="s">
        <v>181</v>
      </c>
      <c r="CT793" s="4" t="s">
        <v>74</v>
      </c>
      <c r="CU793" s="4" t="s">
        <v>199</v>
      </c>
      <c r="CV793" s="6">
        <v>0.05</v>
      </c>
      <c r="CW793" s="4">
        <v>88</v>
      </c>
      <c r="CX793" s="6">
        <v>4.58</v>
      </c>
      <c r="CY793" s="4" t="s">
        <v>93</v>
      </c>
      <c r="CZ793" s="4" t="s">
        <v>82</v>
      </c>
      <c r="DA793" s="4" t="s">
        <v>178</v>
      </c>
      <c r="DB793" s="4">
        <v>0.5</v>
      </c>
      <c r="DC793" s="6">
        <v>2</v>
      </c>
      <c r="DE793" s="4" t="s">
        <v>71</v>
      </c>
      <c r="DF793" s="4">
        <v>2</v>
      </c>
      <c r="DG793" s="4" t="s">
        <v>328</v>
      </c>
      <c r="DH793" s="4" t="s">
        <v>74</v>
      </c>
      <c r="DI793" s="4" t="s">
        <v>202</v>
      </c>
      <c r="DJ793" s="6">
        <v>0.03</v>
      </c>
      <c r="DK793" s="4">
        <v>88</v>
      </c>
      <c r="DL793" s="6">
        <v>2.64</v>
      </c>
      <c r="DM793" s="4" t="s">
        <v>93</v>
      </c>
      <c r="DN793" s="4" t="s">
        <v>82</v>
      </c>
      <c r="DO793" s="4" t="s">
        <v>178</v>
      </c>
      <c r="DP793" s="4">
        <v>0.5</v>
      </c>
      <c r="DQ793" s="6">
        <v>1</v>
      </c>
    </row>
    <row r="794" spans="1:121" x14ac:dyDescent="0.25">
      <c r="A794" t="s">
        <v>2082</v>
      </c>
      <c r="C794" s="4" t="s">
        <v>2083</v>
      </c>
      <c r="D794" s="4" t="s">
        <v>2084</v>
      </c>
      <c r="F794" s="4">
        <v>2800</v>
      </c>
      <c r="H794" s="4" t="s">
        <v>69</v>
      </c>
      <c r="I794" s="4">
        <v>3.6</v>
      </c>
      <c r="J794" s="6">
        <v>58.81</v>
      </c>
      <c r="L794" s="6">
        <v>211.73</v>
      </c>
      <c r="V794" s="4">
        <v>10.1</v>
      </c>
      <c r="W794" s="4">
        <v>2</v>
      </c>
      <c r="X794" s="4">
        <v>0.88</v>
      </c>
      <c r="Y794" s="6">
        <v>3.34</v>
      </c>
      <c r="AH794" t="s">
        <v>70</v>
      </c>
      <c r="AI794" s="6" t="s">
        <v>70</v>
      </c>
      <c r="AK794" t="s">
        <v>70</v>
      </c>
      <c r="AL794" t="s">
        <v>70</v>
      </c>
      <c r="AM794" s="4">
        <v>0.7</v>
      </c>
      <c r="BA794" s="4" t="s">
        <v>71</v>
      </c>
      <c r="BB794" s="4">
        <v>1</v>
      </c>
      <c r="BC794" s="4" t="s">
        <v>2085</v>
      </c>
      <c r="BD794" s="4" t="s">
        <v>74</v>
      </c>
      <c r="BE794" s="4" t="s">
        <v>1870</v>
      </c>
      <c r="BF794" s="6">
        <v>0.44</v>
      </c>
      <c r="BG794" s="4">
        <v>109</v>
      </c>
      <c r="BH794" s="6">
        <v>47.96</v>
      </c>
      <c r="BI794" s="4" t="s">
        <v>93</v>
      </c>
      <c r="BJ794" s="4" t="s">
        <v>82</v>
      </c>
      <c r="BK794" s="4" t="s">
        <v>78</v>
      </c>
      <c r="BL794" s="4">
        <v>4.5999999999999996</v>
      </c>
      <c r="BM794" s="6">
        <v>4.5999999999999996</v>
      </c>
      <c r="BO794" s="4" t="s">
        <v>71</v>
      </c>
      <c r="BP794" s="4">
        <v>12</v>
      </c>
      <c r="BQ794" s="4" t="s">
        <v>356</v>
      </c>
      <c r="BR794" s="4" t="s">
        <v>74</v>
      </c>
      <c r="BS794" s="4" t="s">
        <v>92</v>
      </c>
      <c r="BT794" s="6">
        <v>0.05</v>
      </c>
      <c r="BU794" s="4">
        <v>198</v>
      </c>
      <c r="BV794" s="6">
        <v>9.9</v>
      </c>
      <c r="BW794" s="4" t="s">
        <v>93</v>
      </c>
      <c r="BX794" s="4" t="s">
        <v>82</v>
      </c>
      <c r="BY794" s="4" t="s">
        <v>178</v>
      </c>
      <c r="BZ794" s="4">
        <v>0.5</v>
      </c>
      <c r="CA794" s="6">
        <v>6</v>
      </c>
      <c r="CC794" s="4" t="s">
        <v>71</v>
      </c>
      <c r="CD794" s="4">
        <v>22</v>
      </c>
      <c r="CE794" s="4" t="s">
        <v>84</v>
      </c>
      <c r="CF794" s="4" t="s">
        <v>74</v>
      </c>
      <c r="CG794" s="4" t="s">
        <v>85</v>
      </c>
      <c r="CH794" s="6">
        <v>0.11</v>
      </c>
      <c r="CI794" s="4">
        <v>184</v>
      </c>
      <c r="CJ794" s="6">
        <v>20.239999999999998</v>
      </c>
      <c r="CK794" s="4" t="s">
        <v>93</v>
      </c>
      <c r="CL794" s="4" t="s">
        <v>82</v>
      </c>
      <c r="CM794" s="4" t="s">
        <v>178</v>
      </c>
      <c r="CN794" s="4">
        <v>0.5</v>
      </c>
      <c r="CO794" s="6">
        <v>11</v>
      </c>
      <c r="CQ794" s="4" t="s">
        <v>71</v>
      </c>
      <c r="CR794" s="4">
        <v>36</v>
      </c>
      <c r="CS794" s="4" t="s">
        <v>84</v>
      </c>
      <c r="CT794" s="4" t="s">
        <v>74</v>
      </c>
      <c r="CU794" s="4" t="s">
        <v>85</v>
      </c>
      <c r="CV794" s="6">
        <v>0.18</v>
      </c>
      <c r="CW794" s="4">
        <v>184</v>
      </c>
      <c r="CX794" s="6">
        <v>33.119999999999997</v>
      </c>
      <c r="CY794" s="4" t="s">
        <v>93</v>
      </c>
      <c r="CZ794" s="4" t="s">
        <v>82</v>
      </c>
      <c r="DA794" s="4" t="s">
        <v>178</v>
      </c>
      <c r="DB794" s="4">
        <v>0.5</v>
      </c>
      <c r="DC794" s="6">
        <v>18</v>
      </c>
    </row>
    <row r="795" spans="1:121" x14ac:dyDescent="0.25">
      <c r="A795" t="s">
        <v>2082</v>
      </c>
      <c r="C795" s="4" t="s">
        <v>2086</v>
      </c>
      <c r="D795" s="4" t="s">
        <v>70</v>
      </c>
      <c r="AH795" t="s">
        <v>70</v>
      </c>
      <c r="AI795" s="6" t="s">
        <v>70</v>
      </c>
      <c r="AK795" t="s">
        <v>70</v>
      </c>
      <c r="AL795" t="s">
        <v>70</v>
      </c>
      <c r="AM795" s="4">
        <v>0</v>
      </c>
    </row>
    <row r="796" spans="1:121" x14ac:dyDescent="0.25">
      <c r="A796" t="s">
        <v>2087</v>
      </c>
      <c r="C796" s="4" t="s">
        <v>2088</v>
      </c>
      <c r="D796" s="4" t="s">
        <v>2089</v>
      </c>
      <c r="F796" s="4">
        <v>2800</v>
      </c>
      <c r="H796" s="4" t="s">
        <v>69</v>
      </c>
      <c r="I796" s="4">
        <v>1.3</v>
      </c>
      <c r="J796" s="6">
        <v>58.81</v>
      </c>
      <c r="L796" s="6">
        <v>76.459999999999994</v>
      </c>
      <c r="V796" s="4">
        <v>10.1</v>
      </c>
      <c r="W796" s="4">
        <v>2</v>
      </c>
      <c r="Y796" s="6">
        <v>0.65</v>
      </c>
      <c r="AH796" t="s">
        <v>70</v>
      </c>
      <c r="AI796" s="6" t="s">
        <v>70</v>
      </c>
      <c r="AK796" t="s">
        <v>70</v>
      </c>
      <c r="AL796" t="s">
        <v>70</v>
      </c>
      <c r="AM796" s="4">
        <v>0.12</v>
      </c>
      <c r="BA796" s="4" t="s">
        <v>71</v>
      </c>
      <c r="BB796" s="4">
        <v>20</v>
      </c>
      <c r="BC796" s="4" t="s">
        <v>193</v>
      </c>
      <c r="BD796" s="4" t="s">
        <v>74</v>
      </c>
      <c r="BE796" s="4" t="s">
        <v>180</v>
      </c>
      <c r="BF796" s="6">
        <v>0.15</v>
      </c>
      <c r="BG796" s="4">
        <v>145</v>
      </c>
      <c r="BH796" s="6">
        <v>21.75</v>
      </c>
      <c r="BI796" s="4" t="s">
        <v>93</v>
      </c>
      <c r="BJ796" s="4" t="s">
        <v>82</v>
      </c>
      <c r="BK796" s="4" t="s">
        <v>178</v>
      </c>
      <c r="BL796" s="4">
        <v>0.5</v>
      </c>
      <c r="BM796" s="6">
        <v>10</v>
      </c>
    </row>
    <row r="797" spans="1:121" x14ac:dyDescent="0.25">
      <c r="A797" t="s">
        <v>2087</v>
      </c>
      <c r="C797" s="4" t="s">
        <v>70</v>
      </c>
      <c r="D797" s="4" t="s">
        <v>70</v>
      </c>
      <c r="AH797" t="s">
        <v>70</v>
      </c>
      <c r="AI797" s="6" t="s">
        <v>70</v>
      </c>
      <c r="AK797" t="s">
        <v>70</v>
      </c>
      <c r="AL797" t="s">
        <v>70</v>
      </c>
      <c r="AM797" s="4">
        <v>0</v>
      </c>
    </row>
    <row r="798" spans="1:121" x14ac:dyDescent="0.25">
      <c r="A798" t="s">
        <v>2090</v>
      </c>
      <c r="D798" s="4" t="s">
        <v>2091</v>
      </c>
      <c r="F798" s="4">
        <v>2800</v>
      </c>
      <c r="H798" s="4" t="s">
        <v>69</v>
      </c>
      <c r="I798" s="4">
        <v>4.6399999999999997</v>
      </c>
      <c r="J798" s="6">
        <v>58.81</v>
      </c>
      <c r="L798" s="6">
        <v>273.05</v>
      </c>
      <c r="V798" s="4">
        <v>10.1</v>
      </c>
      <c r="W798" s="4">
        <v>2</v>
      </c>
      <c r="Y798" s="6">
        <v>2.04</v>
      </c>
      <c r="AH798" t="s">
        <v>70</v>
      </c>
      <c r="AI798" s="6" t="s">
        <v>70</v>
      </c>
      <c r="AK798" t="s">
        <v>70</v>
      </c>
      <c r="AL798" t="s">
        <v>70</v>
      </c>
      <c r="AM798" s="4">
        <v>1.6</v>
      </c>
      <c r="AN798" s="4" t="s">
        <v>71</v>
      </c>
      <c r="AO798" s="4" t="s">
        <v>72</v>
      </c>
      <c r="AP798" s="4" t="s">
        <v>379</v>
      </c>
      <c r="AQ798" s="4" t="s">
        <v>74</v>
      </c>
      <c r="AR798" s="4" t="s">
        <v>70</v>
      </c>
      <c r="AT798" s="4" t="e">
        <f>AO798*AN798</f>
        <v>#VALUE!</v>
      </c>
      <c r="AU798" s="6" t="s">
        <v>2092</v>
      </c>
      <c r="AV798" s="4" t="s">
        <v>93</v>
      </c>
      <c r="AW798" s="4" t="s">
        <v>82</v>
      </c>
      <c r="AX798" s="4" t="s">
        <v>78</v>
      </c>
      <c r="AY798" s="4" t="s">
        <v>468</v>
      </c>
      <c r="BA798" s="4" t="s">
        <v>71</v>
      </c>
      <c r="BB798" s="4">
        <v>12</v>
      </c>
      <c r="BC798" s="4" t="s">
        <v>84</v>
      </c>
      <c r="BD798" s="4" t="s">
        <v>74</v>
      </c>
      <c r="BE798" s="4" t="s">
        <v>85</v>
      </c>
      <c r="BF798" s="6">
        <v>0.08</v>
      </c>
      <c r="BG798" s="4">
        <v>184</v>
      </c>
      <c r="BH798" s="6">
        <v>14.72</v>
      </c>
      <c r="BI798" s="4" t="s">
        <v>93</v>
      </c>
      <c r="BJ798" s="4" t="s">
        <v>82</v>
      </c>
      <c r="BK798" s="4" t="s">
        <v>178</v>
      </c>
      <c r="BL798" s="4">
        <v>0.5</v>
      </c>
      <c r="BM798" s="6">
        <v>6</v>
      </c>
      <c r="BO798" s="4" t="s">
        <v>71</v>
      </c>
      <c r="BP798" s="4">
        <v>20</v>
      </c>
      <c r="BQ798" s="4" t="s">
        <v>265</v>
      </c>
      <c r="BR798" s="4" t="s">
        <v>74</v>
      </c>
      <c r="BS798" s="4" t="s">
        <v>266</v>
      </c>
      <c r="BT798" s="6">
        <v>0.23</v>
      </c>
      <c r="BU798" s="4">
        <v>94</v>
      </c>
      <c r="BV798" s="6">
        <v>21.62</v>
      </c>
      <c r="BW798" s="4" t="s">
        <v>93</v>
      </c>
      <c r="BX798" s="4" t="s">
        <v>82</v>
      </c>
      <c r="BY798" s="4" t="s">
        <v>178</v>
      </c>
      <c r="BZ798" s="4">
        <v>0.5</v>
      </c>
      <c r="CA798" s="6">
        <v>10</v>
      </c>
      <c r="CC798" s="4" t="s">
        <v>71</v>
      </c>
      <c r="CD798" s="4">
        <v>28</v>
      </c>
      <c r="CE798" s="4" t="s">
        <v>190</v>
      </c>
      <c r="CF798" s="4" t="s">
        <v>74</v>
      </c>
      <c r="CG798" s="4" t="s">
        <v>199</v>
      </c>
      <c r="CH798" s="6">
        <v>0.33</v>
      </c>
      <c r="CI798" s="4">
        <v>94</v>
      </c>
      <c r="CJ798" s="6">
        <v>31.58</v>
      </c>
      <c r="CK798" s="4" t="s">
        <v>93</v>
      </c>
      <c r="CL798" s="4" t="s">
        <v>82</v>
      </c>
      <c r="CM798" s="4" t="s">
        <v>178</v>
      </c>
      <c r="CN798" s="4">
        <v>0.5</v>
      </c>
      <c r="CO798" s="6">
        <v>14</v>
      </c>
    </row>
    <row r="799" spans="1:121" x14ac:dyDescent="0.25">
      <c r="A799" t="s">
        <v>2090</v>
      </c>
      <c r="D799" s="4" t="s">
        <v>2091</v>
      </c>
      <c r="F799" s="4">
        <v>2800</v>
      </c>
      <c r="H799" s="4" t="s">
        <v>69</v>
      </c>
      <c r="I799" s="4">
        <v>4.6399999999999997</v>
      </c>
      <c r="J799" s="6">
        <v>58.81</v>
      </c>
      <c r="L799" s="6">
        <v>273.05</v>
      </c>
      <c r="V799" s="4">
        <v>10.1</v>
      </c>
      <c r="W799" s="4">
        <v>2</v>
      </c>
      <c r="Y799" s="6">
        <v>2.04</v>
      </c>
      <c r="AH799" t="s">
        <v>70</v>
      </c>
      <c r="AI799" s="6" t="s">
        <v>70</v>
      </c>
      <c r="AK799" t="s">
        <v>70</v>
      </c>
      <c r="AL799" t="s">
        <v>70</v>
      </c>
      <c r="AM799" s="4">
        <v>1.4</v>
      </c>
      <c r="AN799" s="4" t="s">
        <v>71</v>
      </c>
      <c r="AO799" s="4" t="s">
        <v>72</v>
      </c>
      <c r="AP799" s="4" t="s">
        <v>2093</v>
      </c>
      <c r="AQ799" s="4" t="s">
        <v>74</v>
      </c>
      <c r="AR799" s="4" t="s">
        <v>70</v>
      </c>
      <c r="AS799" s="6">
        <v>0.84</v>
      </c>
      <c r="AT799" s="4" t="e">
        <f>AO799*AN799</f>
        <v>#VALUE!</v>
      </c>
      <c r="AU799" s="6" t="s">
        <v>70</v>
      </c>
      <c r="AV799" s="4" t="s">
        <v>93</v>
      </c>
      <c r="AW799" s="4" t="s">
        <v>82</v>
      </c>
      <c r="AX799" s="4" t="s">
        <v>78</v>
      </c>
      <c r="AY799" s="4" t="s">
        <v>70</v>
      </c>
      <c r="BA799" s="4" t="s">
        <v>71</v>
      </c>
      <c r="BB799" s="4">
        <v>12</v>
      </c>
      <c r="BC799" s="4" t="s">
        <v>84</v>
      </c>
      <c r="BD799" s="4" t="s">
        <v>74</v>
      </c>
      <c r="BE799" s="4" t="s">
        <v>85</v>
      </c>
      <c r="BF799" s="6">
        <v>0.08</v>
      </c>
      <c r="BG799" s="4">
        <v>184</v>
      </c>
      <c r="BH799" s="6">
        <v>14.72</v>
      </c>
      <c r="BI799" s="4" t="s">
        <v>93</v>
      </c>
      <c r="BJ799" s="4" t="s">
        <v>82</v>
      </c>
      <c r="BK799" s="4" t="s">
        <v>178</v>
      </c>
      <c r="BL799" s="4">
        <v>0.5</v>
      </c>
      <c r="BM799" s="6">
        <v>6</v>
      </c>
      <c r="BO799" s="4" t="s">
        <v>71</v>
      </c>
      <c r="BP799" s="4">
        <v>20</v>
      </c>
      <c r="BQ799" s="4" t="s">
        <v>265</v>
      </c>
      <c r="BR799" s="4" t="s">
        <v>74</v>
      </c>
      <c r="BS799" s="4" t="s">
        <v>266</v>
      </c>
      <c r="BT799" s="6">
        <v>0.23</v>
      </c>
      <c r="BU799" s="4">
        <v>94</v>
      </c>
      <c r="BV799" s="6">
        <v>21.62</v>
      </c>
      <c r="BW799" s="4" t="s">
        <v>93</v>
      </c>
      <c r="BX799" s="4" t="s">
        <v>82</v>
      </c>
      <c r="BY799" s="4" t="s">
        <v>178</v>
      </c>
      <c r="BZ799" s="4">
        <v>0.5</v>
      </c>
      <c r="CA799" s="6">
        <v>10</v>
      </c>
      <c r="CC799" s="4" t="s">
        <v>71</v>
      </c>
      <c r="CD799" s="4">
        <v>28</v>
      </c>
      <c r="CE799" s="4" t="s">
        <v>190</v>
      </c>
      <c r="CF799" s="4" t="s">
        <v>74</v>
      </c>
      <c r="CG799" s="4" t="s">
        <v>199</v>
      </c>
      <c r="CH799" s="6">
        <v>0.33</v>
      </c>
      <c r="CI799" s="4">
        <v>94</v>
      </c>
      <c r="CJ799" s="6">
        <v>31.58</v>
      </c>
      <c r="CK799" s="4" t="s">
        <v>93</v>
      </c>
      <c r="CL799" s="4" t="s">
        <v>82</v>
      </c>
      <c r="CM799" s="4" t="s">
        <v>178</v>
      </c>
      <c r="CN799" s="4">
        <v>0.5</v>
      </c>
      <c r="CO799" s="6">
        <v>14</v>
      </c>
    </row>
    <row r="800" spans="1:121" x14ac:dyDescent="0.25">
      <c r="A800" t="s">
        <v>2090</v>
      </c>
      <c r="D800" s="4" t="s">
        <v>2091</v>
      </c>
      <c r="F800" s="4">
        <v>3000</v>
      </c>
      <c r="H800" s="4" t="s">
        <v>69</v>
      </c>
      <c r="I800" s="4">
        <v>4.6399999999999997</v>
      </c>
      <c r="J800" s="6">
        <v>63.02</v>
      </c>
      <c r="L800" s="6">
        <v>292.55</v>
      </c>
      <c r="V800" s="4">
        <v>10.1</v>
      </c>
      <c r="W800" s="4">
        <v>2</v>
      </c>
      <c r="Y800" s="6">
        <v>2.04</v>
      </c>
      <c r="AH800" t="s">
        <v>70</v>
      </c>
      <c r="AI800" s="6" t="s">
        <v>70</v>
      </c>
      <c r="AK800" t="s">
        <v>70</v>
      </c>
      <c r="AL800" t="s">
        <v>70</v>
      </c>
      <c r="AM800" s="4">
        <v>1.6</v>
      </c>
      <c r="AN800" s="4" t="s">
        <v>71</v>
      </c>
      <c r="AO800" s="4" t="s">
        <v>72</v>
      </c>
      <c r="AP800" s="4" t="s">
        <v>379</v>
      </c>
      <c r="AQ800" s="4" t="s">
        <v>74</v>
      </c>
      <c r="AR800" s="4" t="s">
        <v>70</v>
      </c>
      <c r="AT800" s="4" t="e">
        <f>AO800*AN800</f>
        <v>#VALUE!</v>
      </c>
      <c r="AU800" s="6" t="s">
        <v>2092</v>
      </c>
      <c r="AV800" s="4" t="s">
        <v>93</v>
      </c>
      <c r="AW800" s="4" t="s">
        <v>82</v>
      </c>
      <c r="AX800" s="4" t="s">
        <v>78</v>
      </c>
      <c r="AY800" s="4" t="s">
        <v>468</v>
      </c>
      <c r="BA800" s="4" t="s">
        <v>71</v>
      </c>
      <c r="BB800" s="4">
        <v>12</v>
      </c>
      <c r="BC800" s="4" t="s">
        <v>84</v>
      </c>
      <c r="BD800" s="4" t="s">
        <v>74</v>
      </c>
      <c r="BE800" s="4" t="s">
        <v>85</v>
      </c>
      <c r="BF800" s="6">
        <v>0.08</v>
      </c>
      <c r="BG800" s="4">
        <v>184</v>
      </c>
      <c r="BH800" s="6">
        <v>14.72</v>
      </c>
      <c r="BI800" s="4" t="s">
        <v>93</v>
      </c>
      <c r="BJ800" s="4" t="s">
        <v>82</v>
      </c>
      <c r="BK800" s="4" t="s">
        <v>178</v>
      </c>
      <c r="BL800" s="4">
        <v>0.5</v>
      </c>
      <c r="BM800" s="6">
        <v>6</v>
      </c>
      <c r="BO800" s="4" t="s">
        <v>71</v>
      </c>
      <c r="BP800" s="4">
        <v>20</v>
      </c>
      <c r="BQ800" s="4" t="s">
        <v>265</v>
      </c>
      <c r="BR800" s="4" t="s">
        <v>74</v>
      </c>
      <c r="BS800" s="4" t="s">
        <v>266</v>
      </c>
      <c r="BT800" s="6">
        <v>0.23</v>
      </c>
      <c r="BU800" s="4">
        <v>94</v>
      </c>
      <c r="BV800" s="6">
        <v>21.62</v>
      </c>
      <c r="BW800" s="4" t="s">
        <v>93</v>
      </c>
      <c r="BX800" s="4" t="s">
        <v>82</v>
      </c>
      <c r="BY800" s="4" t="s">
        <v>178</v>
      </c>
      <c r="BZ800" s="4">
        <v>0.5</v>
      </c>
      <c r="CA800" s="6">
        <v>10</v>
      </c>
      <c r="CC800" s="4" t="s">
        <v>71</v>
      </c>
      <c r="CD800" s="4">
        <v>28</v>
      </c>
      <c r="CE800" s="4" t="s">
        <v>190</v>
      </c>
      <c r="CF800" s="4" t="s">
        <v>74</v>
      </c>
      <c r="CG800" s="4" t="s">
        <v>199</v>
      </c>
      <c r="CH800" s="6">
        <v>0.33</v>
      </c>
      <c r="CI800" s="4">
        <v>94</v>
      </c>
      <c r="CJ800" s="6">
        <v>31.58</v>
      </c>
      <c r="CK800" s="4" t="s">
        <v>93</v>
      </c>
      <c r="CL800" s="4" t="s">
        <v>82</v>
      </c>
      <c r="CM800" s="4" t="s">
        <v>178</v>
      </c>
      <c r="CN800" s="4">
        <v>0.5</v>
      </c>
      <c r="CO800" s="6">
        <v>14</v>
      </c>
    </row>
    <row r="801" spans="1:149" x14ac:dyDescent="0.25">
      <c r="A801" t="s">
        <v>2090</v>
      </c>
      <c r="D801" s="4" t="s">
        <v>70</v>
      </c>
      <c r="AH801" t="s">
        <v>70</v>
      </c>
      <c r="AI801" s="6" t="s">
        <v>70</v>
      </c>
      <c r="AK801" t="s">
        <v>70</v>
      </c>
      <c r="AL801" t="s">
        <v>70</v>
      </c>
      <c r="AM801" s="4">
        <v>0</v>
      </c>
    </row>
    <row r="802" spans="1:149" x14ac:dyDescent="0.25">
      <c r="A802" t="s">
        <v>2094</v>
      </c>
      <c r="D802" s="4" t="s">
        <v>2095</v>
      </c>
      <c r="F802" s="4">
        <v>2800</v>
      </c>
      <c r="H802" s="4" t="s">
        <v>69</v>
      </c>
      <c r="I802" s="4">
        <v>1.75</v>
      </c>
      <c r="J802" s="6">
        <v>58.81</v>
      </c>
      <c r="L802" s="6">
        <v>103.07</v>
      </c>
      <c r="V802" s="4">
        <v>10.1</v>
      </c>
      <c r="Y802" s="6">
        <v>0.6</v>
      </c>
      <c r="AH802" t="s">
        <v>70</v>
      </c>
      <c r="AI802" s="6" t="s">
        <v>70</v>
      </c>
      <c r="AK802" t="s">
        <v>70</v>
      </c>
      <c r="AL802" t="s">
        <v>70</v>
      </c>
      <c r="AM802" s="4">
        <v>0.14000000000000001</v>
      </c>
      <c r="BA802" s="4" t="s">
        <v>71</v>
      </c>
      <c r="BB802" s="4">
        <v>21</v>
      </c>
      <c r="BC802" s="4" t="s">
        <v>79</v>
      </c>
      <c r="BD802" s="4" t="s">
        <v>74</v>
      </c>
      <c r="BE802" s="4" t="s">
        <v>80</v>
      </c>
      <c r="BF802" s="6">
        <v>0.16</v>
      </c>
      <c r="BG802" s="4">
        <v>120</v>
      </c>
      <c r="BH802" s="6">
        <v>20.16</v>
      </c>
      <c r="BI802" s="4" t="s">
        <v>350</v>
      </c>
      <c r="BJ802" s="4" t="s">
        <v>323</v>
      </c>
      <c r="BK802" s="4" t="s">
        <v>178</v>
      </c>
      <c r="BL802" s="4">
        <v>0.5</v>
      </c>
      <c r="BM802" s="6">
        <v>10.5</v>
      </c>
    </row>
    <row r="803" spans="1:149" x14ac:dyDescent="0.25">
      <c r="A803" t="s">
        <v>2096</v>
      </c>
      <c r="D803" s="4" t="s">
        <v>2091</v>
      </c>
      <c r="F803" s="4">
        <v>2800</v>
      </c>
      <c r="H803" s="4" t="s">
        <v>69</v>
      </c>
      <c r="I803" s="4">
        <v>4.6399999999999997</v>
      </c>
      <c r="J803" s="6">
        <v>58.81</v>
      </c>
      <c r="L803" s="6">
        <v>273.05</v>
      </c>
      <c r="V803" s="4">
        <v>10.1</v>
      </c>
      <c r="W803" s="4">
        <v>2</v>
      </c>
      <c r="Y803" s="6">
        <v>2.21</v>
      </c>
      <c r="AH803" t="s">
        <v>70</v>
      </c>
      <c r="AI803" s="6" t="s">
        <v>70</v>
      </c>
      <c r="AK803" t="s">
        <v>70</v>
      </c>
      <c r="AL803" t="s">
        <v>70</v>
      </c>
      <c r="AM803" s="4">
        <v>1.5</v>
      </c>
      <c r="AN803" s="4" t="s">
        <v>71</v>
      </c>
      <c r="AO803" s="4" t="s">
        <v>72</v>
      </c>
      <c r="AP803" s="4" t="s">
        <v>2081</v>
      </c>
      <c r="AQ803" s="4" t="s">
        <v>74</v>
      </c>
      <c r="AR803" s="4" t="s">
        <v>70</v>
      </c>
      <c r="AT803" s="4" t="e">
        <f>AO803*AN803</f>
        <v>#VALUE!</v>
      </c>
      <c r="AU803" s="6" t="s">
        <v>70</v>
      </c>
      <c r="AV803" s="4" t="s">
        <v>350</v>
      </c>
      <c r="AW803" s="4" t="s">
        <v>105</v>
      </c>
      <c r="AX803" s="4" t="s">
        <v>78</v>
      </c>
      <c r="AY803" s="4" t="s">
        <v>468</v>
      </c>
      <c r="BA803" s="4" t="s">
        <v>71</v>
      </c>
      <c r="BB803" s="4">
        <v>12</v>
      </c>
      <c r="BC803" s="4" t="s">
        <v>84</v>
      </c>
      <c r="BD803" s="4" t="s">
        <v>74</v>
      </c>
      <c r="BE803" s="4" t="s">
        <v>85</v>
      </c>
      <c r="BF803" s="6">
        <v>0.06</v>
      </c>
      <c r="BG803" s="4">
        <v>253</v>
      </c>
      <c r="BH803" s="6">
        <v>15.18</v>
      </c>
      <c r="BI803" s="4" t="s">
        <v>350</v>
      </c>
      <c r="BJ803" s="4" t="s">
        <v>323</v>
      </c>
      <c r="BK803" s="4" t="s">
        <v>178</v>
      </c>
      <c r="BL803" s="4">
        <v>0.5</v>
      </c>
      <c r="BM803" s="6">
        <v>6</v>
      </c>
      <c r="BO803" s="4" t="s">
        <v>71</v>
      </c>
      <c r="BP803" s="4">
        <v>20</v>
      </c>
      <c r="BQ803" s="4" t="s">
        <v>265</v>
      </c>
      <c r="BR803" s="4" t="s">
        <v>74</v>
      </c>
      <c r="BS803" s="4" t="s">
        <v>266</v>
      </c>
      <c r="BT803" s="6">
        <v>0.22</v>
      </c>
      <c r="BU803" s="4">
        <v>100</v>
      </c>
      <c r="BV803" s="6">
        <v>22</v>
      </c>
      <c r="BW803" s="4" t="s">
        <v>350</v>
      </c>
      <c r="BX803" s="4" t="s">
        <v>323</v>
      </c>
      <c r="BY803" s="4" t="s">
        <v>178</v>
      </c>
      <c r="BZ803" s="4">
        <v>0.5</v>
      </c>
      <c r="CA803" s="6">
        <v>10</v>
      </c>
      <c r="CC803" s="4" t="s">
        <v>71</v>
      </c>
      <c r="CD803" s="4">
        <v>28</v>
      </c>
      <c r="CE803" s="4" t="s">
        <v>181</v>
      </c>
      <c r="CF803" s="4" t="s">
        <v>74</v>
      </c>
      <c r="CG803" s="4" t="s">
        <v>199</v>
      </c>
      <c r="CH803" s="6">
        <v>0.36</v>
      </c>
      <c r="CI803" s="4">
        <v>100</v>
      </c>
      <c r="CJ803" s="6">
        <v>36.4</v>
      </c>
      <c r="CK803" s="4" t="s">
        <v>350</v>
      </c>
      <c r="CL803" s="4" t="s">
        <v>323</v>
      </c>
      <c r="CM803" s="4" t="s">
        <v>178</v>
      </c>
      <c r="CN803" s="4">
        <v>0.5</v>
      </c>
      <c r="CO803" s="6">
        <v>14</v>
      </c>
    </row>
    <row r="804" spans="1:149" x14ac:dyDescent="0.25">
      <c r="A804" t="s">
        <v>2096</v>
      </c>
      <c r="D804" s="4" t="s">
        <v>70</v>
      </c>
      <c r="AH804" t="s">
        <v>70</v>
      </c>
      <c r="AI804" s="6" t="s">
        <v>70</v>
      </c>
      <c r="AK804" t="s">
        <v>70</v>
      </c>
      <c r="AL804" t="s">
        <v>70</v>
      </c>
      <c r="AM804" s="4">
        <v>0</v>
      </c>
    </row>
    <row r="805" spans="1:149" x14ac:dyDescent="0.25">
      <c r="A805" t="s">
        <v>2097</v>
      </c>
      <c r="D805" s="4" t="s">
        <v>2098</v>
      </c>
      <c r="F805" s="4">
        <v>2800</v>
      </c>
      <c r="H805" s="4" t="s">
        <v>583</v>
      </c>
      <c r="I805" s="4">
        <v>1.77</v>
      </c>
      <c r="J805" s="6">
        <v>58.81</v>
      </c>
      <c r="L805" s="6">
        <v>103.98</v>
      </c>
      <c r="V805" s="4">
        <v>10.1</v>
      </c>
      <c r="W805" s="4">
        <v>2</v>
      </c>
      <c r="Y805" s="6">
        <v>0.77</v>
      </c>
      <c r="AH805" t="s">
        <v>70</v>
      </c>
      <c r="AI805" s="6" t="s">
        <v>70</v>
      </c>
      <c r="AK805" t="s">
        <v>70</v>
      </c>
      <c r="AL805" t="s">
        <v>70</v>
      </c>
      <c r="AM805" s="4">
        <v>0.12</v>
      </c>
      <c r="BA805" s="4" t="s">
        <v>71</v>
      </c>
      <c r="BB805" s="4">
        <v>26</v>
      </c>
      <c r="BC805" s="4" t="s">
        <v>84</v>
      </c>
      <c r="BD805" s="4" t="s">
        <v>74</v>
      </c>
      <c r="BE805" s="4" t="s">
        <v>85</v>
      </c>
      <c r="BF805" s="6">
        <v>0.14000000000000001</v>
      </c>
      <c r="BG805" s="4">
        <v>184</v>
      </c>
      <c r="BH805" s="6">
        <v>25.76</v>
      </c>
      <c r="BI805" s="4" t="s">
        <v>93</v>
      </c>
      <c r="BJ805" s="4" t="s">
        <v>82</v>
      </c>
      <c r="BK805" s="4" t="s">
        <v>86</v>
      </c>
      <c r="BL805" s="4">
        <v>0.5</v>
      </c>
      <c r="BM805" s="6">
        <v>13</v>
      </c>
    </row>
    <row r="806" spans="1:149" x14ac:dyDescent="0.25">
      <c r="A806" t="s">
        <v>2097</v>
      </c>
      <c r="D806" s="4" t="s">
        <v>70</v>
      </c>
      <c r="AH806" t="s">
        <v>70</v>
      </c>
      <c r="AI806" s="6" t="s">
        <v>70</v>
      </c>
      <c r="AK806" t="s">
        <v>70</v>
      </c>
      <c r="AL806" t="s">
        <v>70</v>
      </c>
      <c r="AM806" s="4">
        <v>0</v>
      </c>
    </row>
    <row r="807" spans="1:149" x14ac:dyDescent="0.25">
      <c r="A807" t="s">
        <v>2099</v>
      </c>
      <c r="C807" s="4" t="s">
        <v>2100</v>
      </c>
      <c r="D807" s="4" t="s">
        <v>2101</v>
      </c>
      <c r="F807" s="4">
        <v>2800</v>
      </c>
      <c r="H807" s="4" t="s">
        <v>69</v>
      </c>
      <c r="I807" s="4">
        <v>2.4700000000000002</v>
      </c>
      <c r="J807" s="6">
        <v>58.81</v>
      </c>
      <c r="L807" s="6">
        <v>145.55000000000001</v>
      </c>
      <c r="Q807" s="25">
        <v>50</v>
      </c>
      <c r="V807" s="4">
        <v>10.1</v>
      </c>
      <c r="W807" s="4">
        <v>2</v>
      </c>
      <c r="Y807" s="6">
        <v>0.74</v>
      </c>
      <c r="AH807" t="s">
        <v>70</v>
      </c>
      <c r="AI807" s="6" t="s">
        <v>70</v>
      </c>
      <c r="AK807" t="s">
        <v>70</v>
      </c>
      <c r="AL807" t="s">
        <v>70</v>
      </c>
      <c r="AM807" s="4">
        <v>0.95</v>
      </c>
      <c r="BA807" s="4" t="s">
        <v>71</v>
      </c>
      <c r="BB807" s="4">
        <v>16</v>
      </c>
      <c r="BC807" s="4" t="s">
        <v>197</v>
      </c>
      <c r="BD807" s="4" t="s">
        <v>74</v>
      </c>
      <c r="BE807" s="4" t="s">
        <v>198</v>
      </c>
      <c r="BF807" s="6">
        <v>0.28000000000000003</v>
      </c>
      <c r="BG807" s="4">
        <v>88</v>
      </c>
      <c r="BH807" s="6">
        <v>24.64</v>
      </c>
      <c r="BI807" s="4" t="s">
        <v>93</v>
      </c>
      <c r="BJ807" s="4" t="s">
        <v>82</v>
      </c>
      <c r="BK807" s="4" t="s">
        <v>86</v>
      </c>
      <c r="BL807" s="4">
        <v>0.5</v>
      </c>
      <c r="BM807" s="6">
        <v>8</v>
      </c>
    </row>
    <row r="808" spans="1:149" x14ac:dyDescent="0.25">
      <c r="A808" t="s">
        <v>2099</v>
      </c>
      <c r="C808" s="4" t="s">
        <v>2102</v>
      </c>
      <c r="D808" s="4" t="s">
        <v>2103</v>
      </c>
      <c r="F808" s="4">
        <v>2800</v>
      </c>
      <c r="H808" s="4" t="s">
        <v>69</v>
      </c>
      <c r="I808" s="4">
        <v>2.4</v>
      </c>
      <c r="J808" s="6">
        <v>58.81</v>
      </c>
      <c r="L808" s="6">
        <v>141.15</v>
      </c>
      <c r="V808" s="4">
        <v>10.1</v>
      </c>
      <c r="W808" s="4">
        <v>2</v>
      </c>
      <c r="Y808" s="6">
        <v>0.8</v>
      </c>
      <c r="AH808" t="s">
        <v>70</v>
      </c>
      <c r="AI808" s="6" t="s">
        <v>70</v>
      </c>
      <c r="AK808" t="s">
        <v>70</v>
      </c>
      <c r="AL808" t="s">
        <v>70</v>
      </c>
      <c r="AM808" s="4">
        <v>0.27</v>
      </c>
      <c r="BA808" s="4" t="s">
        <v>71</v>
      </c>
      <c r="BB808" s="4">
        <v>19</v>
      </c>
      <c r="BC808" s="4" t="s">
        <v>197</v>
      </c>
      <c r="BD808" s="4" t="s">
        <v>74</v>
      </c>
      <c r="BE808" s="4" t="s">
        <v>198</v>
      </c>
      <c r="BF808" s="6">
        <v>0.3</v>
      </c>
      <c r="BG808" s="4">
        <v>88</v>
      </c>
      <c r="BH808" s="6">
        <v>26.75</v>
      </c>
      <c r="BI808" s="4" t="s">
        <v>350</v>
      </c>
      <c r="BJ808" s="4" t="s">
        <v>323</v>
      </c>
      <c r="BK808" s="4" t="s">
        <v>86</v>
      </c>
      <c r="BL808" s="4">
        <v>0.5</v>
      </c>
      <c r="BM808" s="6">
        <v>9.5</v>
      </c>
    </row>
    <row r="809" spans="1:149" x14ac:dyDescent="0.25">
      <c r="A809" t="s">
        <v>2104</v>
      </c>
      <c r="C809" s="4" t="s">
        <v>2105</v>
      </c>
      <c r="D809" s="4" t="s">
        <v>2106</v>
      </c>
      <c r="F809" s="4">
        <v>2800</v>
      </c>
      <c r="H809" s="4" t="s">
        <v>69</v>
      </c>
      <c r="I809" s="4">
        <v>2.0099999999999998</v>
      </c>
      <c r="J809" s="6">
        <v>58.81</v>
      </c>
      <c r="L809" s="6">
        <v>118.22</v>
      </c>
      <c r="Q809" s="25">
        <v>50</v>
      </c>
      <c r="V809" s="4">
        <v>10.1</v>
      </c>
      <c r="W809" s="4">
        <v>2</v>
      </c>
      <c r="X809" s="4">
        <v>0.88</v>
      </c>
      <c r="Y809" s="6">
        <v>1.01</v>
      </c>
      <c r="AH809" t="s">
        <v>70</v>
      </c>
      <c r="AI809" s="6" t="s">
        <v>70</v>
      </c>
      <c r="AK809" t="s">
        <v>70</v>
      </c>
      <c r="AL809" t="s">
        <v>70</v>
      </c>
      <c r="AM809" s="4">
        <v>0.96</v>
      </c>
      <c r="AN809" s="4" t="s">
        <v>71</v>
      </c>
      <c r="AO809" s="4" t="s">
        <v>72</v>
      </c>
      <c r="AP809" s="4" t="s">
        <v>2107</v>
      </c>
      <c r="AQ809" s="4" t="s">
        <v>74</v>
      </c>
      <c r="AR809" s="4" t="s">
        <v>455</v>
      </c>
      <c r="AT809" s="4" t="e">
        <f t="shared" ref="AT809:AT815" si="13">AO809*AN809</f>
        <v>#VALUE!</v>
      </c>
      <c r="AU809" s="6" t="s">
        <v>70</v>
      </c>
      <c r="AV809" s="4" t="s">
        <v>2108</v>
      </c>
      <c r="AW809" s="4" t="s">
        <v>2109</v>
      </c>
      <c r="AX809" s="4" t="s">
        <v>78</v>
      </c>
      <c r="AY809" s="4" t="s">
        <v>70</v>
      </c>
      <c r="BA809" s="4" t="s">
        <v>71</v>
      </c>
      <c r="BB809" s="4">
        <v>42</v>
      </c>
      <c r="BC809" s="4" t="s">
        <v>356</v>
      </c>
      <c r="BD809" s="4" t="s">
        <v>74</v>
      </c>
      <c r="BE809" s="4" t="s">
        <v>367</v>
      </c>
      <c r="BF809" s="6">
        <v>0.17</v>
      </c>
      <c r="BG809" s="4">
        <v>198</v>
      </c>
      <c r="BH809" s="6">
        <v>33.659999999999997</v>
      </c>
      <c r="BI809" s="4" t="s">
        <v>93</v>
      </c>
      <c r="BJ809" s="4" t="s">
        <v>82</v>
      </c>
      <c r="BK809" s="4" t="s">
        <v>178</v>
      </c>
      <c r="BL809" s="4">
        <v>0.5</v>
      </c>
      <c r="BM809" s="6">
        <v>21</v>
      </c>
    </row>
    <row r="810" spans="1:149" x14ac:dyDescent="0.25">
      <c r="A810" t="s">
        <v>2110</v>
      </c>
      <c r="D810" s="4" t="s">
        <v>2111</v>
      </c>
      <c r="F810" s="4">
        <v>2000</v>
      </c>
      <c r="H810" s="4" t="s">
        <v>1319</v>
      </c>
      <c r="I810" s="4">
        <v>3.62</v>
      </c>
      <c r="J810" s="6">
        <v>42.01</v>
      </c>
      <c r="L810" s="6">
        <v>152.19</v>
      </c>
      <c r="V810" s="4">
        <v>9.19</v>
      </c>
      <c r="W810" s="4">
        <v>5</v>
      </c>
      <c r="Y810" s="6">
        <v>3.57</v>
      </c>
      <c r="AB810" s="4">
        <v>1.6</v>
      </c>
      <c r="AH810" t="s">
        <v>70</v>
      </c>
      <c r="AI810" s="6" t="s">
        <v>70</v>
      </c>
      <c r="AK810" t="s">
        <v>70</v>
      </c>
      <c r="AL810" t="s">
        <v>70</v>
      </c>
      <c r="AM810" s="4">
        <v>1.46</v>
      </c>
      <c r="AN810" s="4" t="s">
        <v>71</v>
      </c>
      <c r="AO810" s="4" t="s">
        <v>72</v>
      </c>
      <c r="AP810" s="4" t="s">
        <v>466</v>
      </c>
      <c r="AQ810" s="4" t="s">
        <v>74</v>
      </c>
      <c r="AR810" s="4" t="s">
        <v>2112</v>
      </c>
      <c r="AT810" s="4" t="e">
        <f t="shared" si="13"/>
        <v>#VALUE!</v>
      </c>
      <c r="AU810" s="6" t="s">
        <v>70</v>
      </c>
      <c r="AV810" s="4" t="s">
        <v>76</v>
      </c>
      <c r="AW810" s="4" t="s">
        <v>323</v>
      </c>
      <c r="AX810" s="4" t="s">
        <v>78</v>
      </c>
      <c r="AY810" s="4" t="s">
        <v>70</v>
      </c>
      <c r="BA810" s="4" t="s">
        <v>71</v>
      </c>
      <c r="BB810" s="4">
        <v>16</v>
      </c>
      <c r="BC810" s="4" t="s">
        <v>214</v>
      </c>
      <c r="BD810" s="4" t="s">
        <v>74</v>
      </c>
      <c r="BE810" s="4" t="s">
        <v>182</v>
      </c>
      <c r="BF810" s="6">
        <v>0.2</v>
      </c>
      <c r="BG810" s="4">
        <v>234</v>
      </c>
      <c r="BH810" s="6">
        <v>46.8</v>
      </c>
      <c r="BI810" s="4" t="s">
        <v>1038</v>
      </c>
      <c r="BJ810" s="4" t="s">
        <v>323</v>
      </c>
      <c r="BK810" s="4" t="s">
        <v>178</v>
      </c>
      <c r="BL810" s="4">
        <v>0.5</v>
      </c>
      <c r="BM810" s="6">
        <v>8</v>
      </c>
      <c r="BO810" s="4" t="s">
        <v>71</v>
      </c>
      <c r="BP810" s="4">
        <v>22</v>
      </c>
      <c r="BQ810" s="4" t="s">
        <v>201</v>
      </c>
      <c r="BR810" s="4" t="s">
        <v>74</v>
      </c>
      <c r="BS810" s="4" t="s">
        <v>202</v>
      </c>
      <c r="BT810" s="6">
        <v>0.3</v>
      </c>
      <c r="BU810" s="4">
        <v>234</v>
      </c>
      <c r="BV810" s="6">
        <v>72.069999999999993</v>
      </c>
      <c r="BW810" s="4" t="s">
        <v>1038</v>
      </c>
      <c r="BX810" s="4" t="s">
        <v>323</v>
      </c>
      <c r="BY810" s="4" t="s">
        <v>178</v>
      </c>
      <c r="BZ810" s="4">
        <v>0.5</v>
      </c>
      <c r="CA810" s="6">
        <v>11</v>
      </c>
    </row>
    <row r="811" spans="1:149" x14ac:dyDescent="0.25">
      <c r="A811" t="s">
        <v>2113</v>
      </c>
      <c r="C811" s="4" t="s">
        <v>2114</v>
      </c>
      <c r="D811" s="4" t="s">
        <v>2115</v>
      </c>
      <c r="F811" s="4">
        <v>2000</v>
      </c>
      <c r="H811" s="4" t="s">
        <v>69</v>
      </c>
      <c r="I811" s="4">
        <v>2.7</v>
      </c>
      <c r="J811" s="6">
        <v>42.01</v>
      </c>
      <c r="L811" s="6">
        <v>113.43</v>
      </c>
      <c r="V811" s="4">
        <v>9.19</v>
      </c>
      <c r="Y811" s="6">
        <v>2.85</v>
      </c>
      <c r="AH811" t="s">
        <v>70</v>
      </c>
      <c r="AI811" s="6" t="s">
        <v>70</v>
      </c>
      <c r="AK811" t="s">
        <v>70</v>
      </c>
      <c r="AL811" t="s">
        <v>70</v>
      </c>
      <c r="AM811" s="4">
        <v>0.4</v>
      </c>
      <c r="AN811" s="4" t="s">
        <v>71</v>
      </c>
      <c r="AO811" s="4" t="s">
        <v>72</v>
      </c>
      <c r="AP811" s="4" t="s">
        <v>605</v>
      </c>
      <c r="AQ811" s="4" t="s">
        <v>74</v>
      </c>
      <c r="AR811" s="4" t="s">
        <v>2116</v>
      </c>
      <c r="AT811" s="4" t="e">
        <f t="shared" si="13"/>
        <v>#VALUE!</v>
      </c>
      <c r="AV811" s="4" t="s">
        <v>76</v>
      </c>
      <c r="AW811" s="4" t="s">
        <v>82</v>
      </c>
      <c r="AX811" s="4" t="s">
        <v>78</v>
      </c>
      <c r="AY811" s="4" t="s">
        <v>388</v>
      </c>
      <c r="BA811" s="4" t="s">
        <v>71</v>
      </c>
      <c r="BB811" s="4">
        <v>20</v>
      </c>
      <c r="BC811" s="4" t="s">
        <v>187</v>
      </c>
      <c r="BD811" s="4" t="s">
        <v>74</v>
      </c>
      <c r="BE811" s="4" t="s">
        <v>180</v>
      </c>
      <c r="BF811" s="6">
        <v>0.15</v>
      </c>
      <c r="BG811" s="4">
        <v>234</v>
      </c>
      <c r="BH811" s="6">
        <v>35.1</v>
      </c>
      <c r="BI811" s="4" t="s">
        <v>1038</v>
      </c>
      <c r="BJ811" s="4" t="s">
        <v>323</v>
      </c>
      <c r="BK811" s="4" t="s">
        <v>178</v>
      </c>
      <c r="BL811" s="4">
        <v>0.5</v>
      </c>
      <c r="BM811" s="6">
        <v>10</v>
      </c>
      <c r="BO811" s="4" t="s">
        <v>71</v>
      </c>
      <c r="BP811" s="4">
        <v>16</v>
      </c>
      <c r="BQ811" s="4" t="s">
        <v>214</v>
      </c>
      <c r="BR811" s="4" t="s">
        <v>74</v>
      </c>
      <c r="BS811" s="4" t="s">
        <v>182</v>
      </c>
      <c r="BT811" s="6">
        <v>0.17</v>
      </c>
      <c r="BU811" s="4">
        <v>206</v>
      </c>
      <c r="BV811" s="6">
        <v>35.020000000000003</v>
      </c>
      <c r="BW811" s="4" t="s">
        <v>1038</v>
      </c>
      <c r="BX811" s="4" t="s">
        <v>323</v>
      </c>
      <c r="BY811" s="4" t="s">
        <v>178</v>
      </c>
      <c r="BZ811" s="4">
        <v>0.5</v>
      </c>
      <c r="CA811" s="6">
        <v>8</v>
      </c>
      <c r="CC811" s="4" t="s">
        <v>71</v>
      </c>
      <c r="CD811" s="4">
        <v>8</v>
      </c>
      <c r="CE811" s="4" t="s">
        <v>328</v>
      </c>
      <c r="CF811" s="4" t="s">
        <v>74</v>
      </c>
      <c r="CG811" s="4" t="s">
        <v>202</v>
      </c>
      <c r="CH811" s="6">
        <v>0.12</v>
      </c>
      <c r="CI811" s="4">
        <v>206</v>
      </c>
      <c r="CJ811" s="6">
        <v>24.72</v>
      </c>
      <c r="CK811" s="4" t="s">
        <v>1038</v>
      </c>
      <c r="CL811" s="4" t="s">
        <v>323</v>
      </c>
      <c r="CM811" s="4" t="s">
        <v>178</v>
      </c>
      <c r="CN811" s="4">
        <v>0.5</v>
      </c>
      <c r="CO811" s="6">
        <v>4</v>
      </c>
    </row>
    <row r="812" spans="1:149" x14ac:dyDescent="0.25">
      <c r="A812" t="s">
        <v>2117</v>
      </c>
      <c r="C812" s="4" t="s">
        <v>2118</v>
      </c>
      <c r="D812" s="4" t="s">
        <v>2119</v>
      </c>
      <c r="F812" s="4">
        <v>2800</v>
      </c>
      <c r="H812" s="4" t="s">
        <v>69</v>
      </c>
      <c r="I812" s="4">
        <v>4.33</v>
      </c>
      <c r="J812" s="6">
        <v>58.81</v>
      </c>
      <c r="L812" s="6">
        <v>254.73</v>
      </c>
      <c r="V812" s="4">
        <v>10.1</v>
      </c>
      <c r="W812" s="4">
        <v>2</v>
      </c>
      <c r="Y812" s="6">
        <v>2.91</v>
      </c>
      <c r="AH812" t="s">
        <v>70</v>
      </c>
      <c r="AI812" s="6" t="s">
        <v>70</v>
      </c>
      <c r="AK812" t="s">
        <v>70</v>
      </c>
      <c r="AL812" t="s">
        <v>70</v>
      </c>
      <c r="AM812" s="4">
        <v>3.1</v>
      </c>
      <c r="AN812" s="4" t="s">
        <v>71</v>
      </c>
      <c r="AO812" s="4" t="s">
        <v>72</v>
      </c>
      <c r="AP812" s="4" t="s">
        <v>408</v>
      </c>
      <c r="AQ812" s="4" t="s">
        <v>137</v>
      </c>
      <c r="AR812" s="4" t="s">
        <v>449</v>
      </c>
      <c r="AT812" s="4" t="e">
        <f t="shared" si="13"/>
        <v>#VALUE!</v>
      </c>
      <c r="AU812" s="6" t="s">
        <v>70</v>
      </c>
      <c r="AV812" s="4" t="s">
        <v>76</v>
      </c>
      <c r="AW812" s="4" t="s">
        <v>82</v>
      </c>
      <c r="AX812" s="4" t="s">
        <v>78</v>
      </c>
      <c r="AY812" s="4" t="s">
        <v>70</v>
      </c>
      <c r="BA812" s="4" t="s">
        <v>71</v>
      </c>
      <c r="BB812" s="4">
        <v>12</v>
      </c>
      <c r="BC812" s="4" t="s">
        <v>325</v>
      </c>
      <c r="BD812" s="4" t="s">
        <v>74</v>
      </c>
      <c r="BE812" s="4" t="s">
        <v>242</v>
      </c>
      <c r="BF812" s="6">
        <v>1.1399999999999999</v>
      </c>
      <c r="BG812" s="4">
        <v>85</v>
      </c>
      <c r="BH812" s="6">
        <v>96.9</v>
      </c>
      <c r="BI812" s="4" t="s">
        <v>93</v>
      </c>
      <c r="BJ812" s="4" t="s">
        <v>82</v>
      </c>
      <c r="BK812" s="4" t="s">
        <v>78</v>
      </c>
      <c r="BL812" s="4">
        <v>0.75</v>
      </c>
      <c r="BM812" s="6">
        <v>9</v>
      </c>
    </row>
    <row r="813" spans="1:149" x14ac:dyDescent="0.25">
      <c r="A813" t="s">
        <v>2120</v>
      </c>
      <c r="D813" s="4" t="s">
        <v>2121</v>
      </c>
      <c r="F813" s="4">
        <v>2800</v>
      </c>
      <c r="H813" s="4" t="s">
        <v>69</v>
      </c>
      <c r="I813" s="4">
        <v>4.1100000000000003</v>
      </c>
      <c r="J813" s="6">
        <v>58.81</v>
      </c>
      <c r="L813" s="6">
        <v>241.73</v>
      </c>
      <c r="V813" s="4">
        <v>10.1</v>
      </c>
      <c r="W813" s="4">
        <v>2</v>
      </c>
      <c r="X813" s="4">
        <v>0.88</v>
      </c>
      <c r="Y813" s="6">
        <v>2.17</v>
      </c>
      <c r="AH813" t="s">
        <v>70</v>
      </c>
      <c r="AI813" s="6" t="s">
        <v>70</v>
      </c>
      <c r="AK813" t="s">
        <v>70</v>
      </c>
      <c r="AL813" t="s">
        <v>70</v>
      </c>
      <c r="AM813" s="4">
        <v>0.8</v>
      </c>
      <c r="AN813" s="4" t="s">
        <v>71</v>
      </c>
      <c r="AO813" s="4" t="s">
        <v>72</v>
      </c>
      <c r="AP813" s="4" t="s">
        <v>441</v>
      </c>
      <c r="AQ813" s="4" t="s">
        <v>74</v>
      </c>
      <c r="AR813" s="4" t="s">
        <v>2116</v>
      </c>
      <c r="AT813" s="4" t="e">
        <f t="shared" si="13"/>
        <v>#VALUE!</v>
      </c>
      <c r="AV813" s="4" t="s">
        <v>350</v>
      </c>
      <c r="AW813" s="4" t="s">
        <v>105</v>
      </c>
      <c r="AX813" s="4" t="s">
        <v>78</v>
      </c>
      <c r="AY813" s="4" t="s">
        <v>388</v>
      </c>
      <c r="BA813" s="4" t="s">
        <v>71</v>
      </c>
      <c r="BB813" s="4">
        <v>10</v>
      </c>
      <c r="BC813" s="4" t="s">
        <v>291</v>
      </c>
      <c r="BD813" s="4" t="s">
        <v>74</v>
      </c>
      <c r="BE813" s="4" t="s">
        <v>240</v>
      </c>
      <c r="BF813" s="6">
        <v>0.85</v>
      </c>
      <c r="BG813" s="4">
        <v>85</v>
      </c>
      <c r="BH813" s="6">
        <v>72.25</v>
      </c>
      <c r="BI813" s="4" t="s">
        <v>93</v>
      </c>
      <c r="BJ813" s="4" t="s">
        <v>82</v>
      </c>
      <c r="BK813" s="4" t="s">
        <v>550</v>
      </c>
      <c r="BL813" s="4">
        <v>0.8</v>
      </c>
      <c r="BM813" s="6">
        <v>8</v>
      </c>
    </row>
    <row r="814" spans="1:149" x14ac:dyDescent="0.25">
      <c r="A814" t="s">
        <v>2122</v>
      </c>
      <c r="C814" s="4" t="s">
        <v>2123</v>
      </c>
      <c r="D814" s="4" t="s">
        <v>2124</v>
      </c>
      <c r="F814" s="4">
        <v>2800</v>
      </c>
      <c r="H814" s="4" t="s">
        <v>69</v>
      </c>
      <c r="I814" s="4">
        <v>2.62</v>
      </c>
      <c r="J814" s="6">
        <v>58.81</v>
      </c>
      <c r="L814" s="6">
        <v>154.09</v>
      </c>
      <c r="V814" s="4">
        <v>10.1</v>
      </c>
      <c r="W814" s="4">
        <v>2</v>
      </c>
      <c r="X814" s="4">
        <v>0.88</v>
      </c>
      <c r="Y814" s="6">
        <v>1.75</v>
      </c>
      <c r="AH814" t="s">
        <v>70</v>
      </c>
      <c r="AI814" s="6" t="s">
        <v>70</v>
      </c>
      <c r="AK814" t="s">
        <v>70</v>
      </c>
      <c r="AL814" t="s">
        <v>70</v>
      </c>
      <c r="AM814" s="4">
        <v>1.7</v>
      </c>
      <c r="AN814" s="4" t="s">
        <v>71</v>
      </c>
      <c r="AO814" s="4" t="s">
        <v>72</v>
      </c>
      <c r="AP814" s="4" t="s">
        <v>379</v>
      </c>
      <c r="AQ814" s="4" t="s">
        <v>164</v>
      </c>
      <c r="AR814" s="4" t="s">
        <v>404</v>
      </c>
      <c r="AT814" s="4" t="e">
        <f t="shared" si="13"/>
        <v>#VALUE!</v>
      </c>
      <c r="AU814" s="6" t="s">
        <v>70</v>
      </c>
      <c r="AV814" s="4" t="s">
        <v>350</v>
      </c>
      <c r="AW814" s="4" t="s">
        <v>105</v>
      </c>
      <c r="AX814" s="4" t="s">
        <v>78</v>
      </c>
      <c r="AY814" s="4" t="s">
        <v>381</v>
      </c>
      <c r="BA814" s="4" t="s">
        <v>71</v>
      </c>
      <c r="BB814" s="4">
        <v>14</v>
      </c>
      <c r="BC814" s="4" t="s">
        <v>252</v>
      </c>
      <c r="BD814" s="4" t="s">
        <v>164</v>
      </c>
      <c r="BE814" s="4" t="s">
        <v>253</v>
      </c>
      <c r="BF814" s="6">
        <v>0.74</v>
      </c>
      <c r="BG814" s="4">
        <v>79</v>
      </c>
      <c r="BH814" s="6">
        <v>58.46</v>
      </c>
      <c r="BI814" s="4" t="s">
        <v>93</v>
      </c>
      <c r="BJ814" s="4" t="s">
        <v>82</v>
      </c>
      <c r="BK814" s="4" t="s">
        <v>2125</v>
      </c>
      <c r="BL814" s="4">
        <v>3.5</v>
      </c>
      <c r="BM814" s="6">
        <v>49</v>
      </c>
    </row>
    <row r="815" spans="1:149" x14ac:dyDescent="0.25">
      <c r="A815" t="s">
        <v>2126</v>
      </c>
      <c r="C815" s="4" t="s">
        <v>2127</v>
      </c>
      <c r="D815" s="4" t="s">
        <v>2128</v>
      </c>
      <c r="F815" s="4">
        <v>2800</v>
      </c>
      <c r="H815" s="4" t="s">
        <v>69</v>
      </c>
      <c r="I815" s="4">
        <v>5</v>
      </c>
      <c r="J815" s="6">
        <v>58.81</v>
      </c>
      <c r="L815" s="6">
        <v>294.07</v>
      </c>
      <c r="V815" s="4">
        <v>10.1</v>
      </c>
      <c r="W815" s="4">
        <v>3</v>
      </c>
      <c r="X815" s="4">
        <v>1.76</v>
      </c>
      <c r="Y815" s="6">
        <v>0.88</v>
      </c>
      <c r="AB815" s="4">
        <v>2</v>
      </c>
      <c r="AH815" t="s">
        <v>70</v>
      </c>
      <c r="AI815" s="6" t="s">
        <v>70</v>
      </c>
      <c r="AK815" t="s">
        <v>70</v>
      </c>
      <c r="AL815" t="s">
        <v>70</v>
      </c>
      <c r="AM815" s="4">
        <v>1.8</v>
      </c>
      <c r="AN815" s="4" t="s">
        <v>71</v>
      </c>
      <c r="AO815" s="4" t="s">
        <v>72</v>
      </c>
      <c r="AP815" s="4" t="s">
        <v>386</v>
      </c>
      <c r="AQ815" s="4" t="s">
        <v>137</v>
      </c>
      <c r="AR815" s="4" t="s">
        <v>2129</v>
      </c>
      <c r="AT815" s="4" t="e">
        <f t="shared" si="13"/>
        <v>#VALUE!</v>
      </c>
      <c r="AU815" s="6" t="s">
        <v>70</v>
      </c>
      <c r="AX815" s="4" t="s">
        <v>78</v>
      </c>
      <c r="AY815" s="4" t="s">
        <v>70</v>
      </c>
      <c r="BA815" s="4" t="s">
        <v>71</v>
      </c>
      <c r="BB815" s="4">
        <v>2</v>
      </c>
      <c r="BC815" s="4" t="s">
        <v>84</v>
      </c>
      <c r="BD815" s="4" t="s">
        <v>74</v>
      </c>
      <c r="BE815" s="4" t="s">
        <v>72</v>
      </c>
      <c r="BF815" s="6">
        <v>0.01</v>
      </c>
      <c r="BG815" s="4">
        <v>184</v>
      </c>
      <c r="BH815" s="6">
        <v>1.84</v>
      </c>
      <c r="BI815" s="4" t="s">
        <v>93</v>
      </c>
      <c r="BJ815" s="4" t="s">
        <v>82</v>
      </c>
      <c r="BK815" s="4" t="s">
        <v>545</v>
      </c>
      <c r="BL815" s="4">
        <v>0.6</v>
      </c>
      <c r="BM815" s="6">
        <v>1.2</v>
      </c>
      <c r="BO815" s="4" t="s">
        <v>71</v>
      </c>
      <c r="BP815" s="4">
        <v>2</v>
      </c>
      <c r="BQ815" s="4" t="s">
        <v>187</v>
      </c>
      <c r="BR815" s="4" t="s">
        <v>74</v>
      </c>
      <c r="BS815" s="4" t="s">
        <v>415</v>
      </c>
      <c r="BT815" s="6">
        <v>0.01</v>
      </c>
      <c r="BU815" s="4">
        <v>145</v>
      </c>
      <c r="BV815" s="6">
        <v>1.89</v>
      </c>
      <c r="BW815" s="4" t="s">
        <v>93</v>
      </c>
      <c r="BX815" s="4" t="s">
        <v>82</v>
      </c>
      <c r="BY815" s="4" t="s">
        <v>545</v>
      </c>
      <c r="BZ815" s="4">
        <v>0.6</v>
      </c>
      <c r="CA815" s="6">
        <v>1.2</v>
      </c>
      <c r="CC815" s="4" t="s">
        <v>71</v>
      </c>
      <c r="CD815" s="4">
        <v>2</v>
      </c>
      <c r="CE815" s="4" t="s">
        <v>79</v>
      </c>
      <c r="CF815" s="4" t="s">
        <v>74</v>
      </c>
      <c r="CG815" s="4" t="s">
        <v>382</v>
      </c>
      <c r="CH815" s="6">
        <v>0.01</v>
      </c>
      <c r="CI815" s="4">
        <v>120</v>
      </c>
      <c r="CJ815" s="6">
        <v>1.92</v>
      </c>
      <c r="CK815" s="4" t="s">
        <v>93</v>
      </c>
      <c r="CL815" s="4" t="s">
        <v>82</v>
      </c>
      <c r="CM815" s="4" t="s">
        <v>545</v>
      </c>
      <c r="CN815" s="4">
        <v>0.6</v>
      </c>
      <c r="CO815" s="6">
        <v>1.2</v>
      </c>
      <c r="CQ815" s="4" t="s">
        <v>71</v>
      </c>
      <c r="CR815" s="4">
        <v>2</v>
      </c>
      <c r="CS815" s="4" t="s">
        <v>181</v>
      </c>
      <c r="CT815" s="4" t="s">
        <v>74</v>
      </c>
      <c r="CU815" s="4" t="s">
        <v>369</v>
      </c>
      <c r="CV815" s="6">
        <v>0.02</v>
      </c>
      <c r="CW815" s="4">
        <v>88</v>
      </c>
      <c r="CX815" s="6">
        <v>2.29</v>
      </c>
      <c r="CY815" s="4" t="s">
        <v>93</v>
      </c>
      <c r="CZ815" s="4" t="s">
        <v>82</v>
      </c>
      <c r="DA815" s="4" t="s">
        <v>545</v>
      </c>
      <c r="DB815" s="4">
        <v>0.6</v>
      </c>
      <c r="DC815" s="6">
        <v>1.2</v>
      </c>
      <c r="DE815" s="4" t="s">
        <v>71</v>
      </c>
      <c r="DF815" s="4">
        <v>2</v>
      </c>
      <c r="DG815" s="4" t="s">
        <v>274</v>
      </c>
      <c r="DH815" s="4" t="s">
        <v>74</v>
      </c>
      <c r="DI815" s="4" t="s">
        <v>569</v>
      </c>
      <c r="DJ815" s="6">
        <v>0.03</v>
      </c>
      <c r="DK815" s="4">
        <v>88</v>
      </c>
      <c r="DL815" s="6">
        <v>2.99</v>
      </c>
      <c r="DM815" s="4" t="s">
        <v>93</v>
      </c>
      <c r="DN815" s="4" t="s">
        <v>82</v>
      </c>
      <c r="DO815" s="4" t="s">
        <v>545</v>
      </c>
      <c r="DP815" s="4">
        <v>0.6</v>
      </c>
      <c r="DQ815" s="6">
        <v>1.2</v>
      </c>
      <c r="DS815" s="4" t="s">
        <v>71</v>
      </c>
      <c r="DT815" s="4">
        <v>2</v>
      </c>
      <c r="DU815" s="4" t="s">
        <v>208</v>
      </c>
      <c r="DV815" s="4" t="s">
        <v>74</v>
      </c>
      <c r="DW815" s="4" t="s">
        <v>560</v>
      </c>
      <c r="DX815" s="6">
        <v>0.05</v>
      </c>
      <c r="DY815" s="4">
        <v>79</v>
      </c>
      <c r="DZ815" s="6">
        <v>3.95</v>
      </c>
      <c r="EA815" s="4" t="s">
        <v>93</v>
      </c>
      <c r="EB815" s="4" t="s">
        <v>82</v>
      </c>
      <c r="EC815" s="4" t="s">
        <v>545</v>
      </c>
      <c r="ED815" s="4">
        <v>0.6</v>
      </c>
      <c r="EE815" s="6">
        <v>1.2</v>
      </c>
      <c r="EG815" s="4" t="s">
        <v>71</v>
      </c>
      <c r="EH815" s="4">
        <v>6</v>
      </c>
      <c r="EI815" s="4" t="s">
        <v>218</v>
      </c>
      <c r="EJ815" s="4" t="s">
        <v>74</v>
      </c>
      <c r="EK815" s="4" t="s">
        <v>570</v>
      </c>
      <c r="EL815" s="6">
        <v>0.18</v>
      </c>
      <c r="EM815" s="4">
        <v>79</v>
      </c>
      <c r="EN815" s="6">
        <v>14.54</v>
      </c>
      <c r="EO815" s="4" t="s">
        <v>93</v>
      </c>
      <c r="EP815" s="4" t="s">
        <v>82</v>
      </c>
      <c r="EQ815" s="4" t="s">
        <v>545</v>
      </c>
      <c r="ER815" s="4">
        <v>0.6</v>
      </c>
      <c r="ES815" s="6">
        <v>3.6</v>
      </c>
    </row>
    <row r="816" spans="1:149" x14ac:dyDescent="0.25">
      <c r="A816" t="s">
        <v>2126</v>
      </c>
      <c r="C816" s="4" t="s">
        <v>70</v>
      </c>
      <c r="D816" s="4" t="s">
        <v>70</v>
      </c>
      <c r="AH816" t="s">
        <v>70</v>
      </c>
      <c r="AI816" s="6" t="s">
        <v>70</v>
      </c>
      <c r="AK816" t="s">
        <v>70</v>
      </c>
      <c r="AL816" t="s">
        <v>70</v>
      </c>
      <c r="AM816" s="4">
        <v>0</v>
      </c>
    </row>
    <row r="817" spans="1:149" x14ac:dyDescent="0.25">
      <c r="A817" t="s">
        <v>2130</v>
      </c>
      <c r="D817" s="4" t="s">
        <v>2131</v>
      </c>
      <c r="F817" s="4">
        <v>2450</v>
      </c>
      <c r="H817" s="4" t="s">
        <v>1319</v>
      </c>
      <c r="I817" s="4">
        <v>3.41</v>
      </c>
      <c r="J817" s="6">
        <v>51.46</v>
      </c>
      <c r="L817" s="6">
        <v>175.62</v>
      </c>
      <c r="Q817" s="25">
        <v>26.44</v>
      </c>
      <c r="V817" s="4">
        <v>10.1</v>
      </c>
      <c r="W817" s="4">
        <v>2</v>
      </c>
      <c r="X817" s="4">
        <v>1.6</v>
      </c>
      <c r="Y817" s="6">
        <v>0.43</v>
      </c>
      <c r="AH817" t="s">
        <v>70</v>
      </c>
      <c r="AI817" s="6" t="s">
        <v>70</v>
      </c>
      <c r="AK817" t="s">
        <v>70</v>
      </c>
      <c r="AL817" t="s">
        <v>70</v>
      </c>
      <c r="AM817" s="4">
        <v>1</v>
      </c>
      <c r="AN817" s="4" t="s">
        <v>71</v>
      </c>
      <c r="AO817" s="4" t="s">
        <v>72</v>
      </c>
      <c r="AP817" s="4" t="s">
        <v>2132</v>
      </c>
      <c r="AQ817" s="4" t="s">
        <v>74</v>
      </c>
      <c r="AR817" s="4" t="s">
        <v>2112</v>
      </c>
      <c r="AT817" s="4" t="e">
        <f t="shared" ref="AT817:AT822" si="14">AO817*AN817</f>
        <v>#VALUE!</v>
      </c>
      <c r="AU817" s="6" t="s">
        <v>70</v>
      </c>
      <c r="AV817" s="4" t="s">
        <v>76</v>
      </c>
      <c r="AW817" s="4" t="s">
        <v>323</v>
      </c>
      <c r="AX817" s="4" t="s">
        <v>78</v>
      </c>
      <c r="AY817" s="4" t="s">
        <v>1984</v>
      </c>
      <c r="BA817" s="4" t="s">
        <v>71</v>
      </c>
      <c r="BB817" s="4">
        <v>16</v>
      </c>
      <c r="BC817" s="4" t="s">
        <v>204</v>
      </c>
      <c r="BD817" s="4" t="s">
        <v>74</v>
      </c>
      <c r="BE817" s="4" t="s">
        <v>205</v>
      </c>
      <c r="BF817" s="6">
        <v>0.14000000000000001</v>
      </c>
      <c r="BG817" s="4">
        <v>100</v>
      </c>
      <c r="BH817" s="6">
        <v>14.4</v>
      </c>
      <c r="BI817" s="4" t="s">
        <v>1038</v>
      </c>
      <c r="BJ817" s="4" t="s">
        <v>323</v>
      </c>
      <c r="BK817" s="4" t="s">
        <v>178</v>
      </c>
      <c r="BL817" s="4">
        <v>0.5</v>
      </c>
      <c r="BM817" s="6">
        <v>8</v>
      </c>
    </row>
    <row r="818" spans="1:149" x14ac:dyDescent="0.25">
      <c r="A818" t="s">
        <v>2133</v>
      </c>
      <c r="D818" s="4" t="s">
        <v>2134</v>
      </c>
      <c r="F818" s="4">
        <v>2800</v>
      </c>
      <c r="H818" s="4" t="s">
        <v>1319</v>
      </c>
      <c r="I818" s="4">
        <v>3.59</v>
      </c>
      <c r="J818" s="6">
        <v>58.81</v>
      </c>
      <c r="L818" s="6">
        <v>211.34</v>
      </c>
      <c r="V818" s="4">
        <v>10.1</v>
      </c>
      <c r="W818" s="4">
        <v>2</v>
      </c>
      <c r="X818" s="4">
        <v>1.76</v>
      </c>
      <c r="Y818" s="6">
        <v>1.37</v>
      </c>
      <c r="AH818" t="s">
        <v>70</v>
      </c>
      <c r="AI818" s="6" t="s">
        <v>70</v>
      </c>
      <c r="AK818" t="s">
        <v>70</v>
      </c>
      <c r="AL818" t="s">
        <v>70</v>
      </c>
      <c r="AM818" s="4">
        <v>1.46</v>
      </c>
      <c r="AN818" s="4" t="s">
        <v>71</v>
      </c>
      <c r="AO818" s="4" t="s">
        <v>72</v>
      </c>
      <c r="AP818" s="4" t="s">
        <v>379</v>
      </c>
      <c r="AQ818" s="4" t="s">
        <v>137</v>
      </c>
      <c r="AR818" s="4" t="s">
        <v>2135</v>
      </c>
      <c r="AT818" s="4" t="e">
        <f t="shared" si="14"/>
        <v>#VALUE!</v>
      </c>
      <c r="AU818" s="6" t="s">
        <v>70</v>
      </c>
      <c r="AX818" s="4" t="s">
        <v>78</v>
      </c>
      <c r="AY818" s="4" t="s">
        <v>70</v>
      </c>
      <c r="BA818" s="4" t="s">
        <v>71</v>
      </c>
      <c r="BB818" s="4">
        <v>16</v>
      </c>
      <c r="BC818" s="4" t="s">
        <v>265</v>
      </c>
      <c r="BD818" s="4" t="s">
        <v>74</v>
      </c>
      <c r="BE818" s="4" t="s">
        <v>266</v>
      </c>
      <c r="BF818" s="6">
        <v>0.19</v>
      </c>
      <c r="BG818" s="4">
        <v>94</v>
      </c>
      <c r="BH818" s="6">
        <v>18.420000000000002</v>
      </c>
      <c r="BI818" s="4" t="s">
        <v>1038</v>
      </c>
      <c r="BJ818" s="4" t="s">
        <v>323</v>
      </c>
      <c r="BK818" s="4" t="s">
        <v>178</v>
      </c>
      <c r="BL818" s="4">
        <v>0.5</v>
      </c>
      <c r="BM818" s="6">
        <v>8</v>
      </c>
      <c r="BO818" s="4" t="s">
        <v>71</v>
      </c>
      <c r="BP818" s="4">
        <v>22</v>
      </c>
      <c r="BQ818" s="4" t="s">
        <v>201</v>
      </c>
      <c r="BR818" s="4" t="s">
        <v>74</v>
      </c>
      <c r="BS818" s="4" t="s">
        <v>202</v>
      </c>
      <c r="BT818" s="6">
        <v>0.3</v>
      </c>
      <c r="BU818" s="4">
        <v>88</v>
      </c>
      <c r="BV818" s="6">
        <v>27.1</v>
      </c>
      <c r="BW818" s="4" t="s">
        <v>1038</v>
      </c>
      <c r="BX818" s="4" t="s">
        <v>323</v>
      </c>
      <c r="BY818" s="4" t="s">
        <v>178</v>
      </c>
      <c r="BZ818" s="4">
        <v>0.5</v>
      </c>
      <c r="CA818" s="6">
        <v>11</v>
      </c>
    </row>
    <row r="819" spans="1:149" x14ac:dyDescent="0.25">
      <c r="A819" t="s">
        <v>2136</v>
      </c>
      <c r="C819" s="4" t="s">
        <v>2137</v>
      </c>
      <c r="D819" s="4" t="s">
        <v>2138</v>
      </c>
      <c r="F819" s="4">
        <v>2800</v>
      </c>
      <c r="H819" s="4" t="s">
        <v>1319</v>
      </c>
      <c r="I819" s="4">
        <v>3.33</v>
      </c>
      <c r="J819" s="6">
        <v>58.81</v>
      </c>
      <c r="L819" s="6">
        <v>195.97</v>
      </c>
      <c r="V819" s="4">
        <v>10.1</v>
      </c>
      <c r="W819" s="4">
        <v>2</v>
      </c>
      <c r="X819" s="4">
        <v>0.88</v>
      </c>
      <c r="Y819" s="6">
        <v>0.88</v>
      </c>
      <c r="Z819" s="4">
        <v>1.65</v>
      </c>
      <c r="AB819" s="4">
        <v>2</v>
      </c>
      <c r="AH819" t="s">
        <v>70</v>
      </c>
      <c r="AI819" s="6" t="s">
        <v>70</v>
      </c>
      <c r="AK819" t="s">
        <v>70</v>
      </c>
      <c r="AL819" t="s">
        <v>70</v>
      </c>
      <c r="AM819" s="4">
        <v>0.3</v>
      </c>
      <c r="AN819" s="4" t="s">
        <v>71</v>
      </c>
      <c r="AO819" s="4" t="s">
        <v>72</v>
      </c>
      <c r="AP819" s="4" t="s">
        <v>605</v>
      </c>
      <c r="AQ819" s="4" t="s">
        <v>74</v>
      </c>
      <c r="AR819" s="4" t="s">
        <v>471</v>
      </c>
      <c r="AT819" s="4" t="e">
        <f t="shared" si="14"/>
        <v>#VALUE!</v>
      </c>
      <c r="AX819" s="4" t="s">
        <v>78</v>
      </c>
      <c r="AY819" s="4" t="s">
        <v>388</v>
      </c>
      <c r="BA819" s="4" t="s">
        <v>71</v>
      </c>
      <c r="BB819" s="4">
        <v>2</v>
      </c>
      <c r="BC819" s="4" t="s">
        <v>626</v>
      </c>
      <c r="BD819" s="4" t="s">
        <v>74</v>
      </c>
      <c r="BE819" s="4" t="s">
        <v>85</v>
      </c>
      <c r="BF819" s="6">
        <v>0.01</v>
      </c>
      <c r="BG819" s="4">
        <v>184</v>
      </c>
      <c r="BH819" s="6">
        <v>1.84</v>
      </c>
      <c r="BI819" s="4" t="s">
        <v>93</v>
      </c>
      <c r="BJ819" s="4" t="s">
        <v>82</v>
      </c>
      <c r="BK819" s="4" t="s">
        <v>178</v>
      </c>
      <c r="BL819" s="4">
        <v>0.5</v>
      </c>
      <c r="BM819" s="6">
        <v>1</v>
      </c>
      <c r="BO819" s="4" t="s">
        <v>71</v>
      </c>
      <c r="BP819" s="4">
        <v>2</v>
      </c>
      <c r="BQ819" s="4" t="s">
        <v>193</v>
      </c>
      <c r="BR819" s="4" t="s">
        <v>74</v>
      </c>
      <c r="BS819" s="4" t="s">
        <v>180</v>
      </c>
      <c r="BT819" s="6">
        <v>0.01</v>
      </c>
      <c r="BU819" s="4">
        <v>145</v>
      </c>
      <c r="BV819" s="6">
        <v>1.74</v>
      </c>
      <c r="BW819" s="4" t="s">
        <v>93</v>
      </c>
      <c r="BX819" s="4" t="s">
        <v>82</v>
      </c>
      <c r="BY819" s="4" t="s">
        <v>178</v>
      </c>
      <c r="BZ819" s="4">
        <v>0.5</v>
      </c>
      <c r="CA819" s="6">
        <v>1</v>
      </c>
      <c r="CC819" s="4" t="s">
        <v>71</v>
      </c>
      <c r="CD819" s="4">
        <v>2</v>
      </c>
      <c r="CE819" s="4" t="s">
        <v>451</v>
      </c>
      <c r="CF819" s="4" t="s">
        <v>74</v>
      </c>
      <c r="CG819" s="4" t="s">
        <v>80</v>
      </c>
      <c r="CH819" s="6">
        <v>0.01</v>
      </c>
      <c r="CI819" s="4">
        <v>120</v>
      </c>
      <c r="CJ819" s="6">
        <v>2.16</v>
      </c>
      <c r="CK819" s="4" t="s">
        <v>93</v>
      </c>
      <c r="CL819" s="4" t="s">
        <v>82</v>
      </c>
      <c r="CM819" s="4" t="s">
        <v>178</v>
      </c>
      <c r="CN819" s="4">
        <v>0.5</v>
      </c>
      <c r="CO819" s="6">
        <v>1</v>
      </c>
      <c r="CQ819" s="4" t="s">
        <v>71</v>
      </c>
      <c r="CR819" s="4">
        <v>2</v>
      </c>
      <c r="CS819" s="4" t="s">
        <v>181</v>
      </c>
      <c r="CT819" s="4" t="s">
        <v>74</v>
      </c>
      <c r="CU819" s="4" t="s">
        <v>199</v>
      </c>
      <c r="CV819" s="6">
        <v>0.03</v>
      </c>
      <c r="CW819" s="4">
        <v>88</v>
      </c>
      <c r="CX819" s="6">
        <v>2.64</v>
      </c>
      <c r="CY819" s="4" t="s">
        <v>93</v>
      </c>
      <c r="CZ819" s="4" t="s">
        <v>82</v>
      </c>
      <c r="DA819" s="4" t="s">
        <v>178</v>
      </c>
      <c r="DB819" s="4">
        <v>0.5</v>
      </c>
      <c r="DC819" s="6">
        <v>1</v>
      </c>
      <c r="DE819" s="4" t="s">
        <v>71</v>
      </c>
      <c r="DF819" s="4">
        <v>2</v>
      </c>
      <c r="DG819" s="4" t="s">
        <v>446</v>
      </c>
      <c r="DH819" s="4" t="s">
        <v>74</v>
      </c>
      <c r="DI819" s="4" t="s">
        <v>195</v>
      </c>
      <c r="DJ819" s="6">
        <v>0.04</v>
      </c>
      <c r="DK819" s="4">
        <v>88</v>
      </c>
      <c r="DL819" s="6">
        <v>3.52</v>
      </c>
      <c r="DM819" s="4" t="s">
        <v>93</v>
      </c>
      <c r="DN819" s="4" t="s">
        <v>82</v>
      </c>
      <c r="DO819" s="4" t="s">
        <v>178</v>
      </c>
      <c r="DP819" s="4">
        <v>0.5</v>
      </c>
      <c r="DQ819" s="6">
        <v>1</v>
      </c>
      <c r="DS819" s="4" t="s">
        <v>71</v>
      </c>
      <c r="DT819" s="4">
        <v>2</v>
      </c>
      <c r="DU819" s="4" t="s">
        <v>286</v>
      </c>
      <c r="DV819" s="4" t="s">
        <v>74</v>
      </c>
      <c r="DW819" s="4" t="s">
        <v>209</v>
      </c>
      <c r="DX819" s="6">
        <v>0.05</v>
      </c>
      <c r="DY819" s="4">
        <v>79</v>
      </c>
      <c r="DZ819" s="6">
        <v>3.95</v>
      </c>
      <c r="EA819" s="4" t="s">
        <v>93</v>
      </c>
      <c r="EB819" s="4" t="s">
        <v>82</v>
      </c>
      <c r="EC819" s="4" t="s">
        <v>178</v>
      </c>
      <c r="ED819" s="4">
        <v>0.5</v>
      </c>
      <c r="EE819" s="6">
        <v>1</v>
      </c>
      <c r="EG819" s="4" t="s">
        <v>71</v>
      </c>
      <c r="EH819" s="4">
        <v>6</v>
      </c>
      <c r="EI819" s="4" t="s">
        <v>227</v>
      </c>
      <c r="EJ819" s="4" t="s">
        <v>74</v>
      </c>
      <c r="EK819" s="4" t="s">
        <v>219</v>
      </c>
      <c r="EL819" s="6">
        <v>0.17</v>
      </c>
      <c r="EM819" s="4">
        <v>79</v>
      </c>
      <c r="EN819" s="6">
        <v>13.43</v>
      </c>
      <c r="EO819" s="4" t="s">
        <v>93</v>
      </c>
      <c r="EP819" s="4" t="s">
        <v>82</v>
      </c>
      <c r="EQ819" s="4" t="s">
        <v>178</v>
      </c>
      <c r="ER819" s="4">
        <v>0.5</v>
      </c>
      <c r="ES819" s="6">
        <v>3</v>
      </c>
    </row>
    <row r="820" spans="1:149" x14ac:dyDescent="0.25">
      <c r="A820" t="s">
        <v>2139</v>
      </c>
      <c r="C820" s="4" t="s">
        <v>2140</v>
      </c>
      <c r="D820" s="4" t="s">
        <v>2141</v>
      </c>
      <c r="F820" s="4">
        <v>2800</v>
      </c>
      <c r="H820" s="4" t="s">
        <v>69</v>
      </c>
      <c r="I820" s="4">
        <v>2.9</v>
      </c>
      <c r="J820" s="6">
        <v>58.81</v>
      </c>
      <c r="L820" s="6">
        <v>170.56</v>
      </c>
      <c r="V820" s="4">
        <v>10.1</v>
      </c>
      <c r="W820" s="4">
        <v>2</v>
      </c>
      <c r="Y820" s="6">
        <v>2.94</v>
      </c>
      <c r="AH820" t="s">
        <v>70</v>
      </c>
      <c r="AI820" s="6" t="s">
        <v>70</v>
      </c>
      <c r="AK820" t="s">
        <v>70</v>
      </c>
      <c r="AL820" t="s">
        <v>70</v>
      </c>
      <c r="AM820" s="4">
        <v>0.6</v>
      </c>
      <c r="AN820" s="4" t="s">
        <v>71</v>
      </c>
      <c r="AO820" s="4" t="s">
        <v>72</v>
      </c>
      <c r="AP820" s="4" t="s">
        <v>408</v>
      </c>
      <c r="AQ820" s="4" t="s">
        <v>74</v>
      </c>
      <c r="AR820" s="4" t="s">
        <v>2142</v>
      </c>
      <c r="AT820" s="4" t="e">
        <f t="shared" si="14"/>
        <v>#VALUE!</v>
      </c>
      <c r="AX820" s="4" t="s">
        <v>78</v>
      </c>
      <c r="AY820" s="4" t="s">
        <v>70</v>
      </c>
      <c r="BA820" s="4" t="s">
        <v>71</v>
      </c>
      <c r="BB820" s="4">
        <v>16</v>
      </c>
      <c r="BC820" s="4" t="s">
        <v>84</v>
      </c>
      <c r="BD820" s="4" t="s">
        <v>74</v>
      </c>
      <c r="BE820" s="4" t="s">
        <v>85</v>
      </c>
      <c r="BF820" s="6">
        <v>0.08</v>
      </c>
      <c r="BG820" s="4">
        <v>184</v>
      </c>
      <c r="BH820" s="6">
        <v>14.72</v>
      </c>
      <c r="BI820" s="4" t="s">
        <v>93</v>
      </c>
      <c r="BJ820" s="4" t="s">
        <v>82</v>
      </c>
      <c r="BK820" s="4" t="s">
        <v>178</v>
      </c>
      <c r="BL820" s="4">
        <v>0.5</v>
      </c>
      <c r="BM820" s="6">
        <v>8</v>
      </c>
      <c r="BO820" s="4" t="s">
        <v>71</v>
      </c>
      <c r="BP820" s="4">
        <v>56</v>
      </c>
      <c r="BQ820" s="4" t="s">
        <v>187</v>
      </c>
      <c r="BR820" s="4" t="s">
        <v>74</v>
      </c>
      <c r="BS820" s="4" t="s">
        <v>180</v>
      </c>
      <c r="BT820" s="6">
        <v>0.36</v>
      </c>
      <c r="BU820" s="4">
        <v>145</v>
      </c>
      <c r="BV820" s="6">
        <v>52.78</v>
      </c>
      <c r="BW820" s="4" t="s">
        <v>93</v>
      </c>
      <c r="BX820" s="4" t="s">
        <v>82</v>
      </c>
      <c r="BY820" s="4" t="s">
        <v>178</v>
      </c>
      <c r="BZ820" s="4">
        <v>0.5</v>
      </c>
      <c r="CA820" s="6">
        <v>28</v>
      </c>
      <c r="CC820" s="4" t="s">
        <v>71</v>
      </c>
      <c r="CD820" s="4">
        <v>28</v>
      </c>
      <c r="CE820" s="4" t="s">
        <v>188</v>
      </c>
      <c r="CF820" s="4" t="s">
        <v>74</v>
      </c>
      <c r="CG820" s="4" t="s">
        <v>189</v>
      </c>
      <c r="CH820" s="6">
        <v>0.21</v>
      </c>
      <c r="CI820" s="4">
        <v>145</v>
      </c>
      <c r="CJ820" s="6">
        <v>30.45</v>
      </c>
      <c r="CK820" s="4" t="s">
        <v>93</v>
      </c>
      <c r="CL820" s="4" t="s">
        <v>82</v>
      </c>
      <c r="CM820" s="4" t="s">
        <v>178</v>
      </c>
      <c r="CN820" s="4">
        <v>0.5</v>
      </c>
      <c r="CO820" s="6">
        <v>14</v>
      </c>
    </row>
    <row r="821" spans="1:149" x14ac:dyDescent="0.25">
      <c r="A821" t="s">
        <v>2139</v>
      </c>
      <c r="C821" s="4" t="s">
        <v>2143</v>
      </c>
      <c r="D821" s="4" t="s">
        <v>2144</v>
      </c>
      <c r="F821" s="4">
        <v>2800</v>
      </c>
      <c r="H821" s="4" t="s">
        <v>1652</v>
      </c>
      <c r="I821" s="4">
        <v>3.05</v>
      </c>
      <c r="J821" s="6">
        <v>58.81</v>
      </c>
      <c r="L821" s="6">
        <v>179.5</v>
      </c>
      <c r="V821" s="4">
        <v>10.1</v>
      </c>
      <c r="W821" s="4">
        <v>2</v>
      </c>
      <c r="Y821" s="6">
        <v>2.69</v>
      </c>
      <c r="AH821" t="s">
        <v>70</v>
      </c>
      <c r="AI821" s="6" t="s">
        <v>70</v>
      </c>
      <c r="AK821" t="s">
        <v>70</v>
      </c>
      <c r="AL821" t="s">
        <v>70</v>
      </c>
      <c r="AM821" s="4">
        <v>0.5</v>
      </c>
      <c r="AN821" s="4" t="s">
        <v>71</v>
      </c>
      <c r="AO821" s="4" t="s">
        <v>72</v>
      </c>
      <c r="AP821" s="4" t="s">
        <v>408</v>
      </c>
      <c r="AQ821" s="4" t="s">
        <v>137</v>
      </c>
      <c r="AR821" s="4" t="s">
        <v>2145</v>
      </c>
      <c r="AT821" s="4" t="e">
        <f t="shared" si="14"/>
        <v>#VALUE!</v>
      </c>
      <c r="AX821" s="4" t="s">
        <v>78</v>
      </c>
      <c r="AY821" s="4" t="s">
        <v>70</v>
      </c>
      <c r="BA821" s="4" t="s">
        <v>71</v>
      </c>
      <c r="BB821" s="4">
        <v>16</v>
      </c>
      <c r="BC821" s="4" t="s">
        <v>84</v>
      </c>
      <c r="BD821" s="4" t="s">
        <v>74</v>
      </c>
      <c r="BE821" s="4" t="s">
        <v>85</v>
      </c>
      <c r="BF821" s="6">
        <v>0.08</v>
      </c>
      <c r="BG821" s="4">
        <v>184</v>
      </c>
      <c r="BH821" s="6">
        <v>14.72</v>
      </c>
      <c r="BI821" s="4" t="s">
        <v>93</v>
      </c>
      <c r="BJ821" s="4" t="s">
        <v>82</v>
      </c>
      <c r="BK821" s="4" t="s">
        <v>178</v>
      </c>
      <c r="BL821" s="4">
        <v>0.5</v>
      </c>
      <c r="BM821" s="6">
        <v>8</v>
      </c>
      <c r="BO821" s="4" t="s">
        <v>71</v>
      </c>
      <c r="BP821" s="4">
        <v>56</v>
      </c>
      <c r="BQ821" s="4" t="s">
        <v>193</v>
      </c>
      <c r="BR821" s="4" t="s">
        <v>74</v>
      </c>
      <c r="BS821" s="4" t="s">
        <v>180</v>
      </c>
      <c r="BT821" s="6">
        <v>0.33</v>
      </c>
      <c r="BU821" s="4">
        <v>145</v>
      </c>
      <c r="BV821" s="6">
        <v>48.72</v>
      </c>
      <c r="BW821" s="4" t="s">
        <v>93</v>
      </c>
      <c r="BX821" s="4" t="s">
        <v>82</v>
      </c>
      <c r="BY821" s="4" t="s">
        <v>178</v>
      </c>
      <c r="BZ821" s="4">
        <v>0.5</v>
      </c>
      <c r="CA821" s="6">
        <v>28</v>
      </c>
      <c r="CC821" s="4" t="s">
        <v>71</v>
      </c>
      <c r="CD821" s="4">
        <v>28</v>
      </c>
      <c r="CE821" s="4" t="s">
        <v>187</v>
      </c>
      <c r="CF821" s="4" t="s">
        <v>74</v>
      </c>
      <c r="CG821" s="4" t="s">
        <v>189</v>
      </c>
      <c r="CH821" s="6">
        <v>0.18</v>
      </c>
      <c r="CI821" s="4">
        <v>145</v>
      </c>
      <c r="CJ821" s="6">
        <v>26.39</v>
      </c>
      <c r="CK821" s="4" t="s">
        <v>93</v>
      </c>
      <c r="CL821" s="4" t="s">
        <v>82</v>
      </c>
      <c r="CM821" s="4" t="s">
        <v>178</v>
      </c>
      <c r="CN821" s="4">
        <v>0.5</v>
      </c>
      <c r="CO821" s="6">
        <v>14</v>
      </c>
    </row>
    <row r="822" spans="1:149" x14ac:dyDescent="0.25">
      <c r="A822" t="s">
        <v>2139</v>
      </c>
      <c r="C822" s="4" t="s">
        <v>2146</v>
      </c>
      <c r="D822" s="4" t="s">
        <v>2147</v>
      </c>
      <c r="F822" s="4">
        <v>2800</v>
      </c>
      <c r="H822" s="4" t="s">
        <v>69</v>
      </c>
      <c r="I822" s="4">
        <v>2.79</v>
      </c>
      <c r="J822" s="6">
        <v>58.81</v>
      </c>
      <c r="L822" s="6">
        <v>164.21</v>
      </c>
      <c r="V822" s="4">
        <v>10.1</v>
      </c>
      <c r="W822" s="4">
        <v>2</v>
      </c>
      <c r="Y822" s="6">
        <v>2.69</v>
      </c>
      <c r="AH822" t="s">
        <v>70</v>
      </c>
      <c r="AI822" s="6" t="s">
        <v>70</v>
      </c>
      <c r="AK822" t="s">
        <v>70</v>
      </c>
      <c r="AL822" t="s">
        <v>70</v>
      </c>
      <c r="AM822" s="4">
        <v>0.5</v>
      </c>
      <c r="AN822" s="4" t="s">
        <v>71</v>
      </c>
      <c r="AO822" s="4" t="s">
        <v>72</v>
      </c>
      <c r="AP822" s="4" t="s">
        <v>408</v>
      </c>
      <c r="AQ822" s="4" t="s">
        <v>149</v>
      </c>
      <c r="AR822" s="4" t="s">
        <v>2148</v>
      </c>
      <c r="AT822" s="4" t="e">
        <f t="shared" si="14"/>
        <v>#VALUE!</v>
      </c>
      <c r="AX822" s="4" t="s">
        <v>78</v>
      </c>
      <c r="AY822" s="4" t="s">
        <v>70</v>
      </c>
      <c r="BA822" s="4" t="s">
        <v>71</v>
      </c>
      <c r="BB822" s="4">
        <v>16</v>
      </c>
      <c r="BC822" s="4" t="s">
        <v>84</v>
      </c>
      <c r="BD822" s="4" t="s">
        <v>74</v>
      </c>
      <c r="BE822" s="4" t="s">
        <v>85</v>
      </c>
      <c r="BF822" s="6">
        <v>0.08</v>
      </c>
      <c r="BG822" s="4">
        <v>184</v>
      </c>
      <c r="BH822" s="6">
        <v>14.72</v>
      </c>
      <c r="BI822" s="4" t="s">
        <v>93</v>
      </c>
      <c r="BJ822" s="4" t="s">
        <v>82</v>
      </c>
      <c r="BK822" s="4" t="s">
        <v>178</v>
      </c>
      <c r="BL822" s="4">
        <v>0.5</v>
      </c>
      <c r="BM822" s="6">
        <v>8</v>
      </c>
      <c r="BO822" s="4" t="s">
        <v>71</v>
      </c>
      <c r="BP822" s="4">
        <v>56</v>
      </c>
      <c r="BQ822" s="4" t="s">
        <v>193</v>
      </c>
      <c r="BR822" s="4" t="s">
        <v>74</v>
      </c>
      <c r="BS822" s="4" t="s">
        <v>180</v>
      </c>
      <c r="BT822" s="6">
        <v>0.33</v>
      </c>
      <c r="BU822" s="4">
        <v>145</v>
      </c>
      <c r="BV822" s="6">
        <v>48.72</v>
      </c>
      <c r="BW822" s="4" t="s">
        <v>93</v>
      </c>
      <c r="BX822" s="4" t="s">
        <v>82</v>
      </c>
      <c r="BY822" s="4" t="s">
        <v>178</v>
      </c>
      <c r="BZ822" s="4">
        <v>0.5</v>
      </c>
      <c r="CA822" s="6">
        <v>28</v>
      </c>
      <c r="CC822" s="4" t="s">
        <v>71</v>
      </c>
      <c r="CD822" s="4">
        <v>28</v>
      </c>
      <c r="CE822" s="4" t="s">
        <v>187</v>
      </c>
      <c r="CF822" s="4" t="s">
        <v>74</v>
      </c>
      <c r="CG822" s="4" t="s">
        <v>189</v>
      </c>
      <c r="CH822" s="6">
        <v>0.18</v>
      </c>
      <c r="CI822" s="4">
        <v>145</v>
      </c>
      <c r="CJ822" s="6">
        <v>26.39</v>
      </c>
      <c r="CK822" s="4" t="s">
        <v>93</v>
      </c>
      <c r="CL822" s="4" t="s">
        <v>82</v>
      </c>
      <c r="CM822" s="4" t="s">
        <v>178</v>
      </c>
      <c r="CN822" s="4">
        <v>0.5</v>
      </c>
      <c r="CO822" s="6">
        <v>14</v>
      </c>
    </row>
    <row r="823" spans="1:149" x14ac:dyDescent="0.25">
      <c r="A823" t="s">
        <v>2139</v>
      </c>
      <c r="C823" s="4" t="s">
        <v>70</v>
      </c>
      <c r="D823" s="4" t="s">
        <v>70</v>
      </c>
      <c r="AH823" t="s">
        <v>70</v>
      </c>
      <c r="AI823" s="6" t="s">
        <v>70</v>
      </c>
      <c r="AK823" t="s">
        <v>70</v>
      </c>
      <c r="AL823" t="s">
        <v>70</v>
      </c>
      <c r="AM823" s="4">
        <v>0</v>
      </c>
    </row>
    <row r="824" spans="1:149" x14ac:dyDescent="0.25">
      <c r="A824" t="s">
        <v>2149</v>
      </c>
      <c r="D824" s="4" t="s">
        <v>2150</v>
      </c>
      <c r="F824" s="4">
        <v>2800</v>
      </c>
      <c r="H824" s="4" t="s">
        <v>69</v>
      </c>
      <c r="I824" s="4">
        <v>3.09</v>
      </c>
      <c r="J824" s="6">
        <v>58.81</v>
      </c>
      <c r="L824" s="6">
        <v>181.74</v>
      </c>
      <c r="V824" s="4">
        <v>10.1</v>
      </c>
      <c r="Y824" s="6">
        <v>1.22</v>
      </c>
      <c r="AH824" t="s">
        <v>70</v>
      </c>
      <c r="AI824" s="6" t="s">
        <v>70</v>
      </c>
      <c r="AK824" t="s">
        <v>70</v>
      </c>
      <c r="AL824" t="s">
        <v>70</v>
      </c>
      <c r="AM824" s="4">
        <v>0.3</v>
      </c>
      <c r="AN824" s="4" t="s">
        <v>71</v>
      </c>
      <c r="AO824" s="4" t="s">
        <v>72</v>
      </c>
      <c r="AP824" s="4" t="s">
        <v>408</v>
      </c>
      <c r="AQ824" s="4" t="s">
        <v>137</v>
      </c>
      <c r="AR824" s="4" t="s">
        <v>2151</v>
      </c>
      <c r="AT824" s="4" t="e">
        <f>AO824*AN824</f>
        <v>#VALUE!</v>
      </c>
      <c r="AX824" s="4" t="s">
        <v>78</v>
      </c>
      <c r="AY824" s="4" t="s">
        <v>70</v>
      </c>
      <c r="BA824" s="4" t="s">
        <v>71</v>
      </c>
      <c r="BB824" s="4">
        <v>16</v>
      </c>
      <c r="BC824" s="4" t="s">
        <v>450</v>
      </c>
      <c r="BD824" s="4" t="s">
        <v>74</v>
      </c>
      <c r="BE824" s="4" t="s">
        <v>92</v>
      </c>
      <c r="BF824" s="6">
        <v>0.06</v>
      </c>
      <c r="BG824" s="4">
        <v>198</v>
      </c>
      <c r="BH824" s="6">
        <v>13.62</v>
      </c>
      <c r="BI824" s="4" t="s">
        <v>93</v>
      </c>
      <c r="BJ824" s="4" t="s">
        <v>82</v>
      </c>
      <c r="BK824" s="4" t="s">
        <v>178</v>
      </c>
      <c r="BL824" s="4">
        <v>0.5</v>
      </c>
      <c r="BM824" s="6">
        <v>8</v>
      </c>
      <c r="BO824" s="4" t="s">
        <v>71</v>
      </c>
      <c r="BP824" s="4">
        <v>2</v>
      </c>
      <c r="BQ824" s="4" t="s">
        <v>626</v>
      </c>
      <c r="BR824" s="4" t="s">
        <v>74</v>
      </c>
      <c r="BS824" s="4" t="s">
        <v>85</v>
      </c>
      <c r="BT824" s="6">
        <v>0</v>
      </c>
      <c r="BU824" s="4">
        <v>184</v>
      </c>
      <c r="BV824" s="6">
        <v>1.75</v>
      </c>
      <c r="BW824" s="4" t="s">
        <v>93</v>
      </c>
      <c r="BX824" s="4" t="s">
        <v>82</v>
      </c>
      <c r="BY824" s="4" t="s">
        <v>178</v>
      </c>
      <c r="BZ824" s="4">
        <v>0.5</v>
      </c>
      <c r="CA824" s="6">
        <v>1</v>
      </c>
      <c r="CC824" s="4" t="s">
        <v>71</v>
      </c>
      <c r="CD824" s="4">
        <v>2</v>
      </c>
      <c r="CE824" s="4" t="s">
        <v>451</v>
      </c>
      <c r="CF824" s="4" t="s">
        <v>74</v>
      </c>
      <c r="CG824" s="4" t="s">
        <v>80</v>
      </c>
      <c r="CH824" s="6">
        <v>0.01</v>
      </c>
      <c r="CI824" s="4">
        <v>120</v>
      </c>
      <c r="CJ824" s="6">
        <v>1.86</v>
      </c>
      <c r="CK824" s="4" t="s">
        <v>93</v>
      </c>
      <c r="CL824" s="4" t="s">
        <v>82</v>
      </c>
      <c r="CM824" s="4" t="s">
        <v>178</v>
      </c>
      <c r="CN824" s="4">
        <v>0.5</v>
      </c>
      <c r="CO824" s="6">
        <v>1</v>
      </c>
      <c r="CQ824" s="4" t="s">
        <v>71</v>
      </c>
      <c r="CR824" s="4">
        <v>22</v>
      </c>
      <c r="CS824" s="4" t="s">
        <v>452</v>
      </c>
      <c r="CT824" s="4" t="s">
        <v>74</v>
      </c>
      <c r="CU824" s="4" t="s">
        <v>182</v>
      </c>
      <c r="CV824" s="6">
        <v>0.25</v>
      </c>
      <c r="CW824" s="4">
        <v>94</v>
      </c>
      <c r="CX824" s="6">
        <v>23.59</v>
      </c>
      <c r="CY824" s="4" t="s">
        <v>93</v>
      </c>
      <c r="CZ824" s="4" t="s">
        <v>82</v>
      </c>
      <c r="DA824" s="4" t="s">
        <v>178</v>
      </c>
      <c r="DB824" s="4">
        <v>0.5</v>
      </c>
      <c r="DC824" s="6">
        <v>11</v>
      </c>
    </row>
    <row r="825" spans="1:149" x14ac:dyDescent="0.25">
      <c r="A825" t="s">
        <v>2152</v>
      </c>
      <c r="D825" s="4" t="s">
        <v>2153</v>
      </c>
      <c r="F825" s="4">
        <v>2800</v>
      </c>
      <c r="H825" s="4" t="s">
        <v>69</v>
      </c>
      <c r="I825" s="4">
        <v>4.07</v>
      </c>
      <c r="J825" s="6">
        <v>58.81</v>
      </c>
      <c r="L825" s="6">
        <v>239.37</v>
      </c>
      <c r="V825" s="4">
        <v>10.1</v>
      </c>
      <c r="W825" s="4">
        <v>3</v>
      </c>
      <c r="Y825" s="6">
        <v>4.13</v>
      </c>
      <c r="AH825" t="s">
        <v>70</v>
      </c>
      <c r="AI825" s="6" t="s">
        <v>70</v>
      </c>
      <c r="AK825" t="s">
        <v>70</v>
      </c>
      <c r="AL825" t="s">
        <v>70</v>
      </c>
      <c r="AM825" s="4">
        <v>1.25</v>
      </c>
      <c r="AN825" s="4" t="s">
        <v>71</v>
      </c>
      <c r="AO825" s="4" t="s">
        <v>72</v>
      </c>
      <c r="AP825" s="4" t="s">
        <v>408</v>
      </c>
      <c r="AQ825" s="4" t="s">
        <v>74</v>
      </c>
      <c r="AR825" s="4" t="s">
        <v>2142</v>
      </c>
      <c r="AT825" s="4" t="e">
        <f>AO825*AN825</f>
        <v>#VALUE!</v>
      </c>
      <c r="AX825" s="4" t="s">
        <v>78</v>
      </c>
      <c r="AY825" s="4" t="s">
        <v>388</v>
      </c>
      <c r="BA825" s="4" t="s">
        <v>71</v>
      </c>
      <c r="BB825" s="4">
        <v>12</v>
      </c>
      <c r="BC825" s="4" t="s">
        <v>938</v>
      </c>
      <c r="BD825" s="4" t="s">
        <v>74</v>
      </c>
      <c r="BE825" s="4" t="s">
        <v>240</v>
      </c>
      <c r="BF825" s="6">
        <v>1</v>
      </c>
      <c r="BG825" s="4">
        <v>79</v>
      </c>
      <c r="BH825" s="6">
        <v>79</v>
      </c>
      <c r="BI825" s="4" t="s">
        <v>93</v>
      </c>
      <c r="BJ825" s="4" t="s">
        <v>82</v>
      </c>
      <c r="BK825" s="4" t="s">
        <v>178</v>
      </c>
      <c r="BL825" s="4">
        <v>0.5</v>
      </c>
      <c r="BM825" s="6">
        <v>6</v>
      </c>
      <c r="BO825" s="4" t="s">
        <v>71</v>
      </c>
      <c r="BP825" s="4">
        <v>48</v>
      </c>
      <c r="BQ825" s="4" t="s">
        <v>264</v>
      </c>
      <c r="BR825" s="4" t="s">
        <v>74</v>
      </c>
      <c r="BS825" s="4" t="s">
        <v>430</v>
      </c>
      <c r="BT825" s="6">
        <v>0.21</v>
      </c>
      <c r="BU825" s="4">
        <v>198</v>
      </c>
      <c r="BV825" s="6">
        <v>41.58</v>
      </c>
      <c r="BW825" s="4" t="s">
        <v>93</v>
      </c>
      <c r="BX825" s="4" t="s">
        <v>82</v>
      </c>
      <c r="BY825" s="4" t="s">
        <v>178</v>
      </c>
      <c r="BZ825" s="4">
        <v>0.5</v>
      </c>
      <c r="CA825" s="6">
        <v>24</v>
      </c>
      <c r="CC825" s="4" t="s">
        <v>71</v>
      </c>
      <c r="CD825" s="4">
        <v>28</v>
      </c>
      <c r="CE825" s="4" t="s">
        <v>1726</v>
      </c>
      <c r="CF825" s="4" t="s">
        <v>74</v>
      </c>
      <c r="CG825" s="4" t="s">
        <v>631</v>
      </c>
      <c r="CH825" s="6">
        <v>0.08</v>
      </c>
      <c r="CI825" s="4">
        <v>213</v>
      </c>
      <c r="CJ825" s="6">
        <v>17.04</v>
      </c>
      <c r="CK825" s="4" t="s">
        <v>93</v>
      </c>
      <c r="CL825" s="4" t="s">
        <v>82</v>
      </c>
      <c r="CM825" s="4" t="s">
        <v>178</v>
      </c>
      <c r="CN825" s="4">
        <v>0.5</v>
      </c>
      <c r="CO825" s="6">
        <v>14</v>
      </c>
    </row>
    <row r="826" spans="1:149" x14ac:dyDescent="0.25">
      <c r="A826" t="s">
        <v>2154</v>
      </c>
      <c r="D826" s="4" t="s">
        <v>2155</v>
      </c>
      <c r="F826" s="4">
        <v>2800</v>
      </c>
      <c r="H826" s="4" t="s">
        <v>69</v>
      </c>
      <c r="I826" s="4">
        <v>4.26</v>
      </c>
      <c r="J826" s="6">
        <v>58.81</v>
      </c>
      <c r="L826" s="6">
        <v>250.55</v>
      </c>
      <c r="V826" s="4">
        <v>10.1</v>
      </c>
      <c r="W826" s="4">
        <v>2</v>
      </c>
      <c r="Y826" s="6">
        <v>4.13</v>
      </c>
      <c r="AH826" t="s">
        <v>70</v>
      </c>
      <c r="AI826" s="6" t="s">
        <v>70</v>
      </c>
      <c r="AK826" t="s">
        <v>70</v>
      </c>
      <c r="AL826" t="s">
        <v>70</v>
      </c>
      <c r="AM826" s="4">
        <v>1.25</v>
      </c>
      <c r="AN826" s="4" t="s">
        <v>71</v>
      </c>
      <c r="AO826" s="4" t="s">
        <v>72</v>
      </c>
      <c r="AP826" s="4" t="s">
        <v>408</v>
      </c>
      <c r="AQ826" s="4" t="s">
        <v>137</v>
      </c>
      <c r="AR826" s="4" t="s">
        <v>2151</v>
      </c>
      <c r="AT826" s="4" t="e">
        <f>AO826*AN826</f>
        <v>#VALUE!</v>
      </c>
      <c r="AX826" s="4" t="s">
        <v>78</v>
      </c>
      <c r="AY826" s="4" t="s">
        <v>70</v>
      </c>
      <c r="BA826" s="4" t="s">
        <v>71</v>
      </c>
      <c r="BB826" s="4">
        <v>12</v>
      </c>
      <c r="BC826" s="4" t="s">
        <v>938</v>
      </c>
      <c r="BD826" s="4" t="s">
        <v>74</v>
      </c>
      <c r="BE826" s="4" t="s">
        <v>240</v>
      </c>
      <c r="BF826" s="6">
        <v>1</v>
      </c>
      <c r="BG826" s="4">
        <v>79</v>
      </c>
      <c r="BH826" s="6">
        <v>79</v>
      </c>
      <c r="BI826" s="4" t="s">
        <v>93</v>
      </c>
      <c r="BJ826" s="4" t="s">
        <v>82</v>
      </c>
      <c r="BK826" s="4" t="s">
        <v>178</v>
      </c>
      <c r="BL826" s="4">
        <v>0.5</v>
      </c>
      <c r="BM826" s="6">
        <v>6</v>
      </c>
      <c r="BO826" s="4" t="s">
        <v>71</v>
      </c>
      <c r="BP826" s="4">
        <v>28</v>
      </c>
      <c r="BQ826" s="4" t="s">
        <v>1726</v>
      </c>
      <c r="BR826" s="4" t="s">
        <v>74</v>
      </c>
      <c r="BS826" s="4" t="s">
        <v>631</v>
      </c>
      <c r="BT826" s="6">
        <v>0.08</v>
      </c>
      <c r="BU826" s="4">
        <v>213</v>
      </c>
      <c r="BV826" s="6">
        <v>17.04</v>
      </c>
      <c r="BW826" s="4" t="s">
        <v>93</v>
      </c>
      <c r="BX826" s="4" t="s">
        <v>82</v>
      </c>
      <c r="BY826" s="4" t="s">
        <v>178</v>
      </c>
      <c r="BZ826" s="4">
        <v>0.5</v>
      </c>
      <c r="CA826" s="6">
        <v>14</v>
      </c>
      <c r="CC826" s="4" t="s">
        <v>71</v>
      </c>
      <c r="CD826" s="4">
        <v>48</v>
      </c>
      <c r="CE826" s="4" t="s">
        <v>264</v>
      </c>
      <c r="CF826" s="4" t="s">
        <v>74</v>
      </c>
      <c r="CG826" s="4" t="s">
        <v>430</v>
      </c>
      <c r="CH826" s="6">
        <v>0.21</v>
      </c>
      <c r="CI826" s="4">
        <v>198</v>
      </c>
      <c r="CJ826" s="6">
        <v>41.58</v>
      </c>
      <c r="CK826" s="4" t="s">
        <v>93</v>
      </c>
      <c r="CL826" s="4" t="s">
        <v>82</v>
      </c>
      <c r="CM826" s="4" t="s">
        <v>178</v>
      </c>
      <c r="CN826" s="4">
        <v>0.5</v>
      </c>
      <c r="CO826" s="6">
        <v>24</v>
      </c>
    </row>
    <row r="827" spans="1:149" x14ac:dyDescent="0.25">
      <c r="A827" t="s">
        <v>2156</v>
      </c>
      <c r="D827" s="4" t="s">
        <v>2157</v>
      </c>
      <c r="F827" s="4">
        <v>2800</v>
      </c>
      <c r="H827" s="4" t="s">
        <v>69</v>
      </c>
      <c r="I827" s="4">
        <v>2.57</v>
      </c>
      <c r="J827" s="6">
        <v>58.81</v>
      </c>
      <c r="L827" s="6">
        <v>151.15</v>
      </c>
      <c r="V827" s="4">
        <v>10.1</v>
      </c>
      <c r="W827" s="4">
        <v>2</v>
      </c>
      <c r="Y827" s="6">
        <v>1.24</v>
      </c>
      <c r="AH827" t="s">
        <v>70</v>
      </c>
      <c r="AI827" s="6" t="s">
        <v>70</v>
      </c>
      <c r="AK827" t="s">
        <v>70</v>
      </c>
      <c r="AL827" t="s">
        <v>70</v>
      </c>
      <c r="AM827" s="4">
        <v>0.25</v>
      </c>
      <c r="AN827" s="4" t="s">
        <v>71</v>
      </c>
      <c r="AO827" s="4" t="s">
        <v>72</v>
      </c>
      <c r="AP827" s="4" t="s">
        <v>408</v>
      </c>
      <c r="AQ827" s="4" t="s">
        <v>74</v>
      </c>
      <c r="AR827" s="4" t="s">
        <v>2142</v>
      </c>
      <c r="AT827" s="4" t="e">
        <f>AO827*AN827</f>
        <v>#VALUE!</v>
      </c>
      <c r="AX827" s="4" t="s">
        <v>78</v>
      </c>
      <c r="AY827" s="4" t="s">
        <v>70</v>
      </c>
      <c r="BA827" s="4" t="s">
        <v>71</v>
      </c>
      <c r="BB827" s="4">
        <v>16</v>
      </c>
      <c r="BC827" s="4" t="s">
        <v>356</v>
      </c>
      <c r="BD827" s="4" t="s">
        <v>74</v>
      </c>
      <c r="BE827" s="4" t="s">
        <v>92</v>
      </c>
      <c r="BF827" s="6">
        <v>0.05</v>
      </c>
      <c r="BG827" s="4">
        <v>198</v>
      </c>
      <c r="BH827" s="6">
        <v>11.09</v>
      </c>
      <c r="BI827" s="4" t="s">
        <v>93</v>
      </c>
      <c r="BJ827" s="4" t="s">
        <v>82</v>
      </c>
      <c r="BK827" s="4" t="s">
        <v>178</v>
      </c>
      <c r="BL827" s="4">
        <v>0.5</v>
      </c>
      <c r="BM827" s="6">
        <v>8</v>
      </c>
      <c r="BO827" s="4" t="s">
        <v>71</v>
      </c>
      <c r="BP827" s="4">
        <v>2</v>
      </c>
      <c r="BQ827" s="4" t="s">
        <v>84</v>
      </c>
      <c r="BR827" s="4" t="s">
        <v>74</v>
      </c>
      <c r="BS827" s="4" t="s">
        <v>85</v>
      </c>
      <c r="BT827" s="6">
        <v>0.01</v>
      </c>
      <c r="BU827" s="4">
        <v>184</v>
      </c>
      <c r="BV827" s="6">
        <v>1.84</v>
      </c>
      <c r="BW827" s="4" t="s">
        <v>93</v>
      </c>
      <c r="BX827" s="4" t="s">
        <v>82</v>
      </c>
      <c r="BY827" s="4" t="s">
        <v>178</v>
      </c>
      <c r="BZ827" s="4">
        <v>0.5</v>
      </c>
      <c r="CA827" s="6">
        <v>1</v>
      </c>
      <c r="CC827" s="4" t="s">
        <v>71</v>
      </c>
      <c r="CD827" s="4">
        <v>2</v>
      </c>
      <c r="CE827" s="4" t="s">
        <v>79</v>
      </c>
      <c r="CF827" s="4" t="s">
        <v>74</v>
      </c>
      <c r="CG827" s="4" t="s">
        <v>80</v>
      </c>
      <c r="CH827" s="6">
        <v>0.01</v>
      </c>
      <c r="CI827" s="4">
        <v>120</v>
      </c>
      <c r="CJ827" s="6">
        <v>1.92</v>
      </c>
      <c r="CK827" s="4" t="s">
        <v>93</v>
      </c>
      <c r="CL827" s="4" t="s">
        <v>82</v>
      </c>
      <c r="CM827" s="4" t="s">
        <v>178</v>
      </c>
      <c r="CN827" s="4">
        <v>0.5</v>
      </c>
      <c r="CO827" s="6">
        <v>1</v>
      </c>
      <c r="CQ827" s="4" t="s">
        <v>71</v>
      </c>
      <c r="CR827" s="4">
        <v>22</v>
      </c>
      <c r="CS827" s="4" t="s">
        <v>214</v>
      </c>
      <c r="CT827" s="4" t="s">
        <v>74</v>
      </c>
      <c r="CU827" s="4" t="s">
        <v>182</v>
      </c>
      <c r="CV827" s="6">
        <v>0.22</v>
      </c>
      <c r="CW827" s="4">
        <v>120</v>
      </c>
      <c r="CX827" s="6">
        <v>26.4</v>
      </c>
      <c r="CY827" s="4" t="s">
        <v>93</v>
      </c>
      <c r="CZ827" s="4" t="s">
        <v>82</v>
      </c>
      <c r="DA827" s="4" t="s">
        <v>178</v>
      </c>
      <c r="DB827" s="4">
        <v>0.5</v>
      </c>
      <c r="DC827" s="6">
        <v>11</v>
      </c>
    </row>
    <row r="828" spans="1:149" x14ac:dyDescent="0.25">
      <c r="A828" t="s">
        <v>2156</v>
      </c>
      <c r="D828" s="4" t="s">
        <v>70</v>
      </c>
      <c r="AH828" t="s">
        <v>70</v>
      </c>
      <c r="AI828" s="6" t="s">
        <v>70</v>
      </c>
      <c r="AK828" t="s">
        <v>70</v>
      </c>
      <c r="AL828" t="s">
        <v>70</v>
      </c>
      <c r="AM828" s="4">
        <v>0</v>
      </c>
    </row>
    <row r="829" spans="1:149" x14ac:dyDescent="0.25">
      <c r="A829" t="s">
        <v>2158</v>
      </c>
      <c r="C829" s="4" t="s">
        <v>2159</v>
      </c>
      <c r="D829" s="4" t="s">
        <v>2160</v>
      </c>
      <c r="F829" s="4">
        <v>2800</v>
      </c>
      <c r="H829" s="4" t="s">
        <v>69</v>
      </c>
      <c r="I829" s="4">
        <v>4</v>
      </c>
      <c r="J829" s="6">
        <v>58.81</v>
      </c>
      <c r="L829" s="6">
        <v>235.26</v>
      </c>
      <c r="V829" s="4">
        <v>10.1</v>
      </c>
      <c r="W829" s="4">
        <v>2</v>
      </c>
      <c r="Y829" s="6">
        <v>1.44</v>
      </c>
      <c r="AH829" t="s">
        <v>70</v>
      </c>
      <c r="AI829" s="6" t="s">
        <v>70</v>
      </c>
      <c r="AK829" t="s">
        <v>70</v>
      </c>
      <c r="AL829" t="s">
        <v>70</v>
      </c>
      <c r="AM829" s="4">
        <v>2.2999999999999998</v>
      </c>
      <c r="AN829" s="4" t="s">
        <v>71</v>
      </c>
      <c r="AO829" s="4" t="s">
        <v>72</v>
      </c>
      <c r="AP829" s="4" t="s">
        <v>408</v>
      </c>
      <c r="AQ829" s="4" t="s">
        <v>102</v>
      </c>
      <c r="AR829" s="4" t="s">
        <v>2161</v>
      </c>
      <c r="AT829" s="4" t="e">
        <f>AO829*AN829</f>
        <v>#VALUE!</v>
      </c>
      <c r="AU829" s="6" t="s">
        <v>70</v>
      </c>
      <c r="AX829" s="4" t="s">
        <v>78</v>
      </c>
      <c r="AY829" s="4" t="s">
        <v>70</v>
      </c>
      <c r="BA829" s="4" t="s">
        <v>71</v>
      </c>
      <c r="BB829" s="4">
        <v>23</v>
      </c>
      <c r="BC829" s="4" t="s">
        <v>356</v>
      </c>
      <c r="BD829" s="4" t="s">
        <v>74</v>
      </c>
      <c r="BE829" s="4" t="s">
        <v>367</v>
      </c>
      <c r="BF829" s="6">
        <v>0.09</v>
      </c>
      <c r="BG829" s="4">
        <v>198</v>
      </c>
      <c r="BH829" s="6">
        <v>17.920000000000002</v>
      </c>
      <c r="BI829" s="4" t="s">
        <v>93</v>
      </c>
      <c r="BJ829" s="4" t="s">
        <v>82</v>
      </c>
      <c r="BK829" s="4" t="s">
        <v>178</v>
      </c>
      <c r="BL829" s="4">
        <v>0.5</v>
      </c>
      <c r="BM829" s="6">
        <v>11.5</v>
      </c>
      <c r="BO829" s="4" t="s">
        <v>71</v>
      </c>
      <c r="BP829" s="4">
        <v>2</v>
      </c>
      <c r="BQ829" s="4" t="s">
        <v>84</v>
      </c>
      <c r="BR829" s="4" t="s">
        <v>74</v>
      </c>
      <c r="BS829" s="4" t="s">
        <v>72</v>
      </c>
      <c r="BT829" s="6">
        <v>0.01</v>
      </c>
      <c r="BU829" s="4">
        <v>184</v>
      </c>
      <c r="BV829" s="6">
        <v>1.84</v>
      </c>
      <c r="BW829" s="4" t="s">
        <v>93</v>
      </c>
      <c r="BX829" s="4" t="s">
        <v>82</v>
      </c>
      <c r="BY829" s="4" t="s">
        <v>178</v>
      </c>
      <c r="BZ829" s="4">
        <v>0.5</v>
      </c>
      <c r="CA829" s="6">
        <v>1</v>
      </c>
      <c r="CC829" s="4" t="s">
        <v>71</v>
      </c>
      <c r="CD829" s="4">
        <v>2</v>
      </c>
      <c r="CE829" s="4" t="s">
        <v>79</v>
      </c>
      <c r="CF829" s="4" t="s">
        <v>74</v>
      </c>
      <c r="CG829" s="4" t="s">
        <v>382</v>
      </c>
      <c r="CH829" s="6">
        <v>0.01</v>
      </c>
      <c r="CI829" s="4">
        <v>120</v>
      </c>
      <c r="CJ829" s="6">
        <v>1.92</v>
      </c>
      <c r="CK829" s="4" t="s">
        <v>93</v>
      </c>
      <c r="CL829" s="4" t="s">
        <v>82</v>
      </c>
      <c r="CM829" s="4" t="s">
        <v>178</v>
      </c>
      <c r="CN829" s="4">
        <v>0.5</v>
      </c>
      <c r="CO829" s="6">
        <v>1</v>
      </c>
      <c r="CQ829" s="4" t="s">
        <v>71</v>
      </c>
      <c r="CR829" s="4">
        <v>22</v>
      </c>
      <c r="CS829" s="4" t="s">
        <v>214</v>
      </c>
      <c r="CT829" s="4" t="s">
        <v>74</v>
      </c>
      <c r="CU829" s="4" t="s">
        <v>383</v>
      </c>
      <c r="CV829" s="6">
        <v>0.22</v>
      </c>
      <c r="CW829" s="4">
        <v>120</v>
      </c>
      <c r="CX829" s="6">
        <v>26.4</v>
      </c>
      <c r="CY829" s="4" t="s">
        <v>93</v>
      </c>
      <c r="CZ829" s="4" t="s">
        <v>82</v>
      </c>
      <c r="DA829" s="4" t="s">
        <v>178</v>
      </c>
      <c r="DB829" s="4">
        <v>0.5</v>
      </c>
      <c r="DC829" s="6">
        <v>11</v>
      </c>
    </row>
    <row r="830" spans="1:149" x14ac:dyDescent="0.25">
      <c r="A830" t="s">
        <v>2162</v>
      </c>
      <c r="C830" s="4" t="s">
        <v>2163</v>
      </c>
      <c r="D830" s="4" t="s">
        <v>70</v>
      </c>
      <c r="F830" s="4">
        <v>2800</v>
      </c>
      <c r="H830" s="4" t="s">
        <v>1556</v>
      </c>
      <c r="I830" s="4">
        <v>4.5</v>
      </c>
      <c r="J830" s="6">
        <v>60.39</v>
      </c>
      <c r="L830" s="6">
        <v>271.75</v>
      </c>
      <c r="V830" s="4">
        <v>20</v>
      </c>
      <c r="AH830" t="s">
        <v>70</v>
      </c>
      <c r="AI830" s="6" t="s">
        <v>70</v>
      </c>
      <c r="AK830" t="s">
        <v>70</v>
      </c>
      <c r="AL830" t="s">
        <v>70</v>
      </c>
      <c r="AM830" s="4">
        <v>0.2</v>
      </c>
      <c r="AN830" s="4" t="s">
        <v>71</v>
      </c>
      <c r="AO830" s="4" t="s">
        <v>72</v>
      </c>
      <c r="AP830" s="4" t="s">
        <v>379</v>
      </c>
      <c r="AQ830" s="4" t="s">
        <v>127</v>
      </c>
      <c r="AR830" s="4" t="s">
        <v>2164</v>
      </c>
      <c r="AT830" s="4" t="e">
        <f>AO830*AN830</f>
        <v>#VALUE!</v>
      </c>
      <c r="AV830" s="4" t="s">
        <v>350</v>
      </c>
      <c r="AW830" s="4" t="s">
        <v>105</v>
      </c>
      <c r="AX830" s="4" t="s">
        <v>78</v>
      </c>
      <c r="AY830" s="4" t="s">
        <v>388</v>
      </c>
      <c r="BA830" s="4" t="s">
        <v>71</v>
      </c>
      <c r="BB830" s="4">
        <v>2</v>
      </c>
      <c r="BC830" s="4" t="s">
        <v>101</v>
      </c>
      <c r="BD830" s="4" t="s">
        <v>2165</v>
      </c>
      <c r="BE830" s="4" t="s">
        <v>2166</v>
      </c>
      <c r="BF830" s="6">
        <v>0.3</v>
      </c>
      <c r="BG830" s="4">
        <v>268</v>
      </c>
      <c r="BH830" s="6">
        <v>80.400000000000006</v>
      </c>
      <c r="BI830" s="4" t="s">
        <v>93</v>
      </c>
      <c r="BJ830" s="4" t="s">
        <v>82</v>
      </c>
      <c r="BK830" s="4" t="s">
        <v>78</v>
      </c>
      <c r="BL830" s="4">
        <v>5</v>
      </c>
      <c r="BM830" s="6">
        <v>10</v>
      </c>
    </row>
    <row r="831" spans="1:149" x14ac:dyDescent="0.25">
      <c r="A831" t="s">
        <v>2162</v>
      </c>
      <c r="C831" s="4" t="s">
        <v>2163</v>
      </c>
      <c r="D831" s="4" t="s">
        <v>70</v>
      </c>
      <c r="H831" s="4" t="s">
        <v>1753</v>
      </c>
      <c r="I831" s="4">
        <v>5</v>
      </c>
      <c r="V831" s="4">
        <v>20</v>
      </c>
      <c r="AH831" t="s">
        <v>70</v>
      </c>
      <c r="AI831" s="6" t="s">
        <v>70</v>
      </c>
      <c r="AK831" t="s">
        <v>70</v>
      </c>
      <c r="AL831" t="s">
        <v>70</v>
      </c>
      <c r="AM831" s="4">
        <v>0.2</v>
      </c>
      <c r="AN831" s="4" t="s">
        <v>71</v>
      </c>
      <c r="AO831" s="4" t="s">
        <v>72</v>
      </c>
      <c r="AP831" s="4" t="s">
        <v>379</v>
      </c>
      <c r="AQ831" s="4" t="s">
        <v>127</v>
      </c>
      <c r="AR831" s="4" t="s">
        <v>2164</v>
      </c>
      <c r="AT831" s="4" t="e">
        <f>AO831*AN831</f>
        <v>#VALUE!</v>
      </c>
      <c r="AV831" s="4" t="s">
        <v>350</v>
      </c>
      <c r="AW831" s="4" t="s">
        <v>105</v>
      </c>
      <c r="AX831" s="4" t="s">
        <v>78</v>
      </c>
      <c r="AY831" s="4" t="s">
        <v>388</v>
      </c>
      <c r="BA831" s="4" t="s">
        <v>71</v>
      </c>
      <c r="BB831" s="4">
        <v>2</v>
      </c>
      <c r="BC831" s="4" t="s">
        <v>101</v>
      </c>
      <c r="BD831" s="4" t="s">
        <v>2165</v>
      </c>
      <c r="BE831" s="4" t="s">
        <v>2166</v>
      </c>
      <c r="BF831" s="6">
        <v>0.3</v>
      </c>
      <c r="BG831" s="4">
        <v>268</v>
      </c>
      <c r="BH831" s="6">
        <v>80.400000000000006</v>
      </c>
      <c r="BI831" s="4" t="s">
        <v>93</v>
      </c>
      <c r="BJ831" s="4" t="s">
        <v>82</v>
      </c>
      <c r="BK831" s="4" t="s">
        <v>78</v>
      </c>
      <c r="BL831" s="4">
        <v>5</v>
      </c>
      <c r="BM831" s="6">
        <v>10</v>
      </c>
    </row>
    <row r="832" spans="1:149" x14ac:dyDescent="0.25">
      <c r="A832" t="s">
        <v>2162</v>
      </c>
      <c r="C832" s="4" t="s">
        <v>2163</v>
      </c>
      <c r="D832" s="4" t="s">
        <v>70</v>
      </c>
      <c r="F832" s="4">
        <v>3200</v>
      </c>
      <c r="H832" s="4" t="s">
        <v>1556</v>
      </c>
      <c r="I832" s="4">
        <v>4.5</v>
      </c>
      <c r="J832" s="6">
        <v>69.02</v>
      </c>
      <c r="L832" s="6">
        <v>310.58</v>
      </c>
      <c r="V832" s="4">
        <v>20</v>
      </c>
      <c r="AH832" t="s">
        <v>70</v>
      </c>
      <c r="AI832" s="6" t="s">
        <v>70</v>
      </c>
      <c r="AK832" t="s">
        <v>70</v>
      </c>
      <c r="AL832" t="s">
        <v>70</v>
      </c>
      <c r="AM832" s="4">
        <v>0.2</v>
      </c>
      <c r="AN832" s="4" t="s">
        <v>71</v>
      </c>
      <c r="AO832" s="4" t="s">
        <v>72</v>
      </c>
      <c r="AP832" s="4" t="s">
        <v>379</v>
      </c>
      <c r="AQ832" s="4" t="s">
        <v>127</v>
      </c>
      <c r="AR832" s="4" t="s">
        <v>2164</v>
      </c>
      <c r="AT832" s="4" t="e">
        <f>AO832*AN832</f>
        <v>#VALUE!</v>
      </c>
      <c r="AV832" s="4" t="s">
        <v>350</v>
      </c>
      <c r="AW832" s="4" t="s">
        <v>105</v>
      </c>
      <c r="AX832" s="4" t="s">
        <v>78</v>
      </c>
      <c r="AY832" s="4" t="s">
        <v>388</v>
      </c>
      <c r="BA832" s="4" t="s">
        <v>71</v>
      </c>
      <c r="BB832" s="4">
        <v>2</v>
      </c>
      <c r="BC832" s="4" t="s">
        <v>101</v>
      </c>
      <c r="BD832" s="4" t="s">
        <v>2165</v>
      </c>
      <c r="BE832" s="4" t="s">
        <v>2166</v>
      </c>
      <c r="BF832" s="6">
        <v>0.3</v>
      </c>
      <c r="BG832" s="4">
        <v>268</v>
      </c>
      <c r="BH832" s="6">
        <v>80.400000000000006</v>
      </c>
      <c r="BI832" s="4" t="s">
        <v>93</v>
      </c>
      <c r="BJ832" s="4" t="s">
        <v>82</v>
      </c>
      <c r="BK832" s="4" t="s">
        <v>78</v>
      </c>
      <c r="BL832" s="4">
        <v>5</v>
      </c>
      <c r="BM832" s="6">
        <v>10</v>
      </c>
    </row>
    <row r="833" spans="1:149" x14ac:dyDescent="0.25">
      <c r="A833" t="s">
        <v>2162</v>
      </c>
      <c r="C833" s="4" t="s">
        <v>2163</v>
      </c>
      <c r="D833" s="4" t="s">
        <v>70</v>
      </c>
      <c r="H833" s="4" t="s">
        <v>1753</v>
      </c>
      <c r="I833" s="4">
        <v>5</v>
      </c>
      <c r="V833" s="4">
        <v>20</v>
      </c>
      <c r="AH833" t="s">
        <v>70</v>
      </c>
      <c r="AI833" s="6" t="s">
        <v>70</v>
      </c>
      <c r="AK833" t="s">
        <v>70</v>
      </c>
      <c r="AL833" t="s">
        <v>70</v>
      </c>
      <c r="AM833" s="4">
        <v>0.2</v>
      </c>
      <c r="AN833" s="4" t="s">
        <v>71</v>
      </c>
      <c r="AO833" s="4" t="s">
        <v>72</v>
      </c>
      <c r="AP833" s="4" t="s">
        <v>379</v>
      </c>
      <c r="AQ833" s="4" t="s">
        <v>127</v>
      </c>
      <c r="AR833" s="4" t="s">
        <v>2164</v>
      </c>
      <c r="AT833" s="4" t="e">
        <f>AO833*AN833</f>
        <v>#VALUE!</v>
      </c>
      <c r="AV833" s="4" t="s">
        <v>350</v>
      </c>
      <c r="AW833" s="4" t="s">
        <v>105</v>
      </c>
      <c r="AX833" s="4" t="s">
        <v>78</v>
      </c>
      <c r="AY833" s="4" t="s">
        <v>388</v>
      </c>
      <c r="BA833" s="4" t="s">
        <v>71</v>
      </c>
      <c r="BB833" s="4">
        <v>2</v>
      </c>
      <c r="BC833" s="4" t="s">
        <v>101</v>
      </c>
      <c r="BD833" s="4" t="s">
        <v>2165</v>
      </c>
      <c r="BE833" s="4" t="s">
        <v>2166</v>
      </c>
      <c r="BF833" s="6">
        <v>0.3</v>
      </c>
      <c r="BG833" s="4">
        <v>268</v>
      </c>
      <c r="BH833" s="6">
        <v>80.400000000000006</v>
      </c>
      <c r="BI833" s="4" t="s">
        <v>93</v>
      </c>
      <c r="BJ833" s="4" t="s">
        <v>82</v>
      </c>
      <c r="BK833" s="4" t="s">
        <v>78</v>
      </c>
      <c r="BL833" s="4">
        <v>5</v>
      </c>
      <c r="BM833" s="6">
        <v>10</v>
      </c>
    </row>
    <row r="834" spans="1:149" x14ac:dyDescent="0.25">
      <c r="A834" t="s">
        <v>2167</v>
      </c>
      <c r="D834" s="4" t="s">
        <v>2168</v>
      </c>
      <c r="F834" s="4">
        <v>1924</v>
      </c>
      <c r="H834" s="4" t="s">
        <v>2169</v>
      </c>
      <c r="I834" s="4">
        <v>5.5</v>
      </c>
      <c r="J834" s="6">
        <v>41.5</v>
      </c>
      <c r="L834" s="6">
        <v>228.23</v>
      </c>
      <c r="V834" s="4">
        <v>8</v>
      </c>
      <c r="W834" s="4">
        <v>1.5</v>
      </c>
      <c r="AC834" s="4">
        <v>0.5</v>
      </c>
      <c r="AF834" s="4">
        <v>0.25</v>
      </c>
      <c r="AH834" t="s">
        <v>70</v>
      </c>
      <c r="AI834" s="6" t="s">
        <v>70</v>
      </c>
      <c r="AK834" t="s">
        <v>70</v>
      </c>
      <c r="AL834" t="s">
        <v>70</v>
      </c>
      <c r="AM834" s="4">
        <v>0.7</v>
      </c>
      <c r="BA834" s="4" t="s">
        <v>71</v>
      </c>
      <c r="BB834" s="4">
        <v>19</v>
      </c>
      <c r="BC834" s="4" t="s">
        <v>1232</v>
      </c>
      <c r="BD834" s="4" t="s">
        <v>170</v>
      </c>
      <c r="BE834" s="4" t="s">
        <v>199</v>
      </c>
      <c r="BF834" s="6">
        <v>0.24</v>
      </c>
      <c r="BG834" s="4">
        <v>105</v>
      </c>
      <c r="BH834" s="6">
        <v>25.2</v>
      </c>
      <c r="BK834" s="4" t="s">
        <v>924</v>
      </c>
      <c r="BL834" s="4">
        <v>0.2</v>
      </c>
      <c r="BM834" s="6">
        <v>3.8</v>
      </c>
      <c r="BO834" s="4" t="s">
        <v>71</v>
      </c>
      <c r="BP834" s="4">
        <v>14</v>
      </c>
      <c r="BQ834" s="4" t="s">
        <v>2170</v>
      </c>
      <c r="BR834" s="4" t="s">
        <v>2171</v>
      </c>
      <c r="BS834" s="4" t="s">
        <v>2172</v>
      </c>
      <c r="BT834" s="6">
        <v>0.27</v>
      </c>
      <c r="BU834" s="4">
        <v>150</v>
      </c>
      <c r="BV834" s="6">
        <v>40.5</v>
      </c>
      <c r="BY834" s="4" t="s">
        <v>908</v>
      </c>
      <c r="BZ834" s="4">
        <v>0.75</v>
      </c>
      <c r="CA834" s="6">
        <v>10.5</v>
      </c>
      <c r="CC834" s="4" t="s">
        <v>71</v>
      </c>
      <c r="CD834" s="4">
        <v>6</v>
      </c>
      <c r="CE834" s="4" t="s">
        <v>220</v>
      </c>
      <c r="CF834" s="4" t="s">
        <v>2171</v>
      </c>
      <c r="CG834" s="4" t="s">
        <v>2173</v>
      </c>
      <c r="CH834" s="6">
        <v>0.21</v>
      </c>
      <c r="CI834" s="4">
        <v>180</v>
      </c>
      <c r="CJ834" s="6">
        <v>37.799999999999997</v>
      </c>
      <c r="CM834" s="4" t="s">
        <v>908</v>
      </c>
      <c r="CN834" s="4">
        <v>0.75</v>
      </c>
      <c r="CO834" s="6">
        <v>4.5</v>
      </c>
    </row>
    <row r="835" spans="1:149" x14ac:dyDescent="0.25">
      <c r="A835" t="s">
        <v>2167</v>
      </c>
      <c r="D835" s="4" t="s">
        <v>2174</v>
      </c>
      <c r="F835" s="4">
        <v>1924</v>
      </c>
      <c r="H835" s="4" t="s">
        <v>2169</v>
      </c>
      <c r="I835" s="4">
        <v>5.8</v>
      </c>
      <c r="J835" s="6">
        <v>41.5</v>
      </c>
      <c r="L835" s="6">
        <v>240.68</v>
      </c>
      <c r="V835" s="4">
        <v>8</v>
      </c>
      <c r="W835" s="4">
        <v>1.5</v>
      </c>
      <c r="AC835" s="4">
        <v>0.5</v>
      </c>
      <c r="AF835" s="4">
        <v>0.25</v>
      </c>
      <c r="AH835" t="s">
        <v>70</v>
      </c>
      <c r="AI835" s="6" t="s">
        <v>70</v>
      </c>
      <c r="AK835" t="s">
        <v>70</v>
      </c>
      <c r="AL835" t="s">
        <v>70</v>
      </c>
      <c r="AM835" s="4">
        <v>0.96</v>
      </c>
      <c r="BA835" s="4" t="s">
        <v>71</v>
      </c>
      <c r="BB835" s="4">
        <v>14</v>
      </c>
      <c r="BC835" s="4" t="s">
        <v>274</v>
      </c>
      <c r="BD835" s="4" t="s">
        <v>170</v>
      </c>
      <c r="BE835" s="4" t="s">
        <v>195</v>
      </c>
      <c r="BF835" s="6">
        <v>0.31</v>
      </c>
      <c r="BG835" s="4">
        <v>105</v>
      </c>
      <c r="BH835" s="6">
        <v>32.549999999999997</v>
      </c>
      <c r="BK835" s="4" t="s">
        <v>95</v>
      </c>
      <c r="BL835" s="4">
        <v>0.15</v>
      </c>
      <c r="BM835" s="6">
        <v>2.1</v>
      </c>
      <c r="BO835" s="4" t="s">
        <v>71</v>
      </c>
      <c r="BP835" s="4">
        <v>16</v>
      </c>
      <c r="BQ835" s="4" t="s">
        <v>2175</v>
      </c>
      <c r="BR835" s="4" t="s">
        <v>2171</v>
      </c>
      <c r="BS835" s="4" t="s">
        <v>2176</v>
      </c>
      <c r="BT835" s="6">
        <v>0.28000000000000003</v>
      </c>
      <c r="BU835" s="4">
        <v>150</v>
      </c>
      <c r="BV835" s="6">
        <v>42</v>
      </c>
      <c r="BY835" s="4" t="s">
        <v>908</v>
      </c>
      <c r="BZ835" s="4">
        <v>0.75</v>
      </c>
      <c r="CA835" s="6">
        <v>12</v>
      </c>
      <c r="CC835" s="4" t="s">
        <v>71</v>
      </c>
      <c r="CD835" s="4">
        <v>14</v>
      </c>
      <c r="CE835" s="4" t="s">
        <v>2177</v>
      </c>
      <c r="CF835" s="4" t="s">
        <v>2171</v>
      </c>
      <c r="CG835" s="4" t="s">
        <v>2178</v>
      </c>
      <c r="CH835" s="6">
        <v>0.37</v>
      </c>
      <c r="CI835" s="4">
        <v>180</v>
      </c>
      <c r="CJ835" s="6">
        <v>66.599999999999994</v>
      </c>
      <c r="CM835" s="4" t="s">
        <v>908</v>
      </c>
      <c r="CN835" s="4">
        <v>0.75</v>
      </c>
      <c r="CO835" s="6">
        <v>10.5</v>
      </c>
    </row>
    <row r="836" spans="1:149" x14ac:dyDescent="0.25">
      <c r="A836" t="s">
        <v>2167</v>
      </c>
      <c r="D836" s="4" t="s">
        <v>2179</v>
      </c>
      <c r="F836" s="4">
        <v>27</v>
      </c>
      <c r="H836" s="4" t="s">
        <v>931</v>
      </c>
      <c r="I836" s="4">
        <v>0.45</v>
      </c>
      <c r="J836" s="6">
        <v>1.0900000000000001</v>
      </c>
      <c r="L836" s="6">
        <v>0.49</v>
      </c>
      <c r="V836" s="4">
        <v>5</v>
      </c>
      <c r="W836" s="4">
        <v>1.5</v>
      </c>
      <c r="AC836" s="4">
        <v>0.5</v>
      </c>
      <c r="AF836" s="4">
        <v>0.25</v>
      </c>
      <c r="AH836" t="s">
        <v>70</v>
      </c>
      <c r="AI836" s="6" t="s">
        <v>70</v>
      </c>
      <c r="AK836" t="s">
        <v>70</v>
      </c>
      <c r="AL836" t="s">
        <v>70</v>
      </c>
      <c r="AM836" s="4">
        <v>0.14000000000000001</v>
      </c>
      <c r="BA836" s="4" t="s">
        <v>71</v>
      </c>
      <c r="BB836" s="4">
        <v>16</v>
      </c>
      <c r="BC836" s="4" t="s">
        <v>214</v>
      </c>
      <c r="BD836" s="4" t="s">
        <v>170</v>
      </c>
      <c r="BE836" s="4" t="s">
        <v>182</v>
      </c>
      <c r="BF836" s="6">
        <v>0.15</v>
      </c>
      <c r="BG836" s="4">
        <v>105</v>
      </c>
      <c r="BH836" s="6">
        <v>15.75</v>
      </c>
      <c r="BK836" s="4" t="s">
        <v>95</v>
      </c>
      <c r="BL836" s="4">
        <v>0.15</v>
      </c>
      <c r="BM836" s="6">
        <v>2.4</v>
      </c>
    </row>
    <row r="837" spans="1:149" x14ac:dyDescent="0.25">
      <c r="A837" t="s">
        <v>2180</v>
      </c>
      <c r="D837" s="4" t="s">
        <v>2181</v>
      </c>
      <c r="F837" s="4">
        <v>2800</v>
      </c>
      <c r="H837" s="4" t="s">
        <v>1319</v>
      </c>
      <c r="I837" s="4">
        <v>3.33</v>
      </c>
      <c r="J837" s="6">
        <v>58.81</v>
      </c>
      <c r="L837" s="6">
        <v>196.06</v>
      </c>
      <c r="V837" s="4">
        <v>10.1</v>
      </c>
      <c r="W837" s="4">
        <v>2</v>
      </c>
      <c r="X837" s="4">
        <v>1.76</v>
      </c>
      <c r="Y837" s="6">
        <v>1.39</v>
      </c>
      <c r="AH837" t="s">
        <v>70</v>
      </c>
      <c r="AI837" s="6" t="s">
        <v>70</v>
      </c>
      <c r="AK837" t="s">
        <v>70</v>
      </c>
      <c r="AL837" t="s">
        <v>70</v>
      </c>
      <c r="AM837" s="4">
        <v>0.85</v>
      </c>
      <c r="AN837" s="4" t="s">
        <v>71</v>
      </c>
      <c r="AO837" s="4" t="s">
        <v>72</v>
      </c>
      <c r="AP837" s="4" t="s">
        <v>1820</v>
      </c>
      <c r="AQ837" s="4" t="s">
        <v>137</v>
      </c>
      <c r="AR837" s="4" t="s">
        <v>2182</v>
      </c>
      <c r="AT837" s="4" t="e">
        <f>AO837*AN837</f>
        <v>#VALUE!</v>
      </c>
      <c r="AU837" s="6" t="s">
        <v>70</v>
      </c>
      <c r="AV837" s="4" t="s">
        <v>76</v>
      </c>
      <c r="AW837" s="4" t="s">
        <v>323</v>
      </c>
      <c r="AX837" s="4" t="s">
        <v>78</v>
      </c>
      <c r="AY837" s="4" t="s">
        <v>70</v>
      </c>
      <c r="BA837" s="4" t="s">
        <v>71</v>
      </c>
      <c r="BB837" s="4">
        <v>30</v>
      </c>
      <c r="BC837" s="4" t="s">
        <v>84</v>
      </c>
      <c r="BD837" s="4" t="s">
        <v>74</v>
      </c>
      <c r="BE837" s="4" t="s">
        <v>85</v>
      </c>
      <c r="BF837" s="6">
        <v>0.17</v>
      </c>
      <c r="BG837" s="4">
        <v>184</v>
      </c>
      <c r="BH837" s="6">
        <v>31.28</v>
      </c>
      <c r="BI837" s="4" t="s">
        <v>1038</v>
      </c>
      <c r="BJ837" s="4" t="s">
        <v>323</v>
      </c>
      <c r="BK837" s="4" t="s">
        <v>178</v>
      </c>
      <c r="BL837" s="4">
        <v>0.5</v>
      </c>
      <c r="BM837" s="6">
        <v>15</v>
      </c>
      <c r="BO837" s="4" t="s">
        <v>71</v>
      </c>
      <c r="BP837" s="4">
        <v>16</v>
      </c>
      <c r="BQ837" s="4" t="s">
        <v>193</v>
      </c>
      <c r="BR837" s="4" t="s">
        <v>74</v>
      </c>
      <c r="BS837" s="4" t="s">
        <v>180</v>
      </c>
      <c r="BT837" s="6">
        <v>0.1</v>
      </c>
      <c r="BU837" s="4">
        <v>145</v>
      </c>
      <c r="BV837" s="6">
        <v>15.08</v>
      </c>
      <c r="BW837" s="4" t="s">
        <v>1038</v>
      </c>
      <c r="BX837" s="4" t="s">
        <v>323</v>
      </c>
      <c r="BY837" s="4" t="s">
        <v>178</v>
      </c>
      <c r="BZ837" s="4">
        <v>0.5</v>
      </c>
      <c r="CA837" s="6">
        <v>8</v>
      </c>
    </row>
    <row r="838" spans="1:149" x14ac:dyDescent="0.25">
      <c r="A838" t="s">
        <v>2183</v>
      </c>
      <c r="C838" s="4" t="s">
        <v>2184</v>
      </c>
      <c r="D838" s="4" t="s">
        <v>2185</v>
      </c>
      <c r="F838" s="4">
        <v>2800</v>
      </c>
      <c r="H838" s="4" t="s">
        <v>69</v>
      </c>
      <c r="I838" s="4">
        <v>2.71</v>
      </c>
      <c r="J838" s="6">
        <v>58.81</v>
      </c>
      <c r="L838" s="6">
        <v>159.5</v>
      </c>
      <c r="V838" s="4">
        <v>10.1</v>
      </c>
      <c r="W838" s="4">
        <v>2</v>
      </c>
      <c r="Y838" s="6">
        <v>1.87</v>
      </c>
      <c r="AH838" t="s">
        <v>70</v>
      </c>
      <c r="AI838" s="6" t="s">
        <v>70</v>
      </c>
      <c r="AK838" t="s">
        <v>70</v>
      </c>
      <c r="AL838" t="s">
        <v>70</v>
      </c>
      <c r="AM838" s="4">
        <v>1.75</v>
      </c>
      <c r="AN838" s="4" t="s">
        <v>71</v>
      </c>
      <c r="AO838" s="4" t="s">
        <v>72</v>
      </c>
      <c r="AP838" s="4" t="s">
        <v>379</v>
      </c>
      <c r="AQ838" s="4" t="s">
        <v>74</v>
      </c>
      <c r="AR838" s="4" t="s">
        <v>455</v>
      </c>
      <c r="AT838" s="4" t="e">
        <f>AO838*AN838</f>
        <v>#VALUE!</v>
      </c>
      <c r="AU838" s="6" t="s">
        <v>70</v>
      </c>
      <c r="AX838" s="4" t="s">
        <v>78</v>
      </c>
      <c r="AY838" s="4" t="s">
        <v>70</v>
      </c>
      <c r="BA838" s="4" t="s">
        <v>71</v>
      </c>
      <c r="BB838" s="4">
        <v>10</v>
      </c>
      <c r="BC838" s="4" t="s">
        <v>503</v>
      </c>
      <c r="BD838" s="4" t="s">
        <v>74</v>
      </c>
      <c r="BE838" s="4" t="s">
        <v>184</v>
      </c>
      <c r="BF838" s="6">
        <v>0.79</v>
      </c>
      <c r="BG838" s="4">
        <v>79</v>
      </c>
      <c r="BH838" s="6">
        <v>62.41</v>
      </c>
      <c r="BI838" s="4" t="s">
        <v>350</v>
      </c>
      <c r="BJ838" s="4" t="s">
        <v>323</v>
      </c>
      <c r="BK838" s="4" t="s">
        <v>178</v>
      </c>
      <c r="BL838" s="4">
        <v>0.75</v>
      </c>
      <c r="BM838" s="6">
        <v>7.5</v>
      </c>
    </row>
    <row r="839" spans="1:149" x14ac:dyDescent="0.25">
      <c r="A839" t="s">
        <v>2186</v>
      </c>
      <c r="C839" s="4" t="s">
        <v>2187</v>
      </c>
      <c r="D839" s="4" t="s">
        <v>2188</v>
      </c>
      <c r="F839" s="4">
        <v>2800</v>
      </c>
      <c r="H839" s="4" t="s">
        <v>69</v>
      </c>
      <c r="I839" s="4">
        <v>3.31</v>
      </c>
      <c r="J839" s="6">
        <v>58.81</v>
      </c>
      <c r="L839" s="6">
        <v>194.68</v>
      </c>
      <c r="V839" s="4">
        <v>10.1</v>
      </c>
      <c r="W839" s="4">
        <v>3</v>
      </c>
      <c r="Y839" s="6">
        <v>2.91</v>
      </c>
      <c r="AH839" t="s">
        <v>70</v>
      </c>
      <c r="AI839" s="6" t="s">
        <v>70</v>
      </c>
      <c r="AK839" t="s">
        <v>70</v>
      </c>
      <c r="AL839" t="s">
        <v>70</v>
      </c>
      <c r="AM839" s="4">
        <v>2.2999999999999998</v>
      </c>
      <c r="AN839" s="4" t="s">
        <v>71</v>
      </c>
      <c r="AO839" s="4" t="s">
        <v>72</v>
      </c>
      <c r="AP839" s="4" t="s">
        <v>386</v>
      </c>
      <c r="AQ839" s="4" t="s">
        <v>137</v>
      </c>
      <c r="AR839" s="4" t="s">
        <v>2189</v>
      </c>
      <c r="AT839" s="4" t="e">
        <f>AO839*AN839</f>
        <v>#VALUE!</v>
      </c>
      <c r="AU839" s="6" t="s">
        <v>70</v>
      </c>
      <c r="AX839" s="4" t="s">
        <v>78</v>
      </c>
      <c r="AY839" s="4" t="s">
        <v>70</v>
      </c>
      <c r="BA839" s="4" t="s">
        <v>71</v>
      </c>
      <c r="BB839" s="4">
        <v>34</v>
      </c>
      <c r="BC839" s="4" t="s">
        <v>450</v>
      </c>
      <c r="BD839" s="4" t="s">
        <v>74</v>
      </c>
      <c r="BE839" s="4" t="s">
        <v>92</v>
      </c>
      <c r="BF839" s="6">
        <v>0.1</v>
      </c>
      <c r="BG839" s="4">
        <v>198</v>
      </c>
      <c r="BH839" s="6">
        <v>21.38</v>
      </c>
      <c r="BI839" s="4" t="s">
        <v>350</v>
      </c>
      <c r="BJ839" s="4" t="s">
        <v>323</v>
      </c>
      <c r="BK839" s="4" t="s">
        <v>178</v>
      </c>
      <c r="BL839" s="4">
        <v>0.5</v>
      </c>
      <c r="BM839" s="6">
        <v>17</v>
      </c>
      <c r="BO839" s="4" t="s">
        <v>71</v>
      </c>
      <c r="BP839" s="4">
        <v>28</v>
      </c>
      <c r="BQ839" s="4" t="s">
        <v>193</v>
      </c>
      <c r="BR839" s="4" t="s">
        <v>74</v>
      </c>
      <c r="BS839" s="4" t="s">
        <v>180</v>
      </c>
      <c r="BT839" s="6">
        <v>0.16</v>
      </c>
      <c r="BU839" s="4">
        <v>145</v>
      </c>
      <c r="BV839" s="6">
        <v>24.36</v>
      </c>
      <c r="BW839" s="4" t="s">
        <v>350</v>
      </c>
      <c r="BX839" s="4" t="s">
        <v>323</v>
      </c>
      <c r="BY839" s="4" t="s">
        <v>178</v>
      </c>
      <c r="BZ839" s="4">
        <v>0.5</v>
      </c>
      <c r="CA839" s="6">
        <v>14</v>
      </c>
      <c r="CC839" s="4" t="s">
        <v>71</v>
      </c>
      <c r="CD839" s="4">
        <v>24</v>
      </c>
      <c r="CE839" s="4" t="s">
        <v>452</v>
      </c>
      <c r="CF839" s="4" t="s">
        <v>74</v>
      </c>
      <c r="CG839" s="4" t="s">
        <v>182</v>
      </c>
      <c r="CH839" s="6">
        <v>0.25</v>
      </c>
      <c r="CI839" s="4">
        <v>94</v>
      </c>
      <c r="CJ839" s="6">
        <v>23.69</v>
      </c>
      <c r="CK839" s="4" t="s">
        <v>350</v>
      </c>
      <c r="CL839" s="4" t="s">
        <v>323</v>
      </c>
      <c r="CM839" s="4" t="s">
        <v>178</v>
      </c>
      <c r="CN839" s="4">
        <v>0.5</v>
      </c>
      <c r="CO839" s="6">
        <v>12</v>
      </c>
      <c r="CQ839" s="4" t="s">
        <v>71</v>
      </c>
      <c r="CR839" s="4">
        <v>24</v>
      </c>
      <c r="CS839" s="4" t="s">
        <v>181</v>
      </c>
      <c r="CT839" s="4" t="s">
        <v>74</v>
      </c>
      <c r="CU839" s="4" t="s">
        <v>199</v>
      </c>
      <c r="CV839" s="6">
        <v>0.31</v>
      </c>
      <c r="CW839" s="4">
        <v>88</v>
      </c>
      <c r="CX839" s="6">
        <v>27.46</v>
      </c>
      <c r="CY839" s="4" t="s">
        <v>350</v>
      </c>
      <c r="CZ839" s="4" t="s">
        <v>323</v>
      </c>
      <c r="DA839" s="4" t="s">
        <v>178</v>
      </c>
      <c r="DB839" s="4">
        <v>0.5</v>
      </c>
      <c r="DC839" s="6">
        <v>12</v>
      </c>
    </row>
    <row r="840" spans="1:149" x14ac:dyDescent="0.25">
      <c r="A840" t="s">
        <v>2190</v>
      </c>
      <c r="C840" s="4" t="s">
        <v>2191</v>
      </c>
      <c r="D840" s="4" t="s">
        <v>70</v>
      </c>
      <c r="F840" s="4">
        <v>2800</v>
      </c>
      <c r="H840" s="4" t="s">
        <v>1556</v>
      </c>
      <c r="I840" s="4">
        <v>5</v>
      </c>
      <c r="J840" s="6">
        <v>60.39</v>
      </c>
      <c r="L840" s="6">
        <v>301.95</v>
      </c>
      <c r="V840" s="4">
        <v>20</v>
      </c>
      <c r="AH840" t="s">
        <v>70</v>
      </c>
      <c r="AI840" s="6" t="s">
        <v>70</v>
      </c>
      <c r="AK840" t="s">
        <v>70</v>
      </c>
      <c r="AL840" t="s">
        <v>70</v>
      </c>
      <c r="AM840" s="4">
        <v>0.3</v>
      </c>
      <c r="AN840" s="4" t="s">
        <v>71</v>
      </c>
      <c r="AO840" s="4" t="s">
        <v>72</v>
      </c>
      <c r="AP840" s="4" t="s">
        <v>386</v>
      </c>
      <c r="AQ840" s="4" t="s">
        <v>137</v>
      </c>
      <c r="AR840" s="4" t="s">
        <v>70</v>
      </c>
      <c r="AT840" s="4" t="e">
        <f>AO840*AN840</f>
        <v>#VALUE!</v>
      </c>
      <c r="AV840" s="4" t="s">
        <v>350</v>
      </c>
      <c r="AW840" s="4" t="s">
        <v>105</v>
      </c>
      <c r="AX840" s="4" t="s">
        <v>78</v>
      </c>
      <c r="AY840" s="4" t="s">
        <v>388</v>
      </c>
      <c r="BA840" s="4" t="s">
        <v>71</v>
      </c>
      <c r="BB840" s="4">
        <v>2</v>
      </c>
      <c r="BC840" s="4" t="s">
        <v>312</v>
      </c>
      <c r="BD840" s="4" t="s">
        <v>102</v>
      </c>
      <c r="BE840" s="4" t="s">
        <v>2192</v>
      </c>
      <c r="BF840" s="6">
        <v>0.36</v>
      </c>
      <c r="BG840" s="4">
        <v>120</v>
      </c>
      <c r="BH840" s="6">
        <v>43.2</v>
      </c>
      <c r="BI840" s="4" t="s">
        <v>93</v>
      </c>
      <c r="BJ840" s="4" t="s">
        <v>82</v>
      </c>
      <c r="BK840" s="4" t="s">
        <v>78</v>
      </c>
      <c r="BL840" s="4">
        <v>5</v>
      </c>
      <c r="BM840" s="6">
        <v>10</v>
      </c>
    </row>
    <row r="841" spans="1:149" x14ac:dyDescent="0.25">
      <c r="A841" t="s">
        <v>2190</v>
      </c>
      <c r="C841" s="4" t="s">
        <v>2193</v>
      </c>
      <c r="D841" s="4" t="s">
        <v>70</v>
      </c>
      <c r="F841" s="4">
        <v>3200</v>
      </c>
      <c r="H841" s="4" t="s">
        <v>1556</v>
      </c>
      <c r="I841" s="4">
        <v>5</v>
      </c>
      <c r="J841" s="6">
        <v>69.02</v>
      </c>
      <c r="L841" s="6">
        <v>345.08</v>
      </c>
      <c r="V841" s="4">
        <v>20</v>
      </c>
      <c r="AH841" t="s">
        <v>70</v>
      </c>
      <c r="AI841" s="6" t="s">
        <v>70</v>
      </c>
      <c r="AK841" t="s">
        <v>70</v>
      </c>
      <c r="AL841" t="s">
        <v>70</v>
      </c>
      <c r="AM841" s="4">
        <v>0</v>
      </c>
      <c r="AN841" s="4" t="s">
        <v>71</v>
      </c>
      <c r="AO841" s="4" t="s">
        <v>72</v>
      </c>
      <c r="AP841" s="4" t="s">
        <v>386</v>
      </c>
      <c r="AQ841" s="4" t="s">
        <v>137</v>
      </c>
      <c r="AR841" s="4" t="s">
        <v>70</v>
      </c>
      <c r="AT841" s="4" t="e">
        <f>AO841*AN841</f>
        <v>#VALUE!</v>
      </c>
      <c r="AV841" s="4" t="s">
        <v>350</v>
      </c>
      <c r="AW841" s="4" t="s">
        <v>105</v>
      </c>
      <c r="AX841" s="4" t="s">
        <v>78</v>
      </c>
      <c r="AY841" s="4" t="s">
        <v>388</v>
      </c>
      <c r="BA841" s="4" t="s">
        <v>71</v>
      </c>
      <c r="BB841" s="4">
        <v>2</v>
      </c>
      <c r="BC841" s="4" t="s">
        <v>312</v>
      </c>
      <c r="BD841" s="4" t="s">
        <v>102</v>
      </c>
      <c r="BE841" s="4" t="s">
        <v>2192</v>
      </c>
      <c r="BF841" s="6">
        <v>0.36</v>
      </c>
      <c r="BG841" s="4">
        <v>120</v>
      </c>
      <c r="BH841" s="6">
        <v>43.2</v>
      </c>
      <c r="BI841" s="4" t="s">
        <v>93</v>
      </c>
      <c r="BJ841" s="4" t="s">
        <v>82</v>
      </c>
      <c r="BK841" s="4" t="s">
        <v>78</v>
      </c>
      <c r="BL841" s="4">
        <v>5</v>
      </c>
      <c r="BM841" s="6">
        <v>10</v>
      </c>
    </row>
    <row r="842" spans="1:149" x14ac:dyDescent="0.25">
      <c r="A842" t="s">
        <v>2190</v>
      </c>
      <c r="C842" s="4" t="s">
        <v>70</v>
      </c>
      <c r="D842" s="4" t="s">
        <v>70</v>
      </c>
      <c r="AH842" t="s">
        <v>70</v>
      </c>
      <c r="AI842" s="6" t="s">
        <v>70</v>
      </c>
      <c r="AK842" t="s">
        <v>70</v>
      </c>
      <c r="AL842" t="s">
        <v>70</v>
      </c>
      <c r="AM842" s="4">
        <v>0</v>
      </c>
    </row>
    <row r="843" spans="1:149" x14ac:dyDescent="0.25">
      <c r="A843" t="s">
        <v>2194</v>
      </c>
      <c r="D843" s="4" t="s">
        <v>2195</v>
      </c>
      <c r="F843" s="4">
        <v>2800</v>
      </c>
      <c r="H843" s="4" t="s">
        <v>69</v>
      </c>
      <c r="I843" s="4">
        <v>3</v>
      </c>
      <c r="J843" s="6">
        <v>58.81</v>
      </c>
      <c r="L843" s="6">
        <v>176.44</v>
      </c>
      <c r="V843" s="4">
        <v>10.1</v>
      </c>
      <c r="W843" s="4">
        <v>2</v>
      </c>
      <c r="Y843" s="6">
        <v>0.48</v>
      </c>
      <c r="AH843" t="s">
        <v>70</v>
      </c>
      <c r="AI843" s="6" t="s">
        <v>70</v>
      </c>
      <c r="AK843" t="s">
        <v>70</v>
      </c>
      <c r="AL843" t="s">
        <v>70</v>
      </c>
      <c r="AM843" s="4">
        <v>1.1200000000000001</v>
      </c>
      <c r="AN843" s="4" t="s">
        <v>71</v>
      </c>
      <c r="AO843" s="4" t="s">
        <v>72</v>
      </c>
      <c r="AP843" s="4" t="s">
        <v>466</v>
      </c>
      <c r="AQ843" s="4" t="s">
        <v>164</v>
      </c>
      <c r="AR843" s="4" t="s">
        <v>2196</v>
      </c>
      <c r="AT843" s="4" t="e">
        <f>AO843*AN843</f>
        <v>#VALUE!</v>
      </c>
      <c r="AU843" s="6" t="s">
        <v>70</v>
      </c>
      <c r="AX843" s="4" t="s">
        <v>78</v>
      </c>
      <c r="AY843" s="4" t="s">
        <v>70</v>
      </c>
      <c r="BA843" s="4" t="s">
        <v>71</v>
      </c>
      <c r="BB843" s="4">
        <v>8</v>
      </c>
      <c r="BC843" s="4" t="s">
        <v>264</v>
      </c>
      <c r="BD843" s="4" t="s">
        <v>164</v>
      </c>
      <c r="BE843" s="4" t="s">
        <v>367</v>
      </c>
      <c r="BF843" s="6">
        <v>0.03</v>
      </c>
      <c r="BG843" s="4">
        <v>198</v>
      </c>
      <c r="BH843" s="6">
        <v>6.34</v>
      </c>
      <c r="BI843" s="4" t="s">
        <v>93</v>
      </c>
      <c r="BJ843" s="4" t="s">
        <v>82</v>
      </c>
      <c r="BK843" s="4" t="s">
        <v>178</v>
      </c>
      <c r="BL843" s="4">
        <v>0.5</v>
      </c>
      <c r="BM843" s="6">
        <v>4</v>
      </c>
      <c r="BO843" s="4" t="s">
        <v>71</v>
      </c>
      <c r="BP843" s="4">
        <v>2</v>
      </c>
      <c r="BQ843" s="4" t="s">
        <v>181</v>
      </c>
      <c r="BR843" s="4" t="s">
        <v>164</v>
      </c>
      <c r="BS843" s="4" t="s">
        <v>200</v>
      </c>
      <c r="BT843" s="6">
        <v>0.02</v>
      </c>
      <c r="BU843" s="4">
        <v>88</v>
      </c>
      <c r="BV843" s="6">
        <v>2.29</v>
      </c>
      <c r="BW843" s="4" t="s">
        <v>93</v>
      </c>
      <c r="BX843" s="4" t="s">
        <v>82</v>
      </c>
      <c r="BY843" s="4" t="s">
        <v>178</v>
      </c>
      <c r="BZ843" s="4">
        <v>0.5</v>
      </c>
      <c r="CA843" s="6">
        <v>1</v>
      </c>
      <c r="CC843" s="4" t="s">
        <v>71</v>
      </c>
      <c r="CD843" s="4">
        <v>6</v>
      </c>
      <c r="CE843" s="4" t="s">
        <v>201</v>
      </c>
      <c r="CF843" s="4" t="s">
        <v>164</v>
      </c>
      <c r="CG843" s="4" t="s">
        <v>486</v>
      </c>
      <c r="CH843" s="6">
        <v>0.08</v>
      </c>
      <c r="CI843" s="4">
        <v>88</v>
      </c>
      <c r="CJ843" s="6">
        <v>7.39</v>
      </c>
      <c r="CK843" s="4" t="s">
        <v>93</v>
      </c>
      <c r="CL843" s="4" t="s">
        <v>82</v>
      </c>
      <c r="CM843" s="4" t="s">
        <v>178</v>
      </c>
      <c r="CN843" s="4">
        <v>0.5</v>
      </c>
      <c r="CO843" s="6">
        <v>3</v>
      </c>
    </row>
    <row r="844" spans="1:149" x14ac:dyDescent="0.25">
      <c r="A844" t="s">
        <v>2197</v>
      </c>
      <c r="D844" s="4" t="s">
        <v>2198</v>
      </c>
      <c r="F844" s="4">
        <v>2800</v>
      </c>
      <c r="H844" s="4" t="s">
        <v>1319</v>
      </c>
      <c r="I844" s="4">
        <v>3.05</v>
      </c>
      <c r="J844" s="6">
        <v>58.81</v>
      </c>
      <c r="L844" s="6">
        <v>179.44</v>
      </c>
      <c r="V844" s="4">
        <v>10.1</v>
      </c>
      <c r="W844" s="4">
        <v>2</v>
      </c>
      <c r="X844" s="4">
        <v>1.76</v>
      </c>
      <c r="Y844" s="6">
        <v>1.6</v>
      </c>
      <c r="AH844" t="s">
        <v>70</v>
      </c>
      <c r="AI844" s="6" t="s">
        <v>70</v>
      </c>
      <c r="AK844" t="s">
        <v>70</v>
      </c>
      <c r="AL844" t="s">
        <v>70</v>
      </c>
      <c r="AM844" s="4">
        <v>0.85</v>
      </c>
      <c r="AN844" s="4" t="s">
        <v>71</v>
      </c>
      <c r="AO844" s="4" t="s">
        <v>72</v>
      </c>
      <c r="AP844" s="4" t="s">
        <v>1820</v>
      </c>
      <c r="AQ844" s="4" t="s">
        <v>149</v>
      </c>
      <c r="AR844" s="4" t="s">
        <v>2199</v>
      </c>
      <c r="AT844" s="4" t="e">
        <f>AO844*AN844</f>
        <v>#VALUE!</v>
      </c>
      <c r="AU844" s="6" t="s">
        <v>70</v>
      </c>
      <c r="AV844" s="4" t="s">
        <v>76</v>
      </c>
      <c r="AW844" s="4" t="s">
        <v>323</v>
      </c>
      <c r="AX844" s="4" t="s">
        <v>78</v>
      </c>
      <c r="AY844" s="4" t="s">
        <v>70</v>
      </c>
      <c r="BA844" s="4" t="s">
        <v>71</v>
      </c>
      <c r="BB844" s="4">
        <v>33</v>
      </c>
      <c r="BC844" s="4" t="s">
        <v>84</v>
      </c>
      <c r="BD844" s="4" t="s">
        <v>74</v>
      </c>
      <c r="BE844" s="4" t="s">
        <v>85</v>
      </c>
      <c r="BF844" s="6">
        <v>0.19</v>
      </c>
      <c r="BG844" s="4">
        <v>184</v>
      </c>
      <c r="BH844" s="6">
        <v>35.880000000000003</v>
      </c>
      <c r="BI844" s="4" t="s">
        <v>1038</v>
      </c>
      <c r="BJ844" s="4" t="s">
        <v>323</v>
      </c>
      <c r="BK844" s="4" t="s">
        <v>178</v>
      </c>
      <c r="BL844" s="4">
        <v>0.5</v>
      </c>
      <c r="BM844" s="6">
        <v>16.5</v>
      </c>
      <c r="BO844" s="4" t="s">
        <v>71</v>
      </c>
      <c r="BP844" s="4">
        <v>17</v>
      </c>
      <c r="BQ844" s="4" t="s">
        <v>84</v>
      </c>
      <c r="BR844" s="4" t="s">
        <v>74</v>
      </c>
      <c r="BS844" s="4" t="s">
        <v>85</v>
      </c>
      <c r="BT844" s="6">
        <v>0.09</v>
      </c>
      <c r="BU844" s="4">
        <v>184</v>
      </c>
      <c r="BV844" s="6">
        <v>17.48</v>
      </c>
      <c r="BW844" s="4" t="s">
        <v>1038</v>
      </c>
      <c r="BX844" s="4" t="s">
        <v>323</v>
      </c>
      <c r="BY844" s="4" t="s">
        <v>178</v>
      </c>
      <c r="BZ844" s="4">
        <v>0.5</v>
      </c>
      <c r="CA844" s="6">
        <v>8.5</v>
      </c>
    </row>
    <row r="845" spans="1:149" x14ac:dyDescent="0.25">
      <c r="A845" t="s">
        <v>2200</v>
      </c>
      <c r="C845" s="4" t="s">
        <v>2201</v>
      </c>
      <c r="D845" s="4" t="s">
        <v>2202</v>
      </c>
      <c r="F845" s="4">
        <v>2800</v>
      </c>
      <c r="H845" s="4" t="s">
        <v>69</v>
      </c>
      <c r="I845" s="4">
        <v>5</v>
      </c>
      <c r="J845" s="6">
        <v>58.81</v>
      </c>
      <c r="L845" s="6">
        <v>294.07</v>
      </c>
      <c r="V845" s="4">
        <v>10.1</v>
      </c>
      <c r="W845" s="4">
        <v>2</v>
      </c>
      <c r="Y845" s="6">
        <v>2.5</v>
      </c>
      <c r="AH845" t="s">
        <v>70</v>
      </c>
      <c r="AI845" s="6" t="s">
        <v>70</v>
      </c>
      <c r="AK845" t="s">
        <v>70</v>
      </c>
      <c r="AL845" t="s">
        <v>70</v>
      </c>
      <c r="AM845" s="4">
        <v>1</v>
      </c>
      <c r="AN845" s="4" t="s">
        <v>71</v>
      </c>
      <c r="AO845" s="4" t="s">
        <v>72</v>
      </c>
      <c r="AP845" s="4" t="s">
        <v>386</v>
      </c>
      <c r="AQ845" s="4" t="s">
        <v>1332</v>
      </c>
      <c r="AR845" s="4" t="s">
        <v>2203</v>
      </c>
      <c r="AT845" s="4" t="e">
        <f>AO845*AN845</f>
        <v>#VALUE!</v>
      </c>
      <c r="AX845" s="4" t="s">
        <v>78</v>
      </c>
      <c r="AY845" s="4" t="s">
        <v>388</v>
      </c>
      <c r="BA845" s="4" t="s">
        <v>71</v>
      </c>
      <c r="BB845" s="4">
        <v>12</v>
      </c>
      <c r="BC845" s="4" t="s">
        <v>1755</v>
      </c>
      <c r="BD845" s="4" t="s">
        <v>74</v>
      </c>
      <c r="BE845" s="4" t="s">
        <v>237</v>
      </c>
      <c r="BF845" s="6">
        <v>0.74</v>
      </c>
      <c r="BG845" s="4">
        <v>79</v>
      </c>
      <c r="BH845" s="6">
        <v>58.46</v>
      </c>
      <c r="BI845" s="4" t="s">
        <v>93</v>
      </c>
      <c r="BJ845" s="4" t="s">
        <v>82</v>
      </c>
      <c r="BK845" s="4" t="s">
        <v>178</v>
      </c>
      <c r="BL845" s="4">
        <v>0.75</v>
      </c>
      <c r="BM845" s="6">
        <v>9</v>
      </c>
      <c r="BO845" s="4" t="s">
        <v>71</v>
      </c>
      <c r="BP845" s="4">
        <v>2</v>
      </c>
      <c r="BQ845" s="4" t="s">
        <v>452</v>
      </c>
      <c r="BR845" s="4" t="s">
        <v>74</v>
      </c>
      <c r="BS845" s="4" t="s">
        <v>182</v>
      </c>
      <c r="BT845" s="6">
        <v>0.02</v>
      </c>
      <c r="BU845" s="4">
        <v>94</v>
      </c>
      <c r="BV845" s="6">
        <v>1.97</v>
      </c>
      <c r="BW845" s="4" t="s">
        <v>93</v>
      </c>
      <c r="BX845" s="4" t="s">
        <v>82</v>
      </c>
      <c r="BY845" s="4" t="s">
        <v>178</v>
      </c>
      <c r="BZ845" s="4">
        <v>0.5</v>
      </c>
      <c r="CA845" s="6">
        <v>1</v>
      </c>
      <c r="CC845" s="4" t="s">
        <v>71</v>
      </c>
      <c r="CD845" s="4">
        <v>2</v>
      </c>
      <c r="CE845" s="4" t="s">
        <v>328</v>
      </c>
      <c r="CF845" s="4" t="s">
        <v>74</v>
      </c>
      <c r="CG845" s="4" t="s">
        <v>202</v>
      </c>
      <c r="CH845" s="6">
        <v>0.03</v>
      </c>
      <c r="CI845" s="4">
        <v>88</v>
      </c>
      <c r="CJ845" s="6">
        <v>2.64</v>
      </c>
      <c r="CK845" s="4" t="s">
        <v>93</v>
      </c>
      <c r="CL845" s="4" t="s">
        <v>82</v>
      </c>
      <c r="CM845" s="4" t="s">
        <v>178</v>
      </c>
      <c r="CN845" s="4">
        <v>0.5</v>
      </c>
      <c r="CO845" s="6">
        <v>1</v>
      </c>
      <c r="CQ845" s="4" t="s">
        <v>71</v>
      </c>
      <c r="CR845" s="4">
        <v>2</v>
      </c>
      <c r="CS845" s="4" t="s">
        <v>324</v>
      </c>
      <c r="CT845" s="4" t="s">
        <v>74</v>
      </c>
      <c r="CU845" s="4" t="s">
        <v>211</v>
      </c>
      <c r="CV845" s="6">
        <v>0.04</v>
      </c>
      <c r="CW845" s="4">
        <v>88</v>
      </c>
      <c r="CX845" s="6">
        <v>3.52</v>
      </c>
      <c r="CY845" s="4" t="s">
        <v>93</v>
      </c>
      <c r="CZ845" s="4" t="s">
        <v>82</v>
      </c>
      <c r="DA845" s="4" t="s">
        <v>178</v>
      </c>
      <c r="DB845" s="4">
        <v>0.5</v>
      </c>
      <c r="DC845" s="6">
        <v>1</v>
      </c>
      <c r="DE845" s="4" t="s">
        <v>71</v>
      </c>
      <c r="DF845" s="4">
        <v>2</v>
      </c>
      <c r="DG845" s="4" t="s">
        <v>227</v>
      </c>
      <c r="DH845" s="4" t="s">
        <v>74</v>
      </c>
      <c r="DI845" s="4" t="s">
        <v>219</v>
      </c>
      <c r="DJ845" s="6">
        <v>0.06</v>
      </c>
      <c r="DK845" s="4">
        <v>79</v>
      </c>
      <c r="DL845" s="6">
        <v>4.74</v>
      </c>
      <c r="DM845" s="4" t="s">
        <v>93</v>
      </c>
      <c r="DN845" s="4" t="s">
        <v>82</v>
      </c>
      <c r="DO845" s="4" t="s">
        <v>178</v>
      </c>
      <c r="DP845" s="4">
        <v>0.5</v>
      </c>
      <c r="DQ845" s="6">
        <v>1</v>
      </c>
      <c r="DS845" s="4" t="s">
        <v>71</v>
      </c>
      <c r="DT845" s="4">
        <v>2</v>
      </c>
      <c r="DU845" s="4" t="s">
        <v>461</v>
      </c>
      <c r="DV845" s="4" t="s">
        <v>74</v>
      </c>
      <c r="DW845" s="4" t="s">
        <v>221</v>
      </c>
      <c r="DX845" s="6">
        <v>7.0000000000000007E-2</v>
      </c>
      <c r="DY845" s="4">
        <v>79</v>
      </c>
      <c r="DZ845" s="6">
        <v>5.53</v>
      </c>
      <c r="EA845" s="4" t="s">
        <v>93</v>
      </c>
      <c r="EB845" s="4" t="s">
        <v>82</v>
      </c>
      <c r="EC845" s="4" t="s">
        <v>178</v>
      </c>
      <c r="ED845" s="4">
        <v>0.5</v>
      </c>
      <c r="EE845" s="6">
        <v>1</v>
      </c>
      <c r="EG845" s="4" t="s">
        <v>71</v>
      </c>
      <c r="EH845" s="4">
        <v>2</v>
      </c>
      <c r="EI845" s="4" t="s">
        <v>462</v>
      </c>
      <c r="EJ845" s="4" t="s">
        <v>74</v>
      </c>
      <c r="EK845" s="4" t="s">
        <v>223</v>
      </c>
      <c r="EL845" s="6">
        <v>0.08</v>
      </c>
      <c r="EM845" s="4">
        <v>79</v>
      </c>
      <c r="EN845" s="6">
        <v>6.32</v>
      </c>
      <c r="EO845" s="4" t="s">
        <v>93</v>
      </c>
      <c r="EP845" s="4" t="s">
        <v>82</v>
      </c>
      <c r="EQ845" s="4" t="s">
        <v>178</v>
      </c>
      <c r="ER845" s="4">
        <v>0.5</v>
      </c>
      <c r="ES845" s="6">
        <v>1</v>
      </c>
    </row>
    <row r="846" spans="1:149" x14ac:dyDescent="0.25">
      <c r="A846" t="s">
        <v>2200</v>
      </c>
      <c r="C846" s="4" t="s">
        <v>2201</v>
      </c>
      <c r="D846" s="4" t="s">
        <v>2202</v>
      </c>
      <c r="F846" s="4">
        <v>3000</v>
      </c>
      <c r="H846" s="4" t="s">
        <v>69</v>
      </c>
      <c r="I846" s="4">
        <v>5</v>
      </c>
      <c r="J846" s="6">
        <v>63.02</v>
      </c>
      <c r="L846" s="6">
        <v>315.08</v>
      </c>
      <c r="V846" s="4">
        <v>10.1</v>
      </c>
      <c r="W846" s="4">
        <v>2</v>
      </c>
      <c r="Y846" s="6">
        <v>2.5</v>
      </c>
      <c r="AH846" t="s">
        <v>70</v>
      </c>
      <c r="AI846" s="6" t="s">
        <v>70</v>
      </c>
      <c r="AK846" t="s">
        <v>70</v>
      </c>
      <c r="AL846" t="s">
        <v>70</v>
      </c>
      <c r="AM846" s="4">
        <v>1</v>
      </c>
      <c r="AN846" s="4" t="s">
        <v>71</v>
      </c>
      <c r="AO846" s="4" t="s">
        <v>72</v>
      </c>
      <c r="AP846" s="4" t="s">
        <v>386</v>
      </c>
      <c r="AQ846" s="4" t="s">
        <v>1332</v>
      </c>
      <c r="AR846" s="4" t="s">
        <v>2203</v>
      </c>
      <c r="AT846" s="4" t="e">
        <f>AO846*AN846</f>
        <v>#VALUE!</v>
      </c>
      <c r="AX846" s="4" t="s">
        <v>78</v>
      </c>
      <c r="AY846" s="4" t="s">
        <v>388</v>
      </c>
      <c r="BA846" s="4" t="s">
        <v>71</v>
      </c>
      <c r="BB846" s="4">
        <v>12</v>
      </c>
      <c r="BC846" s="4" t="s">
        <v>1755</v>
      </c>
      <c r="BD846" s="4" t="s">
        <v>74</v>
      </c>
      <c r="BE846" s="4" t="s">
        <v>237</v>
      </c>
      <c r="BF846" s="6">
        <v>0.74</v>
      </c>
      <c r="BG846" s="4">
        <v>79</v>
      </c>
      <c r="BH846" s="6">
        <v>58.46</v>
      </c>
      <c r="BI846" s="4" t="s">
        <v>93</v>
      </c>
      <c r="BJ846" s="4" t="s">
        <v>82</v>
      </c>
      <c r="BK846" s="4" t="s">
        <v>178</v>
      </c>
      <c r="BL846" s="4">
        <v>0.75</v>
      </c>
      <c r="BM846" s="6">
        <v>9</v>
      </c>
      <c r="BO846" s="4" t="s">
        <v>71</v>
      </c>
      <c r="BP846" s="4">
        <v>2</v>
      </c>
      <c r="BQ846" s="4" t="s">
        <v>452</v>
      </c>
      <c r="BR846" s="4" t="s">
        <v>74</v>
      </c>
      <c r="BS846" s="4" t="s">
        <v>182</v>
      </c>
      <c r="BT846" s="6">
        <v>0.02</v>
      </c>
      <c r="BU846" s="4">
        <v>94</v>
      </c>
      <c r="BV846" s="6">
        <v>1.97</v>
      </c>
      <c r="BW846" s="4" t="s">
        <v>93</v>
      </c>
      <c r="BX846" s="4" t="s">
        <v>82</v>
      </c>
      <c r="BY846" s="4" t="s">
        <v>178</v>
      </c>
      <c r="BZ846" s="4">
        <v>0.5</v>
      </c>
      <c r="CA846" s="6">
        <v>1</v>
      </c>
      <c r="CC846" s="4" t="s">
        <v>71</v>
      </c>
      <c r="CD846" s="4">
        <v>2</v>
      </c>
      <c r="CE846" s="4" t="s">
        <v>328</v>
      </c>
      <c r="CF846" s="4" t="s">
        <v>74</v>
      </c>
      <c r="CG846" s="4" t="s">
        <v>202</v>
      </c>
      <c r="CH846" s="6">
        <v>0.03</v>
      </c>
      <c r="CI846" s="4">
        <v>88</v>
      </c>
      <c r="CJ846" s="6">
        <v>2.64</v>
      </c>
      <c r="CK846" s="4" t="s">
        <v>93</v>
      </c>
      <c r="CL846" s="4" t="s">
        <v>82</v>
      </c>
      <c r="CM846" s="4" t="s">
        <v>178</v>
      </c>
      <c r="CN846" s="4">
        <v>0.5</v>
      </c>
      <c r="CO846" s="6">
        <v>1</v>
      </c>
      <c r="CQ846" s="4" t="s">
        <v>71</v>
      </c>
      <c r="CR846" s="4">
        <v>2</v>
      </c>
      <c r="CS846" s="4" t="s">
        <v>324</v>
      </c>
      <c r="CT846" s="4" t="s">
        <v>74</v>
      </c>
      <c r="CU846" s="4" t="s">
        <v>211</v>
      </c>
      <c r="CV846" s="6">
        <v>0.04</v>
      </c>
      <c r="CW846" s="4">
        <v>88</v>
      </c>
      <c r="CX846" s="6">
        <v>3.52</v>
      </c>
      <c r="CY846" s="4" t="s">
        <v>93</v>
      </c>
      <c r="CZ846" s="4" t="s">
        <v>82</v>
      </c>
      <c r="DA846" s="4" t="s">
        <v>178</v>
      </c>
      <c r="DB846" s="4">
        <v>0.5</v>
      </c>
      <c r="DC846" s="6">
        <v>1</v>
      </c>
      <c r="DE846" s="4" t="s">
        <v>71</v>
      </c>
      <c r="DF846" s="4">
        <v>2</v>
      </c>
      <c r="DG846" s="4" t="s">
        <v>227</v>
      </c>
      <c r="DH846" s="4" t="s">
        <v>74</v>
      </c>
      <c r="DI846" s="4" t="s">
        <v>219</v>
      </c>
      <c r="DJ846" s="6">
        <v>0.06</v>
      </c>
      <c r="DK846" s="4">
        <v>79</v>
      </c>
      <c r="DL846" s="6">
        <v>4.74</v>
      </c>
      <c r="DM846" s="4" t="s">
        <v>93</v>
      </c>
      <c r="DN846" s="4" t="s">
        <v>82</v>
      </c>
      <c r="DO846" s="4" t="s">
        <v>178</v>
      </c>
      <c r="DP846" s="4">
        <v>0.5</v>
      </c>
      <c r="DQ846" s="6">
        <v>1</v>
      </c>
      <c r="DS846" s="4" t="s">
        <v>71</v>
      </c>
      <c r="DT846" s="4">
        <v>2</v>
      </c>
      <c r="DU846" s="4" t="s">
        <v>461</v>
      </c>
      <c r="DV846" s="4" t="s">
        <v>74</v>
      </c>
      <c r="DW846" s="4" t="s">
        <v>221</v>
      </c>
      <c r="DX846" s="6">
        <v>7.0000000000000007E-2</v>
      </c>
      <c r="DY846" s="4">
        <v>79</v>
      </c>
      <c r="DZ846" s="6">
        <v>5.53</v>
      </c>
      <c r="EA846" s="4" t="s">
        <v>93</v>
      </c>
      <c r="EB846" s="4" t="s">
        <v>82</v>
      </c>
      <c r="EC846" s="4" t="s">
        <v>178</v>
      </c>
      <c r="ED846" s="4">
        <v>0.5</v>
      </c>
      <c r="EE846" s="6">
        <v>1</v>
      </c>
      <c r="EG846" s="4" t="s">
        <v>71</v>
      </c>
      <c r="EH846" s="4">
        <v>2</v>
      </c>
      <c r="EI846" s="4" t="s">
        <v>462</v>
      </c>
      <c r="EJ846" s="4" t="s">
        <v>74</v>
      </c>
      <c r="EK846" s="4" t="s">
        <v>223</v>
      </c>
      <c r="EL846" s="6">
        <v>0.08</v>
      </c>
      <c r="EM846" s="4">
        <v>79</v>
      </c>
      <c r="EN846" s="6">
        <v>6.32</v>
      </c>
      <c r="EO846" s="4" t="s">
        <v>93</v>
      </c>
      <c r="EP846" s="4" t="s">
        <v>82</v>
      </c>
      <c r="EQ846" s="4" t="s">
        <v>178</v>
      </c>
      <c r="ER846" s="4">
        <v>0.5</v>
      </c>
      <c r="ES846" s="6">
        <v>1</v>
      </c>
    </row>
    <row r="847" spans="1:149" x14ac:dyDescent="0.25">
      <c r="A847" t="s">
        <v>2200</v>
      </c>
      <c r="C847" s="4" t="s">
        <v>70</v>
      </c>
      <c r="D847" s="4" t="s">
        <v>70</v>
      </c>
      <c r="AH847" t="s">
        <v>70</v>
      </c>
      <c r="AI847" s="6" t="s">
        <v>70</v>
      </c>
      <c r="AK847" t="s">
        <v>70</v>
      </c>
      <c r="AL847" t="s">
        <v>70</v>
      </c>
      <c r="AM847" s="4">
        <v>0</v>
      </c>
    </row>
    <row r="848" spans="1:149" x14ac:dyDescent="0.25">
      <c r="A848" t="s">
        <v>2204</v>
      </c>
      <c r="C848" s="4" t="s">
        <v>2205</v>
      </c>
      <c r="D848" s="4" t="s">
        <v>2206</v>
      </c>
      <c r="F848" s="4">
        <v>2800</v>
      </c>
      <c r="H848" s="4" t="s">
        <v>69</v>
      </c>
      <c r="I848" s="4">
        <v>6.8</v>
      </c>
      <c r="J848" s="6">
        <v>58.81</v>
      </c>
      <c r="L848" s="6">
        <v>399.94</v>
      </c>
      <c r="V848" s="4">
        <v>10.1</v>
      </c>
      <c r="W848" s="4">
        <v>2</v>
      </c>
      <c r="Y848" s="6">
        <v>2.74</v>
      </c>
      <c r="AH848" t="s">
        <v>70</v>
      </c>
      <c r="AI848" s="6" t="s">
        <v>70</v>
      </c>
      <c r="AK848" t="s">
        <v>70</v>
      </c>
      <c r="AL848" t="s">
        <v>70</v>
      </c>
      <c r="AM848" s="4">
        <v>3</v>
      </c>
      <c r="AN848" s="4" t="s">
        <v>71</v>
      </c>
      <c r="AO848" s="4" t="s">
        <v>72</v>
      </c>
      <c r="AP848" s="4" t="s">
        <v>408</v>
      </c>
      <c r="AQ848" s="4" t="s">
        <v>164</v>
      </c>
      <c r="AR848" s="4" t="s">
        <v>2142</v>
      </c>
      <c r="AT848" s="4" t="e">
        <f>AO848*AN848</f>
        <v>#VALUE!</v>
      </c>
      <c r="AU848" s="6" t="s">
        <v>2207</v>
      </c>
      <c r="AV848" s="4" t="s">
        <v>350</v>
      </c>
      <c r="AW848" s="4" t="s">
        <v>105</v>
      </c>
      <c r="AX848" s="4" t="s">
        <v>78</v>
      </c>
      <c r="AY848" s="4" t="s">
        <v>388</v>
      </c>
      <c r="BA848" s="4" t="s">
        <v>71</v>
      </c>
      <c r="BB848" s="4">
        <v>12</v>
      </c>
      <c r="BC848" s="4" t="s">
        <v>214</v>
      </c>
      <c r="BD848" s="4" t="s">
        <v>74</v>
      </c>
      <c r="BE848" s="4" t="s">
        <v>182</v>
      </c>
      <c r="BF848" s="6">
        <v>0.12</v>
      </c>
      <c r="BG848" s="4">
        <v>120</v>
      </c>
      <c r="BH848" s="6">
        <v>14.4</v>
      </c>
      <c r="BI848" s="4" t="s">
        <v>93</v>
      </c>
      <c r="BJ848" s="4" t="s">
        <v>82</v>
      </c>
      <c r="BK848" s="4" t="s">
        <v>178</v>
      </c>
      <c r="BL848" s="4">
        <v>0.5</v>
      </c>
      <c r="BM848" s="6">
        <v>6</v>
      </c>
      <c r="BO848" s="4" t="s">
        <v>71</v>
      </c>
      <c r="BP848" s="4">
        <v>24</v>
      </c>
      <c r="BQ848" s="4" t="s">
        <v>201</v>
      </c>
      <c r="BR848" s="4" t="s">
        <v>74</v>
      </c>
      <c r="BS848" s="4" t="s">
        <v>202</v>
      </c>
      <c r="BT848" s="6">
        <v>0.33</v>
      </c>
      <c r="BU848" s="4">
        <v>88</v>
      </c>
      <c r="BV848" s="6">
        <v>29.57</v>
      </c>
      <c r="BW848" s="4" t="s">
        <v>93</v>
      </c>
      <c r="BX848" s="4" t="s">
        <v>82</v>
      </c>
      <c r="BY848" s="4" t="s">
        <v>178</v>
      </c>
      <c r="BZ848" s="4">
        <v>0.5</v>
      </c>
      <c r="CA848" s="6">
        <v>12</v>
      </c>
      <c r="CC848" s="4" t="s">
        <v>71</v>
      </c>
      <c r="CD848" s="4">
        <v>24</v>
      </c>
      <c r="CE848" s="4" t="s">
        <v>208</v>
      </c>
      <c r="CF848" s="4" t="s">
        <v>74</v>
      </c>
      <c r="CG848" s="4" t="s">
        <v>209</v>
      </c>
      <c r="CH848" s="6">
        <v>0.6</v>
      </c>
      <c r="CI848" s="4">
        <v>79</v>
      </c>
      <c r="CJ848" s="6">
        <v>47.4</v>
      </c>
      <c r="CK848" s="4" t="s">
        <v>93</v>
      </c>
      <c r="CL848" s="4" t="s">
        <v>82</v>
      </c>
      <c r="CM848" s="4" t="s">
        <v>178</v>
      </c>
      <c r="CN848" s="4">
        <v>0.5</v>
      </c>
      <c r="CO848" s="6">
        <v>12</v>
      </c>
    </row>
    <row r="849" spans="1:107" x14ac:dyDescent="0.25">
      <c r="A849" t="s">
        <v>2204</v>
      </c>
      <c r="C849" s="4" t="s">
        <v>2205</v>
      </c>
      <c r="D849" s="4" t="s">
        <v>2206</v>
      </c>
      <c r="F849" s="4">
        <v>3000</v>
      </c>
      <c r="H849" s="4" t="s">
        <v>69</v>
      </c>
      <c r="I849" s="4">
        <v>6.8</v>
      </c>
      <c r="J849" s="6">
        <v>63.02</v>
      </c>
      <c r="L849" s="6">
        <v>428.5</v>
      </c>
      <c r="V849" s="4">
        <v>10.1</v>
      </c>
      <c r="W849" s="4">
        <v>2</v>
      </c>
      <c r="Y849" s="6">
        <v>2.74</v>
      </c>
      <c r="AH849" t="s">
        <v>70</v>
      </c>
      <c r="AI849" s="6" t="s">
        <v>70</v>
      </c>
      <c r="AK849" t="s">
        <v>70</v>
      </c>
      <c r="AL849" t="s">
        <v>70</v>
      </c>
      <c r="AM849" s="4">
        <v>3</v>
      </c>
      <c r="AN849" s="4" t="s">
        <v>71</v>
      </c>
      <c r="AO849" s="4" t="s">
        <v>72</v>
      </c>
      <c r="AP849" s="4" t="s">
        <v>408</v>
      </c>
      <c r="AQ849" s="4" t="s">
        <v>164</v>
      </c>
      <c r="AR849" s="4" t="s">
        <v>2142</v>
      </c>
      <c r="AT849" s="4" t="e">
        <f>AO849*AN849</f>
        <v>#VALUE!</v>
      </c>
      <c r="AU849" s="6" t="s">
        <v>2207</v>
      </c>
      <c r="AV849" s="4" t="s">
        <v>350</v>
      </c>
      <c r="AW849" s="4" t="s">
        <v>105</v>
      </c>
      <c r="AX849" s="4" t="s">
        <v>78</v>
      </c>
      <c r="AY849" s="4" t="s">
        <v>388</v>
      </c>
      <c r="BA849" s="4" t="s">
        <v>71</v>
      </c>
      <c r="BB849" s="4">
        <v>12</v>
      </c>
      <c r="BC849" s="4" t="s">
        <v>214</v>
      </c>
      <c r="BD849" s="4" t="s">
        <v>74</v>
      </c>
      <c r="BE849" s="4" t="s">
        <v>182</v>
      </c>
      <c r="BF849" s="6">
        <v>0.12</v>
      </c>
      <c r="BG849" s="4">
        <v>120</v>
      </c>
      <c r="BH849" s="6">
        <v>14.4</v>
      </c>
      <c r="BI849" s="4" t="s">
        <v>93</v>
      </c>
      <c r="BJ849" s="4" t="s">
        <v>82</v>
      </c>
      <c r="BK849" s="4" t="s">
        <v>178</v>
      </c>
      <c r="BL849" s="4">
        <v>0.5</v>
      </c>
      <c r="BM849" s="6">
        <v>6</v>
      </c>
      <c r="BO849" s="4" t="s">
        <v>71</v>
      </c>
      <c r="BP849" s="4">
        <v>24</v>
      </c>
      <c r="BQ849" s="4" t="s">
        <v>201</v>
      </c>
      <c r="BR849" s="4" t="s">
        <v>74</v>
      </c>
      <c r="BS849" s="4" t="s">
        <v>202</v>
      </c>
      <c r="BT849" s="6">
        <v>0.33</v>
      </c>
      <c r="BU849" s="4">
        <v>88</v>
      </c>
      <c r="BV849" s="6">
        <v>29.57</v>
      </c>
      <c r="BW849" s="4" t="s">
        <v>93</v>
      </c>
      <c r="BX849" s="4" t="s">
        <v>82</v>
      </c>
      <c r="BY849" s="4" t="s">
        <v>178</v>
      </c>
      <c r="BZ849" s="4">
        <v>0.5</v>
      </c>
      <c r="CA849" s="6">
        <v>12</v>
      </c>
      <c r="CC849" s="4" t="s">
        <v>71</v>
      </c>
      <c r="CD849" s="4">
        <v>24</v>
      </c>
      <c r="CE849" s="4" t="s">
        <v>208</v>
      </c>
      <c r="CF849" s="4" t="s">
        <v>74</v>
      </c>
      <c r="CG849" s="4" t="s">
        <v>209</v>
      </c>
      <c r="CH849" s="6">
        <v>0.6</v>
      </c>
      <c r="CI849" s="4">
        <v>79</v>
      </c>
      <c r="CJ849" s="6">
        <v>47.4</v>
      </c>
      <c r="CK849" s="4" t="s">
        <v>93</v>
      </c>
      <c r="CL849" s="4" t="s">
        <v>82</v>
      </c>
      <c r="CM849" s="4" t="s">
        <v>178</v>
      </c>
      <c r="CN849" s="4">
        <v>0.5</v>
      </c>
      <c r="CO849" s="6">
        <v>12</v>
      </c>
    </row>
    <row r="850" spans="1:107" x14ac:dyDescent="0.25">
      <c r="A850" t="s">
        <v>2204</v>
      </c>
      <c r="C850" s="4" t="s">
        <v>70</v>
      </c>
      <c r="D850" s="4" t="s">
        <v>70</v>
      </c>
      <c r="AH850" t="s">
        <v>70</v>
      </c>
      <c r="AI850" s="6" t="s">
        <v>70</v>
      </c>
      <c r="AK850" t="s">
        <v>70</v>
      </c>
      <c r="AL850" t="s">
        <v>70</v>
      </c>
      <c r="AM850" s="4">
        <v>0</v>
      </c>
    </row>
    <row r="851" spans="1:107" x14ac:dyDescent="0.25">
      <c r="A851" t="s">
        <v>2208</v>
      </c>
      <c r="D851" s="4" t="s">
        <v>2209</v>
      </c>
      <c r="F851" s="4">
        <v>2800</v>
      </c>
      <c r="H851" s="4" t="s">
        <v>69</v>
      </c>
      <c r="I851" s="4">
        <v>3.14</v>
      </c>
      <c r="J851" s="6">
        <v>58.81</v>
      </c>
      <c r="L851" s="6">
        <v>184.68</v>
      </c>
      <c r="V851" s="4">
        <v>10.1</v>
      </c>
      <c r="W851" s="4">
        <v>2</v>
      </c>
      <c r="Y851" s="6">
        <v>1.18</v>
      </c>
      <c r="AH851" t="s">
        <v>70</v>
      </c>
      <c r="AI851" s="6" t="s">
        <v>70</v>
      </c>
      <c r="AK851" t="s">
        <v>70</v>
      </c>
      <c r="AL851" t="s">
        <v>70</v>
      </c>
      <c r="AM851" s="4">
        <v>0.3</v>
      </c>
      <c r="AN851" s="4" t="s">
        <v>71</v>
      </c>
      <c r="AO851" s="4" t="s">
        <v>72</v>
      </c>
      <c r="AP851" s="4" t="s">
        <v>386</v>
      </c>
      <c r="AQ851" s="4" t="s">
        <v>137</v>
      </c>
      <c r="AR851" s="4" t="s">
        <v>70</v>
      </c>
      <c r="AT851" s="4" t="e">
        <f>AO851*AN851</f>
        <v>#VALUE!</v>
      </c>
      <c r="AX851" s="4" t="s">
        <v>78</v>
      </c>
      <c r="AY851" s="4" t="s">
        <v>70</v>
      </c>
      <c r="BA851" s="4" t="s">
        <v>71</v>
      </c>
      <c r="BB851" s="4">
        <v>16</v>
      </c>
      <c r="BC851" s="4" t="s">
        <v>450</v>
      </c>
      <c r="BD851" s="4" t="s">
        <v>74</v>
      </c>
      <c r="BE851" s="4" t="s">
        <v>92</v>
      </c>
      <c r="BF851" s="6">
        <v>0.06</v>
      </c>
      <c r="BG851" s="4">
        <v>198</v>
      </c>
      <c r="BH851" s="6">
        <v>11.88</v>
      </c>
      <c r="BI851" s="4" t="s">
        <v>93</v>
      </c>
      <c r="BJ851" s="4" t="s">
        <v>82</v>
      </c>
      <c r="BK851" s="4" t="s">
        <v>178</v>
      </c>
      <c r="BL851" s="4">
        <v>0.5</v>
      </c>
      <c r="BM851" s="6">
        <v>8</v>
      </c>
      <c r="BO851" s="4" t="s">
        <v>71</v>
      </c>
      <c r="BP851" s="4">
        <v>2</v>
      </c>
      <c r="BQ851" s="4" t="s">
        <v>626</v>
      </c>
      <c r="BR851" s="4" t="s">
        <v>74</v>
      </c>
      <c r="BS851" s="4" t="s">
        <v>85</v>
      </c>
      <c r="BT851" s="6">
        <v>0</v>
      </c>
      <c r="BU851" s="4">
        <v>184</v>
      </c>
      <c r="BV851" s="6">
        <v>1.75</v>
      </c>
      <c r="BW851" s="4" t="s">
        <v>93</v>
      </c>
      <c r="BX851" s="4" t="s">
        <v>82</v>
      </c>
      <c r="BY851" s="4" t="s">
        <v>178</v>
      </c>
      <c r="BZ851" s="4">
        <v>0.5</v>
      </c>
      <c r="CA851" s="6">
        <v>1</v>
      </c>
      <c r="CC851" s="4" t="s">
        <v>71</v>
      </c>
      <c r="CD851" s="4">
        <v>2</v>
      </c>
      <c r="CE851" s="4" t="s">
        <v>451</v>
      </c>
      <c r="CF851" s="4" t="s">
        <v>74</v>
      </c>
      <c r="CG851" s="4" t="s">
        <v>80</v>
      </c>
      <c r="CH851" s="6">
        <v>0.01</v>
      </c>
      <c r="CI851" s="4">
        <v>120</v>
      </c>
      <c r="CJ851" s="6">
        <v>1.86</v>
      </c>
      <c r="CK851" s="4" t="s">
        <v>93</v>
      </c>
      <c r="CL851" s="4" t="s">
        <v>82</v>
      </c>
      <c r="CM851" s="4" t="s">
        <v>178</v>
      </c>
      <c r="CN851" s="4">
        <v>0.5</v>
      </c>
      <c r="CO851" s="6">
        <v>1</v>
      </c>
      <c r="CQ851" s="4" t="s">
        <v>71</v>
      </c>
      <c r="CR851" s="4">
        <v>22</v>
      </c>
      <c r="CS851" s="4" t="s">
        <v>452</v>
      </c>
      <c r="CT851" s="4" t="s">
        <v>74</v>
      </c>
      <c r="CU851" s="4" t="s">
        <v>182</v>
      </c>
      <c r="CV851" s="6">
        <v>0.25</v>
      </c>
      <c r="CW851" s="4">
        <v>94</v>
      </c>
      <c r="CX851" s="6">
        <v>23.97</v>
      </c>
      <c r="CY851" s="4" t="s">
        <v>93</v>
      </c>
      <c r="CZ851" s="4" t="s">
        <v>82</v>
      </c>
      <c r="DA851" s="4" t="s">
        <v>178</v>
      </c>
      <c r="DB851" s="4">
        <v>0.5</v>
      </c>
      <c r="DC851" s="6">
        <v>11</v>
      </c>
    </row>
    <row r="852" spans="1:107" x14ac:dyDescent="0.25">
      <c r="A852" t="s">
        <v>2208</v>
      </c>
      <c r="D852" s="4" t="s">
        <v>2209</v>
      </c>
      <c r="F852" s="4">
        <v>1100</v>
      </c>
      <c r="H852" s="4" t="s">
        <v>2210</v>
      </c>
      <c r="I852" s="4">
        <v>4.9400000000000004</v>
      </c>
      <c r="J852" s="6">
        <v>41.02</v>
      </c>
      <c r="L852" s="6">
        <v>202.64</v>
      </c>
      <c r="V852" s="4">
        <v>15.18</v>
      </c>
      <c r="W852" s="4">
        <v>1.5</v>
      </c>
      <c r="Y852" s="6">
        <v>1.18</v>
      </c>
      <c r="AH852" t="s">
        <v>70</v>
      </c>
      <c r="AI852" s="6" t="s">
        <v>70</v>
      </c>
      <c r="AK852" t="s">
        <v>70</v>
      </c>
      <c r="AL852" t="s">
        <v>70</v>
      </c>
      <c r="AM852" s="4">
        <v>0.3</v>
      </c>
      <c r="AN852" s="4" t="s">
        <v>71</v>
      </c>
      <c r="AO852" s="4" t="s">
        <v>72</v>
      </c>
      <c r="AP852" s="4" t="s">
        <v>386</v>
      </c>
      <c r="AQ852" s="4" t="s">
        <v>137</v>
      </c>
      <c r="AR852" s="4" t="s">
        <v>70</v>
      </c>
      <c r="AT852" s="4" t="e">
        <f>AO852*AN852</f>
        <v>#VALUE!</v>
      </c>
      <c r="AX852" s="4" t="s">
        <v>78</v>
      </c>
      <c r="AY852" s="4" t="s">
        <v>70</v>
      </c>
      <c r="BA852" s="4" t="s">
        <v>71</v>
      </c>
      <c r="BB852" s="4">
        <v>16</v>
      </c>
      <c r="BC852" s="4" t="s">
        <v>450</v>
      </c>
      <c r="BD852" s="4" t="s">
        <v>74</v>
      </c>
      <c r="BE852" s="4" t="s">
        <v>92</v>
      </c>
      <c r="BF852" s="6">
        <v>0.06</v>
      </c>
      <c r="BG852" s="4">
        <v>198</v>
      </c>
      <c r="BH852" s="6">
        <v>11.88</v>
      </c>
      <c r="BI852" s="4" t="s">
        <v>93</v>
      </c>
      <c r="BJ852" s="4" t="s">
        <v>82</v>
      </c>
      <c r="BK852" s="4" t="s">
        <v>178</v>
      </c>
      <c r="BL852" s="4">
        <v>0.75</v>
      </c>
      <c r="BM852" s="6">
        <v>12</v>
      </c>
      <c r="BO852" s="4" t="s">
        <v>71</v>
      </c>
      <c r="BP852" s="4">
        <v>2</v>
      </c>
      <c r="BQ852" s="4" t="s">
        <v>626</v>
      </c>
      <c r="BR852" s="4" t="s">
        <v>74</v>
      </c>
      <c r="BS852" s="4" t="s">
        <v>85</v>
      </c>
      <c r="BT852" s="6">
        <v>0</v>
      </c>
      <c r="BU852" s="4">
        <v>184</v>
      </c>
      <c r="BV852" s="6">
        <v>1.75</v>
      </c>
      <c r="BW852" s="4" t="s">
        <v>93</v>
      </c>
      <c r="BX852" s="4" t="s">
        <v>82</v>
      </c>
      <c r="BY852" s="4" t="s">
        <v>178</v>
      </c>
      <c r="BZ852" s="4">
        <v>0.75</v>
      </c>
      <c r="CA852" s="6">
        <v>1.5</v>
      </c>
      <c r="CC852" s="4" t="s">
        <v>71</v>
      </c>
      <c r="CD852" s="4">
        <v>2</v>
      </c>
      <c r="CE852" s="4" t="s">
        <v>451</v>
      </c>
      <c r="CF852" s="4" t="s">
        <v>74</v>
      </c>
      <c r="CG852" s="4" t="s">
        <v>80</v>
      </c>
      <c r="CH852" s="6">
        <v>0.01</v>
      </c>
      <c r="CI852" s="4">
        <v>120</v>
      </c>
      <c r="CJ852" s="6">
        <v>1.86</v>
      </c>
      <c r="CK852" s="4" t="s">
        <v>93</v>
      </c>
      <c r="CL852" s="4" t="s">
        <v>82</v>
      </c>
      <c r="CM852" s="4" t="s">
        <v>178</v>
      </c>
      <c r="CN852" s="4">
        <v>0.75</v>
      </c>
      <c r="CO852" s="6">
        <v>1.5</v>
      </c>
      <c r="CQ852" s="4" t="s">
        <v>71</v>
      </c>
      <c r="CR852" s="4">
        <v>22</v>
      </c>
      <c r="CS852" s="4" t="s">
        <v>452</v>
      </c>
      <c r="CT852" s="4" t="s">
        <v>74</v>
      </c>
      <c r="CU852" s="4" t="s">
        <v>182</v>
      </c>
      <c r="CV852" s="6">
        <v>0.25</v>
      </c>
      <c r="CW852" s="4">
        <v>94</v>
      </c>
      <c r="CX852" s="6">
        <v>23.97</v>
      </c>
      <c r="CY852" s="4" t="s">
        <v>93</v>
      </c>
      <c r="CZ852" s="4" t="s">
        <v>82</v>
      </c>
      <c r="DA852" s="4" t="s">
        <v>178</v>
      </c>
      <c r="DB852" s="4">
        <v>0.75</v>
      </c>
      <c r="DC852" s="6">
        <v>16.5</v>
      </c>
    </row>
    <row r="853" spans="1:107" x14ac:dyDescent="0.25">
      <c r="A853" t="s">
        <v>2208</v>
      </c>
      <c r="D853" s="4" t="s">
        <v>70</v>
      </c>
      <c r="AH853" t="s">
        <v>70</v>
      </c>
      <c r="AI853" s="6" t="s">
        <v>70</v>
      </c>
      <c r="AK853" t="s">
        <v>70</v>
      </c>
      <c r="AL853" t="s">
        <v>70</v>
      </c>
      <c r="AM853" s="4">
        <v>0</v>
      </c>
    </row>
    <row r="854" spans="1:107" x14ac:dyDescent="0.25">
      <c r="A854" t="s">
        <v>2211</v>
      </c>
      <c r="D854" s="4" t="s">
        <v>2212</v>
      </c>
      <c r="F854" s="4">
        <v>2800</v>
      </c>
      <c r="H854" s="4" t="s">
        <v>69</v>
      </c>
      <c r="I854" s="4">
        <v>3.23</v>
      </c>
      <c r="J854" s="6">
        <v>58.81</v>
      </c>
      <c r="L854" s="6">
        <v>189.97</v>
      </c>
      <c r="V854" s="4">
        <v>10.1</v>
      </c>
      <c r="W854" s="4">
        <v>2</v>
      </c>
      <c r="Y854" s="6">
        <v>2.65</v>
      </c>
      <c r="AH854" t="s">
        <v>70</v>
      </c>
      <c r="AI854" s="6" t="s">
        <v>70</v>
      </c>
      <c r="AK854" t="s">
        <v>70</v>
      </c>
      <c r="AL854" t="s">
        <v>70</v>
      </c>
      <c r="AM854" s="4">
        <v>1</v>
      </c>
      <c r="AN854" s="4" t="s">
        <v>71</v>
      </c>
      <c r="AO854" s="4" t="s">
        <v>72</v>
      </c>
      <c r="AP854" s="4" t="s">
        <v>379</v>
      </c>
      <c r="AQ854" s="4" t="s">
        <v>74</v>
      </c>
      <c r="AR854" s="4" t="s">
        <v>455</v>
      </c>
      <c r="AT854" s="4" t="e">
        <f>AO854*AN854</f>
        <v>#VALUE!</v>
      </c>
      <c r="AV854" s="4" t="s">
        <v>350</v>
      </c>
      <c r="AW854" s="4" t="s">
        <v>105</v>
      </c>
      <c r="AX854" s="4" t="s">
        <v>78</v>
      </c>
      <c r="AY854" s="4" t="s">
        <v>2213</v>
      </c>
      <c r="BA854" s="4" t="s">
        <v>71</v>
      </c>
      <c r="BB854" s="4">
        <v>12</v>
      </c>
      <c r="BC854" s="4" t="s">
        <v>291</v>
      </c>
      <c r="BD854" s="4" t="s">
        <v>74</v>
      </c>
      <c r="BE854" s="4" t="s">
        <v>240</v>
      </c>
      <c r="BF854" s="6">
        <v>1.04</v>
      </c>
      <c r="BG854" s="4">
        <v>85</v>
      </c>
      <c r="BH854" s="6">
        <v>88.49</v>
      </c>
      <c r="BI854" s="4" t="s">
        <v>93</v>
      </c>
      <c r="BJ854" s="4" t="s">
        <v>82</v>
      </c>
      <c r="BK854" s="4" t="s">
        <v>78</v>
      </c>
      <c r="BL854" s="4">
        <v>0.75</v>
      </c>
      <c r="BM854" s="6">
        <v>9</v>
      </c>
    </row>
    <row r="855" spans="1:107" x14ac:dyDescent="0.25">
      <c r="A855" t="s">
        <v>2214</v>
      </c>
      <c r="D855" s="4" t="s">
        <v>2215</v>
      </c>
      <c r="F855" s="4">
        <v>2800</v>
      </c>
      <c r="H855" s="4" t="s">
        <v>69</v>
      </c>
      <c r="I855" s="4">
        <v>3.02</v>
      </c>
      <c r="J855" s="6">
        <v>58.81</v>
      </c>
      <c r="L855" s="6">
        <v>177.62</v>
      </c>
      <c r="V855" s="4">
        <v>10.1</v>
      </c>
      <c r="W855" s="4">
        <v>2</v>
      </c>
      <c r="Y855" s="6">
        <v>0.42</v>
      </c>
      <c r="AH855" t="s">
        <v>70</v>
      </c>
      <c r="AI855" s="6" t="s">
        <v>70</v>
      </c>
      <c r="AK855" t="s">
        <v>70</v>
      </c>
      <c r="AL855" t="s">
        <v>70</v>
      </c>
      <c r="AM855" s="4">
        <v>0.05</v>
      </c>
      <c r="AN855" s="4" t="s">
        <v>71</v>
      </c>
      <c r="AO855" s="4" t="s">
        <v>72</v>
      </c>
      <c r="AP855" s="4" t="s">
        <v>441</v>
      </c>
      <c r="AQ855" s="4" t="s">
        <v>74</v>
      </c>
      <c r="AR855" s="4" t="s">
        <v>2116</v>
      </c>
      <c r="AT855" s="4" t="e">
        <f>AO855*AN855</f>
        <v>#VALUE!</v>
      </c>
      <c r="AV855" s="4" t="s">
        <v>76</v>
      </c>
      <c r="AW855" s="4" t="s">
        <v>105</v>
      </c>
      <c r="AX855" s="4" t="s">
        <v>78</v>
      </c>
      <c r="AY855" s="4" t="s">
        <v>388</v>
      </c>
      <c r="BA855" s="4" t="s">
        <v>71</v>
      </c>
      <c r="BB855" s="4">
        <v>16</v>
      </c>
      <c r="BC855" s="4" t="s">
        <v>356</v>
      </c>
      <c r="BD855" s="4" t="s">
        <v>74</v>
      </c>
      <c r="BE855" s="4" t="s">
        <v>92</v>
      </c>
      <c r="BF855" s="6">
        <v>7.0000000000000007E-2</v>
      </c>
      <c r="BG855" s="4">
        <v>198</v>
      </c>
      <c r="BH855" s="6">
        <v>13.86</v>
      </c>
      <c r="BI855" s="4" t="s">
        <v>93</v>
      </c>
      <c r="BJ855" s="4" t="s">
        <v>82</v>
      </c>
      <c r="BK855" s="4" t="s">
        <v>178</v>
      </c>
      <c r="BL855" s="4">
        <v>0.5</v>
      </c>
      <c r="BM855" s="6">
        <v>8</v>
      </c>
    </row>
    <row r="856" spans="1:107" x14ac:dyDescent="0.25">
      <c r="A856" t="s">
        <v>2214</v>
      </c>
      <c r="D856" s="4" t="s">
        <v>2216</v>
      </c>
      <c r="F856" s="4">
        <v>2800</v>
      </c>
      <c r="H856" s="4" t="s">
        <v>69</v>
      </c>
      <c r="I856" s="4">
        <v>3.23</v>
      </c>
      <c r="J856" s="6">
        <v>58.81</v>
      </c>
      <c r="L856" s="6">
        <v>189.97</v>
      </c>
      <c r="V856" s="4">
        <v>10.1</v>
      </c>
      <c r="W856" s="4">
        <v>2</v>
      </c>
      <c r="Y856" s="6">
        <v>0.42</v>
      </c>
      <c r="AH856" t="s">
        <v>70</v>
      </c>
      <c r="AI856" s="6" t="s">
        <v>70</v>
      </c>
      <c r="AK856" t="s">
        <v>70</v>
      </c>
      <c r="AL856" t="s">
        <v>70</v>
      </c>
      <c r="AM856" s="4">
        <v>0.05</v>
      </c>
      <c r="AN856" s="4" t="s">
        <v>71</v>
      </c>
      <c r="AO856" s="4" t="s">
        <v>72</v>
      </c>
      <c r="AP856" s="4" t="s">
        <v>441</v>
      </c>
      <c r="AQ856" s="4" t="s">
        <v>137</v>
      </c>
      <c r="AR856" s="4" t="s">
        <v>2217</v>
      </c>
      <c r="AT856" s="4" t="e">
        <f>AO856*AN856</f>
        <v>#VALUE!</v>
      </c>
      <c r="AV856" s="4" t="s">
        <v>76</v>
      </c>
      <c r="AW856" s="4" t="s">
        <v>105</v>
      </c>
      <c r="AX856" s="4" t="s">
        <v>78</v>
      </c>
      <c r="AY856" s="4" t="s">
        <v>388</v>
      </c>
      <c r="BA856" s="4" t="s">
        <v>71</v>
      </c>
      <c r="BB856" s="4">
        <v>16</v>
      </c>
      <c r="BC856" s="4" t="s">
        <v>356</v>
      </c>
      <c r="BD856" s="4" t="s">
        <v>74</v>
      </c>
      <c r="BE856" s="4" t="s">
        <v>92</v>
      </c>
      <c r="BF856" s="6">
        <v>7.0000000000000007E-2</v>
      </c>
      <c r="BG856" s="4">
        <v>198</v>
      </c>
      <c r="BH856" s="6">
        <v>13.86</v>
      </c>
      <c r="BI856" s="4" t="s">
        <v>93</v>
      </c>
      <c r="BJ856" s="4" t="s">
        <v>82</v>
      </c>
      <c r="BK856" s="4" t="s">
        <v>178</v>
      </c>
      <c r="BL856" s="4">
        <v>0.5</v>
      </c>
      <c r="BM856" s="6">
        <v>8</v>
      </c>
    </row>
    <row r="857" spans="1:107" x14ac:dyDescent="0.25">
      <c r="A857" t="s">
        <v>2214</v>
      </c>
      <c r="D857" s="4" t="s">
        <v>2218</v>
      </c>
      <c r="F857" s="4">
        <v>2800</v>
      </c>
      <c r="H857" s="4" t="s">
        <v>69</v>
      </c>
      <c r="I857" s="4">
        <v>3.28</v>
      </c>
      <c r="J857" s="6">
        <v>58.81</v>
      </c>
      <c r="L857" s="6">
        <v>192.91</v>
      </c>
      <c r="V857" s="4">
        <v>10.1</v>
      </c>
      <c r="W857" s="4">
        <v>2</v>
      </c>
      <c r="Y857" s="6">
        <v>0.48</v>
      </c>
      <c r="AH857" t="s">
        <v>70</v>
      </c>
      <c r="AI857" s="6" t="s">
        <v>70</v>
      </c>
      <c r="AK857" t="s">
        <v>70</v>
      </c>
      <c r="AL857" t="s">
        <v>70</v>
      </c>
      <c r="AM857" s="4">
        <v>0.05</v>
      </c>
      <c r="AN857" s="4" t="s">
        <v>71</v>
      </c>
      <c r="AO857" s="4" t="s">
        <v>72</v>
      </c>
      <c r="AP857" s="4" t="s">
        <v>441</v>
      </c>
      <c r="AQ857" s="4" t="s">
        <v>149</v>
      </c>
      <c r="AR857" s="4" t="s">
        <v>2219</v>
      </c>
      <c r="AT857" s="4" t="e">
        <f>AO857*AN857</f>
        <v>#VALUE!</v>
      </c>
      <c r="AV857" s="4" t="s">
        <v>76</v>
      </c>
      <c r="AW857" s="4" t="s">
        <v>105</v>
      </c>
      <c r="AX857" s="4" t="s">
        <v>78</v>
      </c>
      <c r="AY857" s="4" t="s">
        <v>388</v>
      </c>
      <c r="BA857" s="4" t="s">
        <v>71</v>
      </c>
      <c r="BB857" s="4">
        <v>23</v>
      </c>
      <c r="BC857" s="4" t="s">
        <v>356</v>
      </c>
      <c r="BD857" s="4" t="s">
        <v>74</v>
      </c>
      <c r="BE857" s="4" t="s">
        <v>92</v>
      </c>
      <c r="BF857" s="6">
        <v>0.08</v>
      </c>
      <c r="BG857" s="4">
        <v>198</v>
      </c>
      <c r="BH857" s="6">
        <v>15.94</v>
      </c>
      <c r="BI857" s="4" t="s">
        <v>93</v>
      </c>
      <c r="BJ857" s="4" t="s">
        <v>82</v>
      </c>
      <c r="BK857" s="4" t="s">
        <v>178</v>
      </c>
      <c r="BL857" s="4">
        <v>0.5</v>
      </c>
      <c r="BM857" s="6">
        <v>11.5</v>
      </c>
    </row>
    <row r="858" spans="1:107" x14ac:dyDescent="0.25">
      <c r="A858" t="s">
        <v>2220</v>
      </c>
      <c r="D858" s="4" t="s">
        <v>2221</v>
      </c>
      <c r="F858" s="4">
        <v>2800</v>
      </c>
      <c r="H858" s="4" t="s">
        <v>69</v>
      </c>
      <c r="I858" s="4">
        <v>2.75</v>
      </c>
      <c r="J858" s="6">
        <v>58.81</v>
      </c>
      <c r="L858" s="6">
        <v>161.74</v>
      </c>
      <c r="V858" s="4">
        <v>10.1</v>
      </c>
      <c r="W858" s="4">
        <v>2</v>
      </c>
      <c r="Y858" s="6">
        <v>1.75</v>
      </c>
      <c r="AH858" t="s">
        <v>70</v>
      </c>
      <c r="AI858" s="6" t="s">
        <v>70</v>
      </c>
      <c r="AK858" t="s">
        <v>70</v>
      </c>
      <c r="AL858" t="s">
        <v>70</v>
      </c>
      <c r="AM858" s="4">
        <v>0.7</v>
      </c>
      <c r="AN858" s="4" t="s">
        <v>71</v>
      </c>
      <c r="AO858" s="4" t="s">
        <v>72</v>
      </c>
      <c r="AP858" s="4" t="s">
        <v>386</v>
      </c>
      <c r="AQ858" s="4" t="s">
        <v>74</v>
      </c>
      <c r="AR858" s="4" t="s">
        <v>445</v>
      </c>
      <c r="AT858" s="4" t="e">
        <f>AO858*AN858</f>
        <v>#VALUE!</v>
      </c>
      <c r="AV858" s="4" t="s">
        <v>76</v>
      </c>
      <c r="AW858" s="4" t="s">
        <v>323</v>
      </c>
      <c r="AX858" s="4" t="s">
        <v>78</v>
      </c>
      <c r="AY858" s="4" t="s">
        <v>70</v>
      </c>
      <c r="BA858" s="4" t="s">
        <v>71</v>
      </c>
      <c r="BB858" s="4">
        <v>14</v>
      </c>
      <c r="BC858" s="4" t="s">
        <v>229</v>
      </c>
      <c r="BD858" s="4" t="s">
        <v>74</v>
      </c>
      <c r="BE858" s="4" t="s">
        <v>253</v>
      </c>
      <c r="BF858" s="6">
        <v>0.74</v>
      </c>
      <c r="BG858" s="4">
        <v>79</v>
      </c>
      <c r="BH858" s="6">
        <v>58.46</v>
      </c>
      <c r="BI858" s="4" t="s">
        <v>93</v>
      </c>
      <c r="BJ858" s="4" t="s">
        <v>82</v>
      </c>
      <c r="BK858" s="4" t="s">
        <v>178</v>
      </c>
      <c r="BL858" s="4">
        <v>0.5</v>
      </c>
      <c r="BM858" s="6">
        <v>7</v>
      </c>
    </row>
    <row r="859" spans="1:107" x14ac:dyDescent="0.25">
      <c r="A859" t="s">
        <v>2220</v>
      </c>
      <c r="D859" s="4" t="s">
        <v>70</v>
      </c>
      <c r="AH859" t="s">
        <v>70</v>
      </c>
      <c r="AI859" s="6" t="s">
        <v>70</v>
      </c>
      <c r="AK859" t="s">
        <v>70</v>
      </c>
      <c r="AL859" t="s">
        <v>70</v>
      </c>
      <c r="AM859" s="4">
        <v>0</v>
      </c>
    </row>
    <row r="860" spans="1:107" x14ac:dyDescent="0.25">
      <c r="A860" t="s">
        <v>2222</v>
      </c>
      <c r="D860" s="4" t="s">
        <v>2223</v>
      </c>
      <c r="F860" s="4">
        <v>2800</v>
      </c>
      <c r="H860" s="4" t="s">
        <v>69</v>
      </c>
      <c r="I860" s="4">
        <v>3.16</v>
      </c>
      <c r="J860" s="6">
        <v>58.81</v>
      </c>
      <c r="L860" s="6">
        <v>185.85</v>
      </c>
      <c r="V860" s="4">
        <v>10.1</v>
      </c>
      <c r="W860" s="4">
        <v>2</v>
      </c>
      <c r="Y860" s="6">
        <v>1.41</v>
      </c>
      <c r="AH860" t="s">
        <v>70</v>
      </c>
      <c r="AI860" s="6" t="s">
        <v>70</v>
      </c>
      <c r="AK860" t="s">
        <v>70</v>
      </c>
      <c r="AL860" t="s">
        <v>70</v>
      </c>
      <c r="AM860" s="4">
        <v>0.3</v>
      </c>
      <c r="AN860" s="4" t="s">
        <v>71</v>
      </c>
      <c r="AO860" s="4" t="s">
        <v>72</v>
      </c>
      <c r="AP860" s="4" t="s">
        <v>441</v>
      </c>
      <c r="AQ860" s="4" t="s">
        <v>137</v>
      </c>
      <c r="AR860" s="4" t="s">
        <v>2224</v>
      </c>
      <c r="AT860" s="4" t="e">
        <f>AO860*AN860</f>
        <v>#VALUE!</v>
      </c>
      <c r="AV860" s="4" t="s">
        <v>76</v>
      </c>
      <c r="AW860" s="4" t="s">
        <v>323</v>
      </c>
      <c r="AX860" s="4" t="s">
        <v>78</v>
      </c>
      <c r="AY860" s="4" t="s">
        <v>70</v>
      </c>
      <c r="BA860" s="4" t="s">
        <v>71</v>
      </c>
      <c r="BB860" s="4">
        <v>16</v>
      </c>
      <c r="BC860" s="4" t="s">
        <v>356</v>
      </c>
      <c r="BD860" s="4" t="s">
        <v>74</v>
      </c>
      <c r="BE860" s="4" t="s">
        <v>92</v>
      </c>
      <c r="BF860" s="6">
        <v>7.0000000000000007E-2</v>
      </c>
      <c r="BG860" s="4">
        <v>198</v>
      </c>
      <c r="BH860" s="6">
        <v>15.05</v>
      </c>
      <c r="BI860" s="4" t="s">
        <v>93</v>
      </c>
      <c r="BJ860" s="4" t="s">
        <v>82</v>
      </c>
      <c r="BK860" s="4" t="s">
        <v>178</v>
      </c>
      <c r="BL860" s="4">
        <v>0.5</v>
      </c>
      <c r="BM860" s="6">
        <v>8</v>
      </c>
      <c r="BO860" s="4" t="s">
        <v>71</v>
      </c>
      <c r="BP860" s="4">
        <v>2</v>
      </c>
      <c r="BQ860" s="4" t="s">
        <v>84</v>
      </c>
      <c r="BR860" s="4" t="s">
        <v>74</v>
      </c>
      <c r="BS860" s="4" t="s">
        <v>85</v>
      </c>
      <c r="BT860" s="6">
        <v>0.01</v>
      </c>
      <c r="BU860" s="4">
        <v>184</v>
      </c>
      <c r="BV860" s="6">
        <v>1.84</v>
      </c>
      <c r="BW860" s="4" t="s">
        <v>93</v>
      </c>
      <c r="BX860" s="4" t="s">
        <v>82</v>
      </c>
      <c r="BY860" s="4" t="s">
        <v>178</v>
      </c>
      <c r="BZ860" s="4">
        <v>0.5</v>
      </c>
      <c r="CA860" s="6">
        <v>1</v>
      </c>
      <c r="CC860" s="4" t="s">
        <v>71</v>
      </c>
      <c r="CD860" s="4">
        <v>2</v>
      </c>
      <c r="CE860" s="4" t="s">
        <v>187</v>
      </c>
      <c r="CF860" s="4" t="s">
        <v>74</v>
      </c>
      <c r="CG860" s="4" t="s">
        <v>180</v>
      </c>
      <c r="CH860" s="6">
        <v>0.01</v>
      </c>
      <c r="CI860" s="4">
        <v>145</v>
      </c>
      <c r="CJ860" s="6">
        <v>1.89</v>
      </c>
      <c r="CK860" s="4" t="s">
        <v>93</v>
      </c>
      <c r="CL860" s="4" t="s">
        <v>82</v>
      </c>
      <c r="CM860" s="4" t="s">
        <v>178</v>
      </c>
      <c r="CN860" s="4">
        <v>0.5</v>
      </c>
      <c r="CO860" s="6">
        <v>1</v>
      </c>
      <c r="CQ860" s="4" t="s">
        <v>71</v>
      </c>
      <c r="CR860" s="4">
        <v>24</v>
      </c>
      <c r="CS860" s="4" t="s">
        <v>204</v>
      </c>
      <c r="CT860" s="4" t="s">
        <v>74</v>
      </c>
      <c r="CU860" s="4" t="s">
        <v>205</v>
      </c>
      <c r="CV860" s="6">
        <v>0.23</v>
      </c>
      <c r="CW860" s="4">
        <v>120</v>
      </c>
      <c r="CX860" s="6">
        <v>28.32</v>
      </c>
      <c r="CY860" s="4" t="s">
        <v>93</v>
      </c>
      <c r="CZ860" s="4" t="s">
        <v>82</v>
      </c>
      <c r="DA860" s="4" t="s">
        <v>178</v>
      </c>
      <c r="DB860" s="4">
        <v>0.5</v>
      </c>
      <c r="DC860" s="6">
        <v>12</v>
      </c>
    </row>
    <row r="861" spans="1:107" x14ac:dyDescent="0.25">
      <c r="A861" t="s">
        <v>2225</v>
      </c>
      <c r="D861" s="4" t="s">
        <v>2226</v>
      </c>
      <c r="F861" s="4">
        <v>2800</v>
      </c>
      <c r="H861" s="4" t="s">
        <v>69</v>
      </c>
      <c r="I861" s="4">
        <v>2.91</v>
      </c>
      <c r="J861" s="6">
        <v>58.81</v>
      </c>
      <c r="L861" s="6">
        <v>171.15</v>
      </c>
      <c r="V861" s="4">
        <v>10.1</v>
      </c>
      <c r="W861" s="4">
        <v>2</v>
      </c>
      <c r="Y861" s="6">
        <v>1.42</v>
      </c>
      <c r="AH861" t="s">
        <v>70</v>
      </c>
      <c r="AI861" s="6" t="s">
        <v>70</v>
      </c>
      <c r="AK861" t="s">
        <v>70</v>
      </c>
      <c r="AL861" t="s">
        <v>70</v>
      </c>
      <c r="AM861" s="4">
        <v>0.26</v>
      </c>
      <c r="AN861" s="4" t="s">
        <v>71</v>
      </c>
      <c r="AO861" s="4" t="s">
        <v>72</v>
      </c>
      <c r="AP861" s="4" t="s">
        <v>428</v>
      </c>
      <c r="AQ861" s="4" t="s">
        <v>149</v>
      </c>
      <c r="AR861" s="4" t="s">
        <v>2227</v>
      </c>
      <c r="AT861" s="4" t="e">
        <f>AO861*AN861</f>
        <v>#VALUE!</v>
      </c>
      <c r="AX861" s="4" t="s">
        <v>78</v>
      </c>
      <c r="AY861" s="4" t="s">
        <v>70</v>
      </c>
      <c r="BA861" s="4" t="s">
        <v>71</v>
      </c>
      <c r="BB861" s="4">
        <v>20</v>
      </c>
      <c r="BC861" s="4" t="s">
        <v>356</v>
      </c>
      <c r="BD861" s="4" t="s">
        <v>74</v>
      </c>
      <c r="BE861" s="4" t="s">
        <v>92</v>
      </c>
      <c r="BF861" s="6">
        <v>0.09</v>
      </c>
      <c r="BG861" s="4">
        <v>198</v>
      </c>
      <c r="BH861" s="6">
        <v>18.02</v>
      </c>
      <c r="BI861" s="4" t="s">
        <v>93</v>
      </c>
      <c r="BJ861" s="4" t="s">
        <v>82</v>
      </c>
      <c r="BK861" s="4" t="s">
        <v>178</v>
      </c>
      <c r="BL861" s="4">
        <v>0.5</v>
      </c>
      <c r="BM861" s="6">
        <v>10</v>
      </c>
      <c r="BO861" s="4" t="s">
        <v>71</v>
      </c>
      <c r="BP861" s="4">
        <v>2</v>
      </c>
      <c r="BQ861" s="4" t="s">
        <v>84</v>
      </c>
      <c r="BR861" s="4" t="s">
        <v>74</v>
      </c>
      <c r="BS861" s="4" t="s">
        <v>85</v>
      </c>
      <c r="BT861" s="6">
        <v>0.01</v>
      </c>
      <c r="BU861" s="4">
        <v>184</v>
      </c>
      <c r="BV861" s="6">
        <v>1.84</v>
      </c>
      <c r="BW861" s="4" t="s">
        <v>93</v>
      </c>
      <c r="BX861" s="4" t="s">
        <v>82</v>
      </c>
      <c r="BY861" s="4" t="s">
        <v>178</v>
      </c>
      <c r="BZ861" s="4">
        <v>0.5</v>
      </c>
      <c r="CA861" s="6">
        <v>1</v>
      </c>
      <c r="CC861" s="4" t="s">
        <v>71</v>
      </c>
      <c r="CD861" s="4">
        <v>26</v>
      </c>
      <c r="CE861" s="4" t="s">
        <v>187</v>
      </c>
      <c r="CF861" s="4" t="s">
        <v>74</v>
      </c>
      <c r="CG861" s="4" t="s">
        <v>180</v>
      </c>
      <c r="CH861" s="6">
        <v>0.18</v>
      </c>
      <c r="CI861" s="4">
        <v>145</v>
      </c>
      <c r="CJ861" s="6">
        <v>27.41</v>
      </c>
      <c r="CK861" s="4" t="s">
        <v>93</v>
      </c>
      <c r="CL861" s="4" t="s">
        <v>82</v>
      </c>
      <c r="CM861" s="4" t="s">
        <v>178</v>
      </c>
      <c r="CN861" s="4">
        <v>0.5</v>
      </c>
      <c r="CO861" s="6">
        <v>13</v>
      </c>
    </row>
    <row r="862" spans="1:107" x14ac:dyDescent="0.25">
      <c r="A862" t="s">
        <v>2228</v>
      </c>
      <c r="C862" s="4" t="s">
        <v>2229</v>
      </c>
      <c r="D862" s="4" t="s">
        <v>2230</v>
      </c>
      <c r="F862" s="4">
        <v>2800</v>
      </c>
      <c r="H862" s="4" t="s">
        <v>69</v>
      </c>
      <c r="I862" s="4">
        <v>3</v>
      </c>
      <c r="J862" s="6">
        <v>58.81</v>
      </c>
      <c r="L862" s="6">
        <v>176.44</v>
      </c>
      <c r="V862" s="4">
        <v>10.1</v>
      </c>
      <c r="W862" s="4">
        <v>2</v>
      </c>
      <c r="Y862" s="6">
        <v>0.38</v>
      </c>
      <c r="AH862" t="s">
        <v>70</v>
      </c>
      <c r="AI862" s="6" t="s">
        <v>70</v>
      </c>
      <c r="AK862" t="s">
        <v>70</v>
      </c>
      <c r="AL862" t="s">
        <v>70</v>
      </c>
      <c r="AM862" s="4">
        <v>0.1</v>
      </c>
      <c r="AN862" s="4" t="s">
        <v>71</v>
      </c>
      <c r="AO862" s="4" t="s">
        <v>72</v>
      </c>
      <c r="AP862" s="4" t="s">
        <v>620</v>
      </c>
      <c r="AQ862" s="4" t="s">
        <v>74</v>
      </c>
      <c r="AR862" s="4" t="s">
        <v>442</v>
      </c>
      <c r="AT862" s="4" t="e">
        <f>AO862*AN862</f>
        <v>#VALUE!</v>
      </c>
      <c r="AV862" s="4" t="s">
        <v>350</v>
      </c>
      <c r="AW862" s="4" t="s">
        <v>105</v>
      </c>
      <c r="AX862" s="4" t="s">
        <v>78</v>
      </c>
      <c r="AY862" s="4" t="s">
        <v>388</v>
      </c>
      <c r="BA862" s="4" t="s">
        <v>71</v>
      </c>
      <c r="BB862" s="4">
        <v>2</v>
      </c>
      <c r="BC862" s="4" t="s">
        <v>187</v>
      </c>
      <c r="BD862" s="4" t="s">
        <v>74</v>
      </c>
      <c r="BE862" s="4" t="s">
        <v>180</v>
      </c>
      <c r="BF862" s="6">
        <v>0.02</v>
      </c>
      <c r="BG862" s="4">
        <v>145</v>
      </c>
      <c r="BH862" s="6">
        <v>3.34</v>
      </c>
      <c r="BI862" s="4" t="s">
        <v>93</v>
      </c>
      <c r="BJ862" s="4" t="s">
        <v>82</v>
      </c>
      <c r="BK862" s="4" t="s">
        <v>178</v>
      </c>
      <c r="BL862" s="4">
        <v>0.5</v>
      </c>
      <c r="BM862" s="6">
        <v>1</v>
      </c>
      <c r="BO862" s="4" t="s">
        <v>71</v>
      </c>
      <c r="BP862" s="4">
        <v>2</v>
      </c>
      <c r="BQ862" s="4" t="s">
        <v>214</v>
      </c>
      <c r="BR862" s="4" t="s">
        <v>74</v>
      </c>
      <c r="BS862" s="4" t="s">
        <v>182</v>
      </c>
      <c r="BT862" s="6">
        <v>0.02</v>
      </c>
      <c r="BU862" s="4">
        <v>120</v>
      </c>
      <c r="BV862" s="6">
        <v>2.4</v>
      </c>
      <c r="BW862" s="4" t="s">
        <v>93</v>
      </c>
      <c r="BX862" s="4" t="s">
        <v>82</v>
      </c>
      <c r="BY862" s="4" t="s">
        <v>178</v>
      </c>
      <c r="BZ862" s="4">
        <v>0.5</v>
      </c>
      <c r="CA862" s="6">
        <v>1</v>
      </c>
      <c r="CC862" s="4" t="s">
        <v>71</v>
      </c>
      <c r="CD862" s="4">
        <v>2</v>
      </c>
      <c r="CE862" s="4" t="s">
        <v>328</v>
      </c>
      <c r="CF862" s="4" t="s">
        <v>74</v>
      </c>
      <c r="CG862" s="4" t="s">
        <v>202</v>
      </c>
      <c r="CH862" s="6">
        <v>0.03</v>
      </c>
      <c r="CI862" s="4">
        <v>88</v>
      </c>
      <c r="CJ862" s="6">
        <v>2.64</v>
      </c>
      <c r="CK862" s="4" t="s">
        <v>93</v>
      </c>
      <c r="CL862" s="4" t="s">
        <v>82</v>
      </c>
      <c r="CM862" s="4" t="s">
        <v>178</v>
      </c>
      <c r="CN862" s="4">
        <v>0.5</v>
      </c>
      <c r="CO862" s="6">
        <v>1</v>
      </c>
      <c r="CQ862" s="4" t="s">
        <v>71</v>
      </c>
      <c r="CR862" s="4">
        <v>2</v>
      </c>
      <c r="CS862" s="4" t="s">
        <v>324</v>
      </c>
      <c r="CT862" s="4" t="s">
        <v>74</v>
      </c>
      <c r="CU862" s="4" t="s">
        <v>211</v>
      </c>
      <c r="CV862" s="6">
        <v>0.05</v>
      </c>
      <c r="CW862" s="4">
        <v>88</v>
      </c>
      <c r="CX862" s="6">
        <v>4.4000000000000004</v>
      </c>
      <c r="CY862" s="4" t="s">
        <v>93</v>
      </c>
      <c r="CZ862" s="4" t="s">
        <v>82</v>
      </c>
      <c r="DA862" s="4" t="s">
        <v>178</v>
      </c>
      <c r="DB862" s="4">
        <v>0.5</v>
      </c>
      <c r="DC862" s="6">
        <v>1</v>
      </c>
    </row>
    <row r="863" spans="1:107" x14ac:dyDescent="0.25">
      <c r="A863" t="s">
        <v>2228</v>
      </c>
      <c r="C863" s="4" t="s">
        <v>70</v>
      </c>
      <c r="D863" s="4" t="s">
        <v>70</v>
      </c>
      <c r="AH863" t="s">
        <v>70</v>
      </c>
      <c r="AI863" s="6" t="s">
        <v>70</v>
      </c>
      <c r="AK863" t="s">
        <v>70</v>
      </c>
      <c r="AL863" t="s">
        <v>70</v>
      </c>
      <c r="AM863" s="4">
        <v>0</v>
      </c>
    </row>
    <row r="864" spans="1:107" x14ac:dyDescent="0.25">
      <c r="A864" t="s">
        <v>2231</v>
      </c>
      <c r="D864" s="4" t="s">
        <v>2232</v>
      </c>
      <c r="F864" s="4">
        <v>2800</v>
      </c>
      <c r="H864" s="4" t="s">
        <v>69</v>
      </c>
      <c r="I864" s="4">
        <v>4.55</v>
      </c>
      <c r="J864" s="6">
        <v>60.39</v>
      </c>
      <c r="L864" s="6">
        <v>274.77</v>
      </c>
      <c r="V864" s="4">
        <v>8</v>
      </c>
      <c r="W864" s="4">
        <v>1.5</v>
      </c>
      <c r="AC864" s="4">
        <v>0.5</v>
      </c>
      <c r="AF864" s="4">
        <v>0.25</v>
      </c>
      <c r="AH864" t="s">
        <v>70</v>
      </c>
      <c r="AI864" s="6" t="s">
        <v>70</v>
      </c>
      <c r="AK864" t="s">
        <v>70</v>
      </c>
      <c r="AL864" t="s">
        <v>70</v>
      </c>
      <c r="AM864" s="4">
        <v>0.7</v>
      </c>
      <c r="BA864" s="4" t="s">
        <v>71</v>
      </c>
      <c r="BB864" s="4">
        <v>14</v>
      </c>
      <c r="BC864" s="4" t="s">
        <v>2233</v>
      </c>
      <c r="BD864" s="4" t="s">
        <v>170</v>
      </c>
      <c r="BE864" s="4" t="s">
        <v>211</v>
      </c>
      <c r="BF864" s="6">
        <v>0.3</v>
      </c>
      <c r="BG864" s="4">
        <v>88</v>
      </c>
      <c r="BH864" s="6">
        <v>27.1</v>
      </c>
      <c r="BI864" s="4" t="s">
        <v>350</v>
      </c>
      <c r="BJ864" s="4" t="s">
        <v>966</v>
      </c>
      <c r="BK864" s="4" t="s">
        <v>95</v>
      </c>
      <c r="BL864" s="4">
        <v>0.15</v>
      </c>
      <c r="BM864" s="6">
        <v>2.1</v>
      </c>
      <c r="BO864" s="4" t="s">
        <v>71</v>
      </c>
      <c r="BP864" s="4">
        <v>7</v>
      </c>
      <c r="BQ864" s="4" t="s">
        <v>2234</v>
      </c>
      <c r="BR864" s="4" t="s">
        <v>170</v>
      </c>
      <c r="BS864" s="4" t="s">
        <v>182</v>
      </c>
      <c r="BT864" s="6">
        <v>7.0000000000000007E-2</v>
      </c>
      <c r="BU864" s="4">
        <v>94</v>
      </c>
      <c r="BV864" s="6">
        <v>6.91</v>
      </c>
      <c r="BW864" s="4" t="s">
        <v>350</v>
      </c>
      <c r="BX864" s="4" t="s">
        <v>966</v>
      </c>
      <c r="BY864" s="4" t="s">
        <v>95</v>
      </c>
      <c r="BZ864" s="4">
        <v>0.15</v>
      </c>
      <c r="CA864" s="6">
        <v>1.05</v>
      </c>
      <c r="CC864" s="4" t="s">
        <v>71</v>
      </c>
      <c r="CD864" s="4">
        <v>14</v>
      </c>
      <c r="CE864" s="4" t="s">
        <v>2235</v>
      </c>
      <c r="CF864" s="4" t="s">
        <v>2236</v>
      </c>
      <c r="CG864" s="4" t="s">
        <v>2237</v>
      </c>
      <c r="CH864" s="6">
        <v>0.36</v>
      </c>
      <c r="CI864" s="4">
        <v>150</v>
      </c>
      <c r="CJ864" s="6">
        <v>54</v>
      </c>
      <c r="CK864" s="4" t="s">
        <v>337</v>
      </c>
      <c r="CL864" s="4" t="s">
        <v>82</v>
      </c>
      <c r="CM864" s="4" t="s">
        <v>95</v>
      </c>
      <c r="CN864" s="4">
        <v>0.5</v>
      </c>
      <c r="CO864" s="6">
        <v>7</v>
      </c>
    </row>
    <row r="865" spans="1:135" x14ac:dyDescent="0.25">
      <c r="A865" t="s">
        <v>2231</v>
      </c>
      <c r="D865" s="4" t="s">
        <v>70</v>
      </c>
      <c r="AH865" t="s">
        <v>70</v>
      </c>
      <c r="AI865" s="6" t="s">
        <v>70</v>
      </c>
      <c r="AK865" t="s">
        <v>70</v>
      </c>
      <c r="AL865" t="s">
        <v>70</v>
      </c>
      <c r="AM865" s="4">
        <v>0</v>
      </c>
    </row>
    <row r="866" spans="1:135" x14ac:dyDescent="0.25">
      <c r="A866" t="s">
        <v>2238</v>
      </c>
      <c r="D866" s="4" t="s">
        <v>2239</v>
      </c>
      <c r="F866" s="4">
        <v>2800</v>
      </c>
      <c r="H866" s="4" t="s">
        <v>69</v>
      </c>
      <c r="I866" s="4">
        <v>4.55</v>
      </c>
      <c r="J866" s="6">
        <v>60.39</v>
      </c>
      <c r="L866" s="6">
        <v>274.77</v>
      </c>
      <c r="V866" s="4">
        <v>8</v>
      </c>
      <c r="W866" s="4">
        <v>3</v>
      </c>
      <c r="AC866" s="4">
        <v>0.5</v>
      </c>
      <c r="AF866" s="4">
        <v>0.25</v>
      </c>
      <c r="AH866" t="s">
        <v>70</v>
      </c>
      <c r="AI866" s="6" t="s">
        <v>70</v>
      </c>
      <c r="AK866" t="s">
        <v>70</v>
      </c>
      <c r="AL866" t="s">
        <v>70</v>
      </c>
      <c r="AM866" s="4">
        <v>1.1000000000000001</v>
      </c>
      <c r="BA866" s="4" t="s">
        <v>71</v>
      </c>
      <c r="BB866" s="4">
        <v>22</v>
      </c>
      <c r="BC866" s="4" t="s">
        <v>2175</v>
      </c>
      <c r="BD866" s="4" t="s">
        <v>170</v>
      </c>
      <c r="BE866" s="4" t="s">
        <v>195</v>
      </c>
      <c r="BF866" s="6">
        <v>0.38</v>
      </c>
      <c r="BG866" s="4">
        <v>88</v>
      </c>
      <c r="BH866" s="6">
        <v>33.880000000000003</v>
      </c>
      <c r="BI866" s="4" t="s">
        <v>76</v>
      </c>
      <c r="BJ866" s="4" t="s">
        <v>966</v>
      </c>
      <c r="BK866" s="4" t="s">
        <v>95</v>
      </c>
      <c r="BL866" s="4">
        <v>0.15</v>
      </c>
      <c r="BM866" s="6">
        <v>3.3</v>
      </c>
      <c r="BO866" s="4" t="s">
        <v>71</v>
      </c>
      <c r="BP866" s="4">
        <v>22</v>
      </c>
      <c r="BQ866" s="4" t="s">
        <v>2240</v>
      </c>
      <c r="BR866" s="4" t="s">
        <v>2236</v>
      </c>
      <c r="BS866" s="4" t="s">
        <v>2241</v>
      </c>
      <c r="BT866" s="6">
        <v>0.77</v>
      </c>
      <c r="BU866" s="4">
        <v>150</v>
      </c>
      <c r="BV866" s="6">
        <v>115.5</v>
      </c>
      <c r="BW866" s="4" t="s">
        <v>337</v>
      </c>
      <c r="BX866" s="4" t="s">
        <v>82</v>
      </c>
      <c r="BY866" s="4" t="s">
        <v>908</v>
      </c>
      <c r="BZ866" s="4">
        <v>0.75</v>
      </c>
      <c r="CA866" s="6">
        <v>16.5</v>
      </c>
    </row>
    <row r="867" spans="1:135" x14ac:dyDescent="0.25">
      <c r="A867" t="s">
        <v>2238</v>
      </c>
      <c r="D867" s="4" t="s">
        <v>70</v>
      </c>
      <c r="AH867" t="s">
        <v>70</v>
      </c>
      <c r="AI867" s="6" t="s">
        <v>70</v>
      </c>
      <c r="AK867" t="s">
        <v>70</v>
      </c>
      <c r="AL867" t="s">
        <v>70</v>
      </c>
      <c r="AM867" s="4">
        <v>0</v>
      </c>
    </row>
    <row r="868" spans="1:135" x14ac:dyDescent="0.25">
      <c r="A868" t="s">
        <v>2242</v>
      </c>
      <c r="D868" s="4" t="s">
        <v>2243</v>
      </c>
      <c r="F868" s="4">
        <v>35</v>
      </c>
      <c r="H868" s="4" t="s">
        <v>941</v>
      </c>
      <c r="I868" s="4">
        <v>2.76</v>
      </c>
      <c r="L868" s="6">
        <v>3.57</v>
      </c>
      <c r="V868" s="4">
        <v>10.1</v>
      </c>
      <c r="W868" s="4">
        <v>2</v>
      </c>
      <c r="Y868" s="6">
        <v>0.35</v>
      </c>
      <c r="AH868" t="s">
        <v>70</v>
      </c>
      <c r="AI868" s="6" t="s">
        <v>70</v>
      </c>
      <c r="AK868" t="s">
        <v>70</v>
      </c>
      <c r="AL868" t="s">
        <v>70</v>
      </c>
      <c r="AM868" s="4">
        <v>0.09</v>
      </c>
      <c r="BA868" s="4" t="s">
        <v>71</v>
      </c>
      <c r="BB868" s="4">
        <v>1</v>
      </c>
      <c r="BC868" s="4" t="s">
        <v>489</v>
      </c>
      <c r="BD868" s="4" t="s">
        <v>913</v>
      </c>
      <c r="BE868" s="4" t="s">
        <v>285</v>
      </c>
      <c r="BF868" s="6">
        <v>0.11</v>
      </c>
      <c r="BG868" s="4">
        <v>105</v>
      </c>
      <c r="BH868" s="6">
        <v>11.55</v>
      </c>
      <c r="BI868" s="4" t="s">
        <v>93</v>
      </c>
      <c r="BJ868" s="4" t="s">
        <v>94</v>
      </c>
      <c r="BK868" s="4" t="s">
        <v>2244</v>
      </c>
      <c r="BL868" s="4">
        <v>2</v>
      </c>
      <c r="BM868" s="6">
        <v>2</v>
      </c>
    </row>
    <row r="869" spans="1:135" x14ac:dyDescent="0.25">
      <c r="A869" t="s">
        <v>2245</v>
      </c>
      <c r="C869" s="4" t="s">
        <v>2246</v>
      </c>
      <c r="D869" s="4" t="s">
        <v>2247</v>
      </c>
      <c r="F869" s="4">
        <v>2800</v>
      </c>
      <c r="H869" s="4" t="s">
        <v>69</v>
      </c>
      <c r="I869" s="4">
        <v>3</v>
      </c>
      <c r="J869" s="6">
        <v>58.81</v>
      </c>
      <c r="L869" s="6">
        <v>176.44</v>
      </c>
      <c r="V869" s="4">
        <v>10.1</v>
      </c>
      <c r="W869" s="4">
        <v>2</v>
      </c>
      <c r="Y869" s="6">
        <v>1.38</v>
      </c>
      <c r="AH869" t="s">
        <v>70</v>
      </c>
      <c r="AI869" s="6" t="s">
        <v>70</v>
      </c>
      <c r="AK869" t="s">
        <v>70</v>
      </c>
      <c r="AL869" t="s">
        <v>70</v>
      </c>
      <c r="AM869" s="4">
        <v>0.96</v>
      </c>
      <c r="AN869" s="4" t="s">
        <v>71</v>
      </c>
      <c r="AO869" s="4" t="s">
        <v>72</v>
      </c>
      <c r="AP869" s="4" t="s">
        <v>428</v>
      </c>
      <c r="AQ869" s="4" t="s">
        <v>74</v>
      </c>
      <c r="AR869" s="4" t="s">
        <v>745</v>
      </c>
      <c r="AT869" s="4" t="e">
        <f>AO869*AN869</f>
        <v>#VALUE!</v>
      </c>
      <c r="AU869" s="6" t="s">
        <v>70</v>
      </c>
      <c r="AX869" s="4" t="s">
        <v>78</v>
      </c>
      <c r="AY869" s="4" t="s">
        <v>70</v>
      </c>
      <c r="BA869" s="4" t="s">
        <v>71</v>
      </c>
      <c r="BB869" s="4">
        <v>14</v>
      </c>
      <c r="BC869" s="4" t="s">
        <v>356</v>
      </c>
      <c r="BD869" s="4" t="s">
        <v>74</v>
      </c>
      <c r="BE869" s="4" t="s">
        <v>367</v>
      </c>
      <c r="BF869" s="6">
        <v>0.05</v>
      </c>
      <c r="BG869" s="4">
        <v>198</v>
      </c>
      <c r="BH869" s="6">
        <v>11.68</v>
      </c>
      <c r="BI869" s="4" t="s">
        <v>93</v>
      </c>
      <c r="BJ869" s="4" t="s">
        <v>82</v>
      </c>
      <c r="BK869" s="4" t="s">
        <v>178</v>
      </c>
      <c r="BL869" s="4">
        <v>0.5</v>
      </c>
      <c r="BM869" s="6">
        <v>7</v>
      </c>
      <c r="BO869" s="4" t="s">
        <v>71</v>
      </c>
      <c r="BP869" s="4">
        <v>2</v>
      </c>
      <c r="BQ869" s="4" t="s">
        <v>193</v>
      </c>
      <c r="BR869" s="4" t="s">
        <v>74</v>
      </c>
      <c r="BS869" s="4" t="s">
        <v>565</v>
      </c>
      <c r="BT869" s="6">
        <v>0.01</v>
      </c>
      <c r="BU869" s="4">
        <v>145</v>
      </c>
      <c r="BV869" s="6">
        <v>1.74</v>
      </c>
      <c r="BW869" s="4" t="s">
        <v>93</v>
      </c>
      <c r="BX869" s="4" t="s">
        <v>82</v>
      </c>
      <c r="BY869" s="4" t="s">
        <v>178</v>
      </c>
      <c r="BZ869" s="4">
        <v>0.5</v>
      </c>
      <c r="CA869" s="6">
        <v>1</v>
      </c>
      <c r="CC869" s="4" t="s">
        <v>71</v>
      </c>
      <c r="CD869" s="4">
        <v>26</v>
      </c>
      <c r="CE869" s="4" t="s">
        <v>188</v>
      </c>
      <c r="CF869" s="4" t="s">
        <v>74</v>
      </c>
      <c r="CG869" s="4" t="s">
        <v>189</v>
      </c>
      <c r="CH869" s="6">
        <v>0.22</v>
      </c>
      <c r="CI869" s="4">
        <v>145</v>
      </c>
      <c r="CJ869" s="6">
        <v>32.630000000000003</v>
      </c>
      <c r="CK869" s="4" t="s">
        <v>93</v>
      </c>
      <c r="CL869" s="4" t="s">
        <v>82</v>
      </c>
      <c r="CM869" s="4" t="s">
        <v>178</v>
      </c>
      <c r="CN869" s="4">
        <v>0.5</v>
      </c>
      <c r="CO869" s="6">
        <v>13</v>
      </c>
    </row>
    <row r="870" spans="1:135" x14ac:dyDescent="0.25">
      <c r="A870" t="s">
        <v>2248</v>
      </c>
      <c r="C870" s="4" t="s">
        <v>2249</v>
      </c>
      <c r="D870" s="4" t="s">
        <v>2250</v>
      </c>
      <c r="F870" s="4">
        <v>2800</v>
      </c>
      <c r="H870" s="4" t="s">
        <v>69</v>
      </c>
      <c r="I870" s="4">
        <v>5.54</v>
      </c>
      <c r="J870" s="6">
        <v>58.81</v>
      </c>
      <c r="L870" s="6">
        <v>325.83</v>
      </c>
      <c r="V870" s="4">
        <v>10.1</v>
      </c>
      <c r="W870" s="4">
        <v>2</v>
      </c>
      <c r="Y870" s="6">
        <v>4.28</v>
      </c>
      <c r="AH870" t="s">
        <v>70</v>
      </c>
      <c r="AI870" s="6" t="s">
        <v>70</v>
      </c>
      <c r="AK870" t="s">
        <v>70</v>
      </c>
      <c r="AL870" t="s">
        <v>70</v>
      </c>
      <c r="AM870" s="4">
        <v>2.85</v>
      </c>
      <c r="AN870" s="4" t="s">
        <v>71</v>
      </c>
      <c r="AO870" s="4" t="s">
        <v>72</v>
      </c>
      <c r="AP870" s="4" t="s">
        <v>441</v>
      </c>
      <c r="AQ870" s="4" t="s">
        <v>1176</v>
      </c>
      <c r="AR870" s="4" t="s">
        <v>2251</v>
      </c>
      <c r="AT870" s="4" t="e">
        <f>AO870*AN870</f>
        <v>#VALUE!</v>
      </c>
      <c r="AU870" s="6" t="s">
        <v>70</v>
      </c>
      <c r="AX870" s="4" t="s">
        <v>78</v>
      </c>
      <c r="AY870" s="4" t="s">
        <v>388</v>
      </c>
      <c r="BA870" s="4" t="s">
        <v>71</v>
      </c>
      <c r="BB870" s="4">
        <v>38</v>
      </c>
      <c r="BC870" s="4" t="s">
        <v>324</v>
      </c>
      <c r="BD870" s="4" t="s">
        <v>164</v>
      </c>
      <c r="BE870" s="4" t="s">
        <v>523</v>
      </c>
      <c r="BF870" s="6">
        <v>0.8</v>
      </c>
      <c r="BG870" s="4">
        <v>88</v>
      </c>
      <c r="BH870" s="6">
        <v>70.400000000000006</v>
      </c>
      <c r="BI870" s="4" t="s">
        <v>93</v>
      </c>
      <c r="BJ870" s="4" t="s">
        <v>82</v>
      </c>
      <c r="BK870" s="4" t="s">
        <v>178</v>
      </c>
      <c r="BL870" s="4">
        <v>0.5</v>
      </c>
      <c r="BM870" s="6">
        <v>19</v>
      </c>
      <c r="BO870" s="4" t="s">
        <v>71</v>
      </c>
      <c r="BP870" s="4">
        <v>2</v>
      </c>
      <c r="BQ870" s="4" t="s">
        <v>462</v>
      </c>
      <c r="BR870" s="4" t="s">
        <v>164</v>
      </c>
      <c r="BS870" s="4" t="s">
        <v>571</v>
      </c>
      <c r="BT870" s="6">
        <v>7.0000000000000007E-2</v>
      </c>
      <c r="BU870" s="4">
        <v>79</v>
      </c>
      <c r="BV870" s="6">
        <v>5.93</v>
      </c>
      <c r="BW870" s="4" t="s">
        <v>93</v>
      </c>
      <c r="BX870" s="4" t="s">
        <v>82</v>
      </c>
      <c r="BY870" s="4" t="s">
        <v>178</v>
      </c>
      <c r="BZ870" s="4">
        <v>0.5</v>
      </c>
      <c r="CA870" s="6">
        <v>1</v>
      </c>
      <c r="CC870" s="4" t="s">
        <v>71</v>
      </c>
      <c r="CD870" s="4">
        <v>2</v>
      </c>
      <c r="CE870" s="4" t="s">
        <v>252</v>
      </c>
      <c r="CF870" s="4" t="s">
        <v>164</v>
      </c>
      <c r="CG870" s="4" t="s">
        <v>515</v>
      </c>
      <c r="CH870" s="6">
        <v>0.1</v>
      </c>
      <c r="CI870" s="4">
        <v>79</v>
      </c>
      <c r="CJ870" s="6">
        <v>8.06</v>
      </c>
      <c r="CK870" s="4" t="s">
        <v>93</v>
      </c>
      <c r="CL870" s="4" t="s">
        <v>82</v>
      </c>
      <c r="CM870" s="4" t="s">
        <v>178</v>
      </c>
      <c r="CN870" s="4">
        <v>0.5</v>
      </c>
      <c r="CO870" s="6">
        <v>1</v>
      </c>
      <c r="CQ870" s="4" t="s">
        <v>71</v>
      </c>
      <c r="CR870" s="4">
        <v>4</v>
      </c>
      <c r="CS870" s="4" t="s">
        <v>1755</v>
      </c>
      <c r="CT870" s="4" t="s">
        <v>164</v>
      </c>
      <c r="CU870" s="4" t="s">
        <v>495</v>
      </c>
      <c r="CV870" s="6">
        <v>0.25</v>
      </c>
      <c r="CW870" s="4">
        <v>79</v>
      </c>
      <c r="CX870" s="6">
        <v>20.22</v>
      </c>
      <c r="CY870" s="4" t="s">
        <v>93</v>
      </c>
      <c r="CZ870" s="4" t="s">
        <v>82</v>
      </c>
      <c r="DA870" s="4" t="s">
        <v>178</v>
      </c>
      <c r="DB870" s="4">
        <v>0.75</v>
      </c>
      <c r="DC870" s="6">
        <v>3</v>
      </c>
      <c r="DE870" s="4" t="s">
        <v>71</v>
      </c>
      <c r="DF870" s="4">
        <v>4</v>
      </c>
      <c r="DG870" s="4" t="s">
        <v>503</v>
      </c>
      <c r="DH870" s="4" t="s">
        <v>164</v>
      </c>
      <c r="DI870" s="4" t="s">
        <v>504</v>
      </c>
      <c r="DJ870" s="6">
        <v>0.28999999999999998</v>
      </c>
      <c r="DK870" s="4">
        <v>79</v>
      </c>
      <c r="DL870" s="6">
        <v>23.07</v>
      </c>
      <c r="DM870" s="4" t="s">
        <v>93</v>
      </c>
      <c r="DN870" s="4" t="s">
        <v>82</v>
      </c>
      <c r="DO870" s="4" t="s">
        <v>178</v>
      </c>
      <c r="DP870" s="4">
        <v>0.75</v>
      </c>
      <c r="DQ870" s="6">
        <v>3</v>
      </c>
      <c r="DS870" s="4" t="s">
        <v>71</v>
      </c>
      <c r="DT870" s="4">
        <v>2</v>
      </c>
      <c r="DU870" s="4" t="s">
        <v>1172</v>
      </c>
      <c r="DV870" s="4" t="s">
        <v>164</v>
      </c>
      <c r="DW870" s="4" t="s">
        <v>588</v>
      </c>
      <c r="DX870" s="6">
        <v>0.17</v>
      </c>
      <c r="DY870" s="4">
        <v>85</v>
      </c>
      <c r="DZ870" s="6">
        <v>14.88</v>
      </c>
      <c r="EA870" s="4" t="s">
        <v>93</v>
      </c>
      <c r="EB870" s="4" t="s">
        <v>82</v>
      </c>
      <c r="EC870" s="4" t="s">
        <v>178</v>
      </c>
      <c r="ED870" s="4">
        <v>0.75</v>
      </c>
      <c r="EE870" s="6">
        <v>1.5</v>
      </c>
    </row>
    <row r="871" spans="1:135" x14ac:dyDescent="0.25">
      <c r="A871" t="s">
        <v>2252</v>
      </c>
      <c r="C871" s="4" t="s">
        <v>2249</v>
      </c>
      <c r="D871" s="4" t="s">
        <v>2250</v>
      </c>
      <c r="F871" s="4">
        <v>2800</v>
      </c>
      <c r="H871" s="4" t="s">
        <v>69</v>
      </c>
      <c r="I871" s="4">
        <v>5.54</v>
      </c>
      <c r="J871" s="6">
        <v>58.81</v>
      </c>
      <c r="L871" s="6">
        <v>325.83</v>
      </c>
      <c r="V871" s="4">
        <v>10.1</v>
      </c>
      <c r="W871" s="4">
        <v>2</v>
      </c>
      <c r="Y871" s="6">
        <v>4.25</v>
      </c>
      <c r="AH871" t="s">
        <v>70</v>
      </c>
      <c r="AI871" s="6" t="s">
        <v>70</v>
      </c>
      <c r="AK871" t="s">
        <v>70</v>
      </c>
      <c r="AL871" t="s">
        <v>70</v>
      </c>
      <c r="AM871" s="4">
        <v>2.85</v>
      </c>
      <c r="AN871" s="4" t="s">
        <v>71</v>
      </c>
      <c r="AO871" s="4" t="s">
        <v>72</v>
      </c>
      <c r="AP871" s="4" t="s">
        <v>441</v>
      </c>
      <c r="AQ871" s="4" t="s">
        <v>2253</v>
      </c>
      <c r="AR871" s="4" t="s">
        <v>2251</v>
      </c>
      <c r="AT871" s="4" t="e">
        <f>AO871*AN871</f>
        <v>#VALUE!</v>
      </c>
      <c r="AU871" s="6" t="s">
        <v>70</v>
      </c>
      <c r="AV871" s="4" t="s">
        <v>350</v>
      </c>
      <c r="AW871" s="4" t="s">
        <v>105</v>
      </c>
      <c r="AX871" s="4" t="s">
        <v>78</v>
      </c>
      <c r="AY871" s="4" t="s">
        <v>70</v>
      </c>
      <c r="BA871" s="4" t="s">
        <v>71</v>
      </c>
      <c r="BB871" s="4">
        <v>38</v>
      </c>
      <c r="BC871" s="4" t="s">
        <v>324</v>
      </c>
      <c r="BD871" s="4" t="s">
        <v>164</v>
      </c>
      <c r="BE871" s="4" t="s">
        <v>523</v>
      </c>
      <c r="BF871" s="6">
        <v>0.8</v>
      </c>
      <c r="BG871" s="4">
        <v>88</v>
      </c>
      <c r="BH871" s="6">
        <v>70.400000000000006</v>
      </c>
      <c r="BI871" s="4" t="s">
        <v>93</v>
      </c>
      <c r="BJ871" s="4" t="s">
        <v>82</v>
      </c>
      <c r="BK871" s="4" t="s">
        <v>178</v>
      </c>
      <c r="BL871" s="4">
        <v>0.5</v>
      </c>
      <c r="BM871" s="6">
        <v>19</v>
      </c>
      <c r="BO871" s="4" t="s">
        <v>71</v>
      </c>
      <c r="BP871" s="4">
        <v>2</v>
      </c>
      <c r="BQ871" s="4" t="s">
        <v>462</v>
      </c>
      <c r="BR871" s="4" t="s">
        <v>164</v>
      </c>
      <c r="BS871" s="4" t="s">
        <v>571</v>
      </c>
      <c r="BT871" s="6">
        <v>7.0000000000000007E-2</v>
      </c>
      <c r="BU871" s="4">
        <v>79</v>
      </c>
      <c r="BV871" s="6">
        <v>5.93</v>
      </c>
      <c r="BW871" s="4" t="s">
        <v>93</v>
      </c>
      <c r="BX871" s="4" t="s">
        <v>82</v>
      </c>
      <c r="BY871" s="4" t="s">
        <v>178</v>
      </c>
      <c r="BZ871" s="4">
        <v>0.5</v>
      </c>
      <c r="CA871" s="6">
        <v>1</v>
      </c>
      <c r="CC871" s="4" t="s">
        <v>71</v>
      </c>
      <c r="CD871" s="4">
        <v>2</v>
      </c>
      <c r="CE871" s="4" t="s">
        <v>252</v>
      </c>
      <c r="CF871" s="4" t="s">
        <v>164</v>
      </c>
      <c r="CG871" s="4" t="s">
        <v>515</v>
      </c>
      <c r="CH871" s="6">
        <v>0.1</v>
      </c>
      <c r="CI871" s="4">
        <v>79</v>
      </c>
      <c r="CJ871" s="6">
        <v>8.06</v>
      </c>
      <c r="CK871" s="4" t="s">
        <v>93</v>
      </c>
      <c r="CL871" s="4" t="s">
        <v>82</v>
      </c>
      <c r="CM871" s="4" t="s">
        <v>178</v>
      </c>
      <c r="CN871" s="4">
        <v>0.5</v>
      </c>
      <c r="CO871" s="6">
        <v>1</v>
      </c>
      <c r="CQ871" s="4" t="s">
        <v>71</v>
      </c>
      <c r="CR871" s="4">
        <v>4</v>
      </c>
      <c r="CS871" s="4" t="s">
        <v>1755</v>
      </c>
      <c r="CT871" s="4" t="s">
        <v>164</v>
      </c>
      <c r="CU871" s="4" t="s">
        <v>495</v>
      </c>
      <c r="CV871" s="6">
        <v>0.24</v>
      </c>
      <c r="CW871" s="4">
        <v>79</v>
      </c>
      <c r="CX871" s="6">
        <v>19.43</v>
      </c>
      <c r="CY871" s="4" t="s">
        <v>93</v>
      </c>
      <c r="CZ871" s="4" t="s">
        <v>82</v>
      </c>
      <c r="DA871" s="4" t="s">
        <v>178</v>
      </c>
      <c r="DB871" s="4">
        <v>0.75</v>
      </c>
      <c r="DC871" s="6">
        <v>3</v>
      </c>
      <c r="DE871" s="4" t="s">
        <v>71</v>
      </c>
      <c r="DF871" s="4">
        <v>4</v>
      </c>
      <c r="DG871" s="4" t="s">
        <v>503</v>
      </c>
      <c r="DH871" s="4" t="s">
        <v>164</v>
      </c>
      <c r="DI871" s="4" t="s">
        <v>504</v>
      </c>
      <c r="DJ871" s="6">
        <v>0.28999999999999998</v>
      </c>
      <c r="DK871" s="4">
        <v>79</v>
      </c>
      <c r="DL871" s="6">
        <v>23.07</v>
      </c>
      <c r="DM871" s="4" t="s">
        <v>93</v>
      </c>
      <c r="DN871" s="4" t="s">
        <v>82</v>
      </c>
      <c r="DO871" s="4" t="s">
        <v>178</v>
      </c>
      <c r="DP871" s="4">
        <v>0.75</v>
      </c>
      <c r="DQ871" s="6">
        <v>3</v>
      </c>
      <c r="DS871" s="4" t="s">
        <v>71</v>
      </c>
      <c r="DT871" s="4">
        <v>2</v>
      </c>
      <c r="DU871" s="4" t="s">
        <v>1172</v>
      </c>
      <c r="DV871" s="4" t="s">
        <v>164</v>
      </c>
      <c r="DW871" s="4" t="s">
        <v>588</v>
      </c>
      <c r="DX871" s="6">
        <v>0.17</v>
      </c>
      <c r="DY871" s="4">
        <v>85</v>
      </c>
      <c r="DZ871" s="6">
        <v>14.88</v>
      </c>
      <c r="EA871" s="4" t="s">
        <v>93</v>
      </c>
      <c r="EB871" s="4" t="s">
        <v>82</v>
      </c>
      <c r="EC871" s="4" t="s">
        <v>178</v>
      </c>
      <c r="ED871" s="4">
        <v>0.75</v>
      </c>
      <c r="EE871" s="6">
        <v>1.5</v>
      </c>
    </row>
    <row r="872" spans="1:135" x14ac:dyDescent="0.25">
      <c r="A872" t="s">
        <v>2252</v>
      </c>
      <c r="C872" s="4" t="s">
        <v>70</v>
      </c>
      <c r="D872" s="4" t="s">
        <v>70</v>
      </c>
      <c r="AH872" t="s">
        <v>70</v>
      </c>
      <c r="AI872" s="6" t="s">
        <v>70</v>
      </c>
      <c r="AK872" t="s">
        <v>70</v>
      </c>
      <c r="AL872" t="s">
        <v>70</v>
      </c>
      <c r="AM872" s="4">
        <v>0</v>
      </c>
    </row>
    <row r="873" spans="1:135" x14ac:dyDescent="0.25">
      <c r="A873" t="s">
        <v>2254</v>
      </c>
      <c r="D873" s="4" t="s">
        <v>2255</v>
      </c>
      <c r="F873" s="4">
        <v>2800</v>
      </c>
      <c r="H873" s="4" t="s">
        <v>69</v>
      </c>
      <c r="I873" s="4">
        <v>5.31</v>
      </c>
      <c r="J873" s="6">
        <v>58.81</v>
      </c>
      <c r="L873" s="6">
        <v>312.3</v>
      </c>
      <c r="V873" s="4">
        <v>10.1</v>
      </c>
      <c r="W873" s="4">
        <v>2</v>
      </c>
      <c r="Y873" s="6">
        <v>4.25</v>
      </c>
      <c r="AH873" t="s">
        <v>70</v>
      </c>
      <c r="AI873" s="6" t="s">
        <v>70</v>
      </c>
      <c r="AK873" t="s">
        <v>70</v>
      </c>
      <c r="AL873" t="s">
        <v>70</v>
      </c>
      <c r="AM873" s="4">
        <v>2.9</v>
      </c>
      <c r="AN873" s="4" t="s">
        <v>71</v>
      </c>
      <c r="AO873" s="4" t="s">
        <v>72</v>
      </c>
      <c r="AP873" s="4" t="s">
        <v>441</v>
      </c>
      <c r="AQ873" s="4" t="s">
        <v>170</v>
      </c>
      <c r="AR873" s="4" t="s">
        <v>2256</v>
      </c>
      <c r="AT873" s="4" t="e">
        <f t="shared" ref="AT873:AT881" si="15">AO873*AN873</f>
        <v>#VALUE!</v>
      </c>
      <c r="AU873" s="6" t="s">
        <v>2257</v>
      </c>
      <c r="AX873" s="4" t="s">
        <v>78</v>
      </c>
      <c r="AY873" s="4" t="s">
        <v>388</v>
      </c>
      <c r="BA873" s="4" t="s">
        <v>71</v>
      </c>
      <c r="BB873" s="4">
        <v>34</v>
      </c>
      <c r="BC873" s="4" t="s">
        <v>208</v>
      </c>
      <c r="BD873" s="4" t="s">
        <v>164</v>
      </c>
      <c r="BE873" s="4" t="s">
        <v>209</v>
      </c>
      <c r="BF873" s="6">
        <v>0.85</v>
      </c>
      <c r="BG873" s="4">
        <v>79</v>
      </c>
      <c r="BH873" s="6">
        <v>67.150000000000006</v>
      </c>
      <c r="BI873" s="4" t="s">
        <v>350</v>
      </c>
      <c r="BJ873" s="4" t="s">
        <v>323</v>
      </c>
      <c r="BK873" s="4" t="s">
        <v>178</v>
      </c>
      <c r="BL873" s="4">
        <v>0.5</v>
      </c>
      <c r="BM873" s="6">
        <v>17</v>
      </c>
      <c r="BO873" s="4" t="s">
        <v>71</v>
      </c>
      <c r="BP873" s="4">
        <v>2</v>
      </c>
      <c r="BQ873" s="4" t="s">
        <v>690</v>
      </c>
      <c r="BR873" s="4" t="s">
        <v>164</v>
      </c>
      <c r="BS873" s="4" t="s">
        <v>223</v>
      </c>
      <c r="BT873" s="6">
        <v>7.0000000000000007E-2</v>
      </c>
      <c r="BU873" s="4">
        <v>79</v>
      </c>
      <c r="BV873" s="6">
        <v>6</v>
      </c>
      <c r="BW873" s="4" t="s">
        <v>350</v>
      </c>
      <c r="BX873" s="4" t="s">
        <v>323</v>
      </c>
      <c r="BY873" s="4" t="s">
        <v>178</v>
      </c>
      <c r="BZ873" s="4">
        <v>0.5</v>
      </c>
      <c r="CA873" s="6">
        <v>1</v>
      </c>
      <c r="CC873" s="4" t="s">
        <v>71</v>
      </c>
      <c r="CD873" s="4">
        <v>2</v>
      </c>
      <c r="CE873" s="4" t="s">
        <v>229</v>
      </c>
      <c r="CF873" s="4" t="s">
        <v>164</v>
      </c>
      <c r="CG873" s="4" t="s">
        <v>253</v>
      </c>
      <c r="CH873" s="6">
        <v>0.1</v>
      </c>
      <c r="CI873" s="4">
        <v>79</v>
      </c>
      <c r="CJ873" s="6">
        <v>7.9</v>
      </c>
      <c r="CK873" s="4" t="s">
        <v>350</v>
      </c>
      <c r="CL873" s="4" t="s">
        <v>323</v>
      </c>
      <c r="CM873" s="4" t="s">
        <v>178</v>
      </c>
      <c r="CN873" s="4">
        <v>0.75</v>
      </c>
      <c r="CO873" s="6">
        <v>1.5</v>
      </c>
      <c r="CQ873" s="4" t="s">
        <v>71</v>
      </c>
      <c r="CR873" s="4">
        <v>4</v>
      </c>
      <c r="CS873" s="4" t="s">
        <v>326</v>
      </c>
      <c r="CT873" s="4" t="s">
        <v>164</v>
      </c>
      <c r="CU873" s="4" t="s">
        <v>237</v>
      </c>
      <c r="CV873" s="6">
        <v>0.26</v>
      </c>
      <c r="CW873" s="4">
        <v>79</v>
      </c>
      <c r="CX873" s="6">
        <v>20.86</v>
      </c>
      <c r="CY873" s="4" t="s">
        <v>350</v>
      </c>
      <c r="CZ873" s="4" t="s">
        <v>323</v>
      </c>
      <c r="DA873" s="4" t="s">
        <v>178</v>
      </c>
      <c r="DB873" s="4">
        <v>0.75</v>
      </c>
      <c r="DC873" s="6">
        <v>3</v>
      </c>
      <c r="DE873" s="4" t="s">
        <v>71</v>
      </c>
      <c r="DF873" s="4">
        <v>4</v>
      </c>
      <c r="DG873" s="4" t="s">
        <v>231</v>
      </c>
      <c r="DH873" s="4" t="s">
        <v>164</v>
      </c>
      <c r="DI873" s="4" t="s">
        <v>184</v>
      </c>
      <c r="DJ873" s="6">
        <v>0.3</v>
      </c>
      <c r="DK873" s="4">
        <v>79</v>
      </c>
      <c r="DL873" s="6">
        <v>23.7</v>
      </c>
      <c r="DM873" s="4" t="s">
        <v>350</v>
      </c>
      <c r="DN873" s="4" t="s">
        <v>323</v>
      </c>
      <c r="DO873" s="4" t="s">
        <v>178</v>
      </c>
      <c r="DP873" s="4">
        <v>0.75</v>
      </c>
      <c r="DQ873" s="6">
        <v>3</v>
      </c>
      <c r="DS873" s="4" t="s">
        <v>71</v>
      </c>
      <c r="DT873" s="4">
        <v>2</v>
      </c>
      <c r="DU873" s="4" t="s">
        <v>325</v>
      </c>
      <c r="DV873" s="4" t="s">
        <v>164</v>
      </c>
      <c r="DW873" s="4" t="s">
        <v>242</v>
      </c>
      <c r="DX873" s="6">
        <v>0.19</v>
      </c>
      <c r="DY873" s="4">
        <v>85</v>
      </c>
      <c r="DZ873" s="6">
        <v>16.149999999999999</v>
      </c>
      <c r="EA873" s="4" t="s">
        <v>350</v>
      </c>
      <c r="EB873" s="4" t="s">
        <v>323</v>
      </c>
      <c r="EC873" s="4" t="s">
        <v>178</v>
      </c>
      <c r="ED873" s="4">
        <v>0.75</v>
      </c>
      <c r="EE873" s="6">
        <v>1.5</v>
      </c>
    </row>
    <row r="874" spans="1:135" x14ac:dyDescent="0.25">
      <c r="A874" t="s">
        <v>2258</v>
      </c>
      <c r="C874" s="4" t="s">
        <v>2259</v>
      </c>
      <c r="D874" s="4" t="s">
        <v>2255</v>
      </c>
      <c r="F874" s="4">
        <v>2800</v>
      </c>
      <c r="H874" s="4" t="s">
        <v>69</v>
      </c>
      <c r="I874" s="4">
        <v>5.31</v>
      </c>
      <c r="J874" s="6">
        <v>58.81</v>
      </c>
      <c r="L874" s="6">
        <v>312.3</v>
      </c>
      <c r="V874" s="4">
        <v>10.1</v>
      </c>
      <c r="W874" s="4">
        <v>2</v>
      </c>
      <c r="Y874" s="6">
        <v>4.16</v>
      </c>
      <c r="AH874" t="s">
        <v>70</v>
      </c>
      <c r="AI874" s="6" t="s">
        <v>70</v>
      </c>
      <c r="AK874" t="s">
        <v>70</v>
      </c>
      <c r="AL874" t="s">
        <v>70</v>
      </c>
      <c r="AM874" s="4">
        <v>2.9</v>
      </c>
      <c r="AN874" s="4" t="s">
        <v>71</v>
      </c>
      <c r="AO874" s="4" t="s">
        <v>72</v>
      </c>
      <c r="AP874" s="4" t="s">
        <v>386</v>
      </c>
      <c r="AQ874" s="4" t="s">
        <v>170</v>
      </c>
      <c r="AR874" s="4" t="s">
        <v>2260</v>
      </c>
      <c r="AT874" s="4" t="e">
        <f t="shared" si="15"/>
        <v>#VALUE!</v>
      </c>
      <c r="AU874" s="6" t="s">
        <v>70</v>
      </c>
      <c r="AX874" s="4" t="s">
        <v>78</v>
      </c>
      <c r="AY874" s="4" t="s">
        <v>70</v>
      </c>
      <c r="BA874" s="4" t="s">
        <v>71</v>
      </c>
      <c r="BB874" s="4">
        <v>34</v>
      </c>
      <c r="BC874" s="4" t="s">
        <v>286</v>
      </c>
      <c r="BD874" s="4" t="s">
        <v>164</v>
      </c>
      <c r="BE874" s="4" t="s">
        <v>560</v>
      </c>
      <c r="BF874" s="6">
        <v>0.85</v>
      </c>
      <c r="BG874" s="4">
        <v>79</v>
      </c>
      <c r="BH874" s="6">
        <v>67.150000000000006</v>
      </c>
      <c r="BI874" s="4" t="s">
        <v>93</v>
      </c>
      <c r="BJ874" s="4" t="s">
        <v>82</v>
      </c>
      <c r="BK874" s="4" t="s">
        <v>178</v>
      </c>
      <c r="BL874" s="4">
        <v>0.5</v>
      </c>
      <c r="BM874" s="6">
        <v>17</v>
      </c>
      <c r="BO874" s="4" t="s">
        <v>71</v>
      </c>
      <c r="BP874" s="4">
        <v>2</v>
      </c>
      <c r="BQ874" s="4" t="s">
        <v>462</v>
      </c>
      <c r="BR874" s="4" t="s">
        <v>164</v>
      </c>
      <c r="BS874" s="4" t="s">
        <v>571</v>
      </c>
      <c r="BT874" s="6">
        <v>7.0000000000000007E-2</v>
      </c>
      <c r="BU874" s="4">
        <v>79</v>
      </c>
      <c r="BV874" s="6">
        <v>5.93</v>
      </c>
      <c r="BW874" s="4" t="s">
        <v>93</v>
      </c>
      <c r="BX874" s="4" t="s">
        <v>82</v>
      </c>
      <c r="BY874" s="4" t="s">
        <v>178</v>
      </c>
      <c r="BZ874" s="4">
        <v>0.5</v>
      </c>
      <c r="CA874" s="6">
        <v>1</v>
      </c>
      <c r="CC874" s="4" t="s">
        <v>71</v>
      </c>
      <c r="CD874" s="4">
        <v>2</v>
      </c>
      <c r="CE874" s="4" t="s">
        <v>252</v>
      </c>
      <c r="CF874" s="4" t="s">
        <v>164</v>
      </c>
      <c r="CG874" s="4" t="s">
        <v>515</v>
      </c>
      <c r="CH874" s="6">
        <v>0.1</v>
      </c>
      <c r="CI874" s="4">
        <v>79</v>
      </c>
      <c r="CJ874" s="6">
        <v>8.06</v>
      </c>
      <c r="CK874" s="4" t="s">
        <v>93</v>
      </c>
      <c r="CL874" s="4" t="s">
        <v>82</v>
      </c>
      <c r="CM874" s="4" t="s">
        <v>178</v>
      </c>
      <c r="CN874" s="4">
        <v>0.5</v>
      </c>
      <c r="CO874" s="6">
        <v>1</v>
      </c>
      <c r="CQ874" s="4" t="s">
        <v>71</v>
      </c>
      <c r="CR874" s="4">
        <v>4</v>
      </c>
      <c r="CS874" s="4" t="s">
        <v>1755</v>
      </c>
      <c r="CT874" s="4" t="s">
        <v>164</v>
      </c>
      <c r="CU874" s="4" t="s">
        <v>495</v>
      </c>
      <c r="CV874" s="6">
        <v>0.24</v>
      </c>
      <c r="CW874" s="4">
        <v>79</v>
      </c>
      <c r="CX874" s="6">
        <v>19.43</v>
      </c>
      <c r="CY874" s="4" t="s">
        <v>93</v>
      </c>
      <c r="CZ874" s="4" t="s">
        <v>82</v>
      </c>
      <c r="DA874" s="4" t="s">
        <v>178</v>
      </c>
      <c r="DB874" s="4">
        <v>0.75</v>
      </c>
      <c r="DC874" s="6">
        <v>3</v>
      </c>
      <c r="DE874" s="4" t="s">
        <v>71</v>
      </c>
      <c r="DF874" s="4">
        <v>4</v>
      </c>
      <c r="DG874" s="4" t="s">
        <v>503</v>
      </c>
      <c r="DH874" s="4" t="s">
        <v>164</v>
      </c>
      <c r="DI874" s="4" t="s">
        <v>504</v>
      </c>
      <c r="DJ874" s="6">
        <v>0.28999999999999998</v>
      </c>
      <c r="DK874" s="4">
        <v>79</v>
      </c>
      <c r="DL874" s="6">
        <v>23.07</v>
      </c>
      <c r="DM874" s="4" t="s">
        <v>93</v>
      </c>
      <c r="DN874" s="4" t="s">
        <v>82</v>
      </c>
      <c r="DO874" s="4" t="s">
        <v>178</v>
      </c>
      <c r="DP874" s="4">
        <v>0.75</v>
      </c>
      <c r="DQ874" s="6">
        <v>3</v>
      </c>
      <c r="DS874" s="4" t="s">
        <v>71</v>
      </c>
      <c r="DT874" s="4">
        <v>2</v>
      </c>
      <c r="DU874" s="4" t="s">
        <v>1172</v>
      </c>
      <c r="DV874" s="4" t="s">
        <v>164</v>
      </c>
      <c r="DW874" s="4" t="s">
        <v>588</v>
      </c>
      <c r="DX874" s="6">
        <v>0.17</v>
      </c>
      <c r="DY874" s="4">
        <v>85</v>
      </c>
      <c r="DZ874" s="6">
        <v>14.88</v>
      </c>
      <c r="EA874" s="4" t="s">
        <v>93</v>
      </c>
      <c r="EB874" s="4" t="s">
        <v>82</v>
      </c>
      <c r="EC874" s="4" t="s">
        <v>178</v>
      </c>
      <c r="ED874" s="4">
        <v>0.75</v>
      </c>
      <c r="EE874" s="6">
        <v>1.5</v>
      </c>
    </row>
    <row r="875" spans="1:135" x14ac:dyDescent="0.25">
      <c r="A875" t="s">
        <v>2261</v>
      </c>
      <c r="C875" s="4" t="s">
        <v>2262</v>
      </c>
      <c r="D875" s="4" t="s">
        <v>2263</v>
      </c>
      <c r="F875" s="4">
        <v>2800</v>
      </c>
      <c r="H875" s="4" t="s">
        <v>69</v>
      </c>
      <c r="I875" s="4">
        <v>5.61</v>
      </c>
      <c r="J875" s="6">
        <v>58.81</v>
      </c>
      <c r="L875" s="6">
        <v>329.95</v>
      </c>
      <c r="V875" s="4">
        <v>10.1</v>
      </c>
      <c r="W875" s="4">
        <v>2</v>
      </c>
      <c r="Y875" s="6">
        <v>4.1399999999999997</v>
      </c>
      <c r="AH875" t="s">
        <v>70</v>
      </c>
      <c r="AI875" s="6" t="s">
        <v>70</v>
      </c>
      <c r="AK875" t="s">
        <v>70</v>
      </c>
      <c r="AL875" t="s">
        <v>70</v>
      </c>
      <c r="AM875" s="4">
        <v>3.1</v>
      </c>
      <c r="AN875" s="4" t="s">
        <v>71</v>
      </c>
      <c r="AO875" s="4" t="s">
        <v>72</v>
      </c>
      <c r="AP875" s="4" t="s">
        <v>441</v>
      </c>
      <c r="AQ875" s="4" t="s">
        <v>170</v>
      </c>
      <c r="AR875" s="4" t="s">
        <v>2256</v>
      </c>
      <c r="AT875" s="4" t="e">
        <f t="shared" si="15"/>
        <v>#VALUE!</v>
      </c>
      <c r="AU875" s="6" t="s">
        <v>70</v>
      </c>
      <c r="AX875" s="4" t="s">
        <v>78</v>
      </c>
      <c r="AY875" s="4" t="s">
        <v>70</v>
      </c>
      <c r="BA875" s="4" t="s">
        <v>71</v>
      </c>
      <c r="BB875" s="4">
        <v>36</v>
      </c>
      <c r="BC875" s="4" t="s">
        <v>324</v>
      </c>
      <c r="BD875" s="4" t="s">
        <v>164</v>
      </c>
      <c r="BE875" s="4" t="s">
        <v>523</v>
      </c>
      <c r="BF875" s="6">
        <v>0.72</v>
      </c>
      <c r="BG875" s="4">
        <v>88</v>
      </c>
      <c r="BH875" s="6">
        <v>63.36</v>
      </c>
      <c r="BI875" s="4" t="s">
        <v>1038</v>
      </c>
      <c r="BJ875" s="4" t="s">
        <v>323</v>
      </c>
      <c r="BK875" s="4" t="s">
        <v>178</v>
      </c>
      <c r="BL875" s="4">
        <v>0.5</v>
      </c>
      <c r="BM875" s="6">
        <v>18</v>
      </c>
      <c r="BO875" s="4" t="s">
        <v>71</v>
      </c>
      <c r="BP875" s="4">
        <v>2</v>
      </c>
      <c r="BQ875" s="4" t="s">
        <v>690</v>
      </c>
      <c r="BR875" s="4" t="s">
        <v>164</v>
      </c>
      <c r="BS875" s="4" t="s">
        <v>571</v>
      </c>
      <c r="BT875" s="6">
        <v>7.0000000000000007E-2</v>
      </c>
      <c r="BU875" s="4">
        <v>79</v>
      </c>
      <c r="BV875" s="6">
        <v>6</v>
      </c>
      <c r="BW875" s="4" t="s">
        <v>1038</v>
      </c>
      <c r="BX875" s="4" t="s">
        <v>323</v>
      </c>
      <c r="BY875" s="4" t="s">
        <v>178</v>
      </c>
      <c r="BZ875" s="4">
        <v>0.5</v>
      </c>
      <c r="CA875" s="6">
        <v>1</v>
      </c>
      <c r="CC875" s="4" t="s">
        <v>71</v>
      </c>
      <c r="CD875" s="4">
        <v>2</v>
      </c>
      <c r="CE875" s="4" t="s">
        <v>229</v>
      </c>
      <c r="CF875" s="4" t="s">
        <v>164</v>
      </c>
      <c r="CG875" s="4" t="s">
        <v>515</v>
      </c>
      <c r="CH875" s="6">
        <v>0.1</v>
      </c>
      <c r="CI875" s="4">
        <v>79</v>
      </c>
      <c r="CJ875" s="6">
        <v>7.9</v>
      </c>
      <c r="CK875" s="4" t="s">
        <v>1038</v>
      </c>
      <c r="CL875" s="4" t="s">
        <v>323</v>
      </c>
      <c r="CM875" s="4" t="s">
        <v>178</v>
      </c>
      <c r="CN875" s="4">
        <v>0.5</v>
      </c>
      <c r="CO875" s="6">
        <v>1</v>
      </c>
      <c r="CQ875" s="4" t="s">
        <v>71</v>
      </c>
      <c r="CR875" s="4">
        <v>4</v>
      </c>
      <c r="CS875" s="4" t="s">
        <v>326</v>
      </c>
      <c r="CT875" s="4" t="s">
        <v>164</v>
      </c>
      <c r="CU875" s="4" t="s">
        <v>495</v>
      </c>
      <c r="CV875" s="6">
        <v>0.26</v>
      </c>
      <c r="CW875" s="4">
        <v>79</v>
      </c>
      <c r="CX875" s="6">
        <v>20.86</v>
      </c>
      <c r="CY875" s="4" t="s">
        <v>1038</v>
      </c>
      <c r="CZ875" s="4" t="s">
        <v>323</v>
      </c>
      <c r="DA875" s="4" t="s">
        <v>178</v>
      </c>
      <c r="DB875" s="4">
        <v>0.75</v>
      </c>
      <c r="DC875" s="6">
        <v>3</v>
      </c>
      <c r="DE875" s="4" t="s">
        <v>71</v>
      </c>
      <c r="DF875" s="4">
        <v>4</v>
      </c>
      <c r="DG875" s="4" t="s">
        <v>231</v>
      </c>
      <c r="DH875" s="4" t="s">
        <v>164</v>
      </c>
      <c r="DI875" s="4" t="s">
        <v>504</v>
      </c>
      <c r="DJ875" s="6">
        <v>0.3</v>
      </c>
      <c r="DK875" s="4">
        <v>79</v>
      </c>
      <c r="DL875" s="6">
        <v>23.7</v>
      </c>
      <c r="DM875" s="4" t="s">
        <v>1038</v>
      </c>
      <c r="DN875" s="4" t="s">
        <v>323</v>
      </c>
      <c r="DO875" s="4" t="s">
        <v>178</v>
      </c>
      <c r="DP875" s="4">
        <v>0.75</v>
      </c>
      <c r="DQ875" s="6">
        <v>3</v>
      </c>
      <c r="DS875" s="4" t="s">
        <v>71</v>
      </c>
      <c r="DT875" s="4">
        <v>2</v>
      </c>
      <c r="DU875" s="4" t="s">
        <v>325</v>
      </c>
      <c r="DV875" s="4" t="s">
        <v>164</v>
      </c>
      <c r="DW875" s="4" t="s">
        <v>588</v>
      </c>
      <c r="DX875" s="6">
        <v>0.19</v>
      </c>
      <c r="DY875" s="4">
        <v>85</v>
      </c>
      <c r="DZ875" s="6">
        <v>16.149999999999999</v>
      </c>
      <c r="EA875" s="4" t="s">
        <v>1038</v>
      </c>
      <c r="EB875" s="4" t="s">
        <v>323</v>
      </c>
      <c r="EC875" s="4" t="s">
        <v>178</v>
      </c>
      <c r="ED875" s="4">
        <v>0.75</v>
      </c>
      <c r="EE875" s="6">
        <v>1.5</v>
      </c>
    </row>
    <row r="876" spans="1:135" x14ac:dyDescent="0.25">
      <c r="A876" t="s">
        <v>2264</v>
      </c>
      <c r="C876" s="4" t="s">
        <v>2265</v>
      </c>
      <c r="D876" s="4" t="s">
        <v>2266</v>
      </c>
      <c r="F876" s="4">
        <v>2800</v>
      </c>
      <c r="H876" s="4" t="s">
        <v>69</v>
      </c>
      <c r="I876" s="4">
        <v>2.74</v>
      </c>
      <c r="J876" s="6">
        <v>58.81</v>
      </c>
      <c r="L876" s="6">
        <v>161.15</v>
      </c>
      <c r="V876" s="4">
        <v>10.1</v>
      </c>
      <c r="W876" s="4">
        <v>2</v>
      </c>
      <c r="Y876" s="6">
        <v>2.95</v>
      </c>
      <c r="AH876" t="s">
        <v>70</v>
      </c>
      <c r="AI876" s="6" t="s">
        <v>70</v>
      </c>
      <c r="AK876" t="s">
        <v>70</v>
      </c>
      <c r="AL876" t="s">
        <v>70</v>
      </c>
      <c r="AM876" s="4">
        <v>1.46</v>
      </c>
      <c r="AN876" s="4" t="s">
        <v>71</v>
      </c>
      <c r="AO876" s="4" t="s">
        <v>72</v>
      </c>
      <c r="AP876" s="4" t="s">
        <v>379</v>
      </c>
      <c r="AQ876" s="4" t="s">
        <v>149</v>
      </c>
      <c r="AR876" s="4" t="s">
        <v>380</v>
      </c>
      <c r="AT876" s="4" t="e">
        <f t="shared" si="15"/>
        <v>#VALUE!</v>
      </c>
      <c r="AU876" s="6" t="s">
        <v>70</v>
      </c>
      <c r="AV876" s="4" t="s">
        <v>76</v>
      </c>
      <c r="AW876" s="4" t="s">
        <v>105</v>
      </c>
      <c r="AX876" s="4" t="s">
        <v>78</v>
      </c>
      <c r="AY876" s="4" t="s">
        <v>381</v>
      </c>
      <c r="BA876" s="4" t="s">
        <v>71</v>
      </c>
      <c r="BB876" s="4">
        <v>14</v>
      </c>
      <c r="BC876" s="4" t="s">
        <v>356</v>
      </c>
      <c r="BD876" s="4" t="s">
        <v>164</v>
      </c>
      <c r="BE876" s="4" t="s">
        <v>367</v>
      </c>
      <c r="BF876" s="6">
        <v>0.04</v>
      </c>
      <c r="BG876" s="4">
        <v>198</v>
      </c>
      <c r="BH876" s="6">
        <v>9.6999999999999993</v>
      </c>
      <c r="BI876" s="4" t="s">
        <v>93</v>
      </c>
      <c r="BJ876" s="4" t="s">
        <v>82</v>
      </c>
      <c r="BK876" s="4" t="s">
        <v>178</v>
      </c>
      <c r="BL876" s="4">
        <v>0.5</v>
      </c>
      <c r="BM876" s="6">
        <v>7</v>
      </c>
      <c r="BO876" s="4" t="s">
        <v>71</v>
      </c>
      <c r="BP876" s="4">
        <v>64</v>
      </c>
      <c r="BQ876" s="4" t="s">
        <v>2267</v>
      </c>
      <c r="BR876" s="4" t="s">
        <v>164</v>
      </c>
      <c r="BS876" s="4" t="s">
        <v>430</v>
      </c>
      <c r="BT876" s="6">
        <v>0.27</v>
      </c>
      <c r="BU876" s="4">
        <v>198</v>
      </c>
      <c r="BV876" s="6">
        <v>53.54</v>
      </c>
      <c r="BW876" s="4" t="s">
        <v>93</v>
      </c>
      <c r="BX876" s="4" t="s">
        <v>82</v>
      </c>
      <c r="BY876" s="4" t="s">
        <v>178</v>
      </c>
      <c r="BZ876" s="4">
        <v>0.5</v>
      </c>
      <c r="CA876" s="6">
        <v>32</v>
      </c>
      <c r="CC876" s="4" t="s">
        <v>71</v>
      </c>
      <c r="CD876" s="4">
        <v>32</v>
      </c>
      <c r="CE876" s="4" t="s">
        <v>84</v>
      </c>
      <c r="CF876" s="4" t="s">
        <v>164</v>
      </c>
      <c r="CG876" s="4" t="s">
        <v>72</v>
      </c>
      <c r="CH876" s="6">
        <v>0.19</v>
      </c>
      <c r="CI876" s="4">
        <v>184</v>
      </c>
      <c r="CJ876" s="6">
        <v>34.96</v>
      </c>
      <c r="CK876" s="4" t="s">
        <v>93</v>
      </c>
      <c r="CL876" s="4" t="s">
        <v>82</v>
      </c>
      <c r="CM876" s="4" t="s">
        <v>178</v>
      </c>
      <c r="CN876" s="4">
        <v>0.5</v>
      </c>
      <c r="CO876" s="6">
        <v>16</v>
      </c>
    </row>
    <row r="877" spans="1:135" x14ac:dyDescent="0.25">
      <c r="A877" t="s">
        <v>2264</v>
      </c>
      <c r="C877" s="4" t="s">
        <v>2268</v>
      </c>
      <c r="D877" s="4" t="s">
        <v>2269</v>
      </c>
      <c r="F877" s="4">
        <v>2800</v>
      </c>
      <c r="H877" s="4" t="s">
        <v>69</v>
      </c>
      <c r="I877" s="4">
        <v>2.87</v>
      </c>
      <c r="J877" s="6">
        <v>58.81</v>
      </c>
      <c r="L877" s="6">
        <v>168.8</v>
      </c>
      <c r="V877" s="4">
        <v>10.1</v>
      </c>
      <c r="W877" s="4">
        <v>2</v>
      </c>
      <c r="Y877" s="6">
        <v>2.89</v>
      </c>
      <c r="AH877" t="s">
        <v>70</v>
      </c>
      <c r="AI877" s="6" t="s">
        <v>70</v>
      </c>
      <c r="AK877" t="s">
        <v>70</v>
      </c>
      <c r="AL877" t="s">
        <v>70</v>
      </c>
      <c r="AM877" s="4">
        <v>1.46</v>
      </c>
      <c r="AN877" s="4" t="s">
        <v>71</v>
      </c>
      <c r="AO877" s="4" t="s">
        <v>72</v>
      </c>
      <c r="AP877" s="4" t="s">
        <v>379</v>
      </c>
      <c r="AQ877" s="4" t="s">
        <v>137</v>
      </c>
      <c r="AR877" s="4" t="s">
        <v>395</v>
      </c>
      <c r="AT877" s="4" t="e">
        <f t="shared" si="15"/>
        <v>#VALUE!</v>
      </c>
      <c r="AU877" s="6" t="s">
        <v>70</v>
      </c>
      <c r="AV877" s="4" t="s">
        <v>76</v>
      </c>
      <c r="AW877" s="4" t="s">
        <v>105</v>
      </c>
      <c r="AX877" s="4" t="s">
        <v>78</v>
      </c>
      <c r="AY877" s="4" t="s">
        <v>381</v>
      </c>
      <c r="BA877" s="4" t="s">
        <v>71</v>
      </c>
      <c r="BB877" s="4">
        <v>14</v>
      </c>
      <c r="BC877" s="4" t="s">
        <v>356</v>
      </c>
      <c r="BD877" s="4" t="s">
        <v>164</v>
      </c>
      <c r="BE877" s="4" t="s">
        <v>367</v>
      </c>
      <c r="BF877" s="6">
        <v>0.04</v>
      </c>
      <c r="BG877" s="4">
        <v>198</v>
      </c>
      <c r="BH877" s="6">
        <v>9.6999999999999993</v>
      </c>
      <c r="BI877" s="4" t="s">
        <v>93</v>
      </c>
      <c r="BJ877" s="4" t="s">
        <v>82</v>
      </c>
      <c r="BK877" s="4" t="s">
        <v>178</v>
      </c>
      <c r="BL877" s="4">
        <v>0.5</v>
      </c>
      <c r="BM877" s="6">
        <v>7</v>
      </c>
      <c r="BO877" s="4" t="s">
        <v>71</v>
      </c>
      <c r="BP877" s="4">
        <v>64</v>
      </c>
      <c r="BQ877" s="4" t="s">
        <v>2267</v>
      </c>
      <c r="BR877" s="4" t="s">
        <v>164</v>
      </c>
      <c r="BS877" s="4" t="s">
        <v>430</v>
      </c>
      <c r="BT877" s="6">
        <v>0.26</v>
      </c>
      <c r="BU877" s="4">
        <v>198</v>
      </c>
      <c r="BV877" s="6">
        <v>51.56</v>
      </c>
      <c r="BW877" s="4" t="s">
        <v>93</v>
      </c>
      <c r="BX877" s="4" t="s">
        <v>82</v>
      </c>
      <c r="BY877" s="4" t="s">
        <v>178</v>
      </c>
      <c r="BZ877" s="4">
        <v>0.5</v>
      </c>
      <c r="CA877" s="6">
        <v>32</v>
      </c>
      <c r="CC877" s="4" t="s">
        <v>71</v>
      </c>
      <c r="CD877" s="4">
        <v>32</v>
      </c>
      <c r="CE877" s="4" t="s">
        <v>84</v>
      </c>
      <c r="CF877" s="4" t="s">
        <v>164</v>
      </c>
      <c r="CG877" s="4" t="s">
        <v>72</v>
      </c>
      <c r="CH877" s="6">
        <v>0.19</v>
      </c>
      <c r="CI877" s="4">
        <v>184</v>
      </c>
      <c r="CJ877" s="6">
        <v>34.96</v>
      </c>
      <c r="CK877" s="4" t="s">
        <v>93</v>
      </c>
      <c r="CL877" s="4" t="s">
        <v>82</v>
      </c>
      <c r="CM877" s="4" t="s">
        <v>178</v>
      </c>
      <c r="CN877" s="4">
        <v>0.5</v>
      </c>
      <c r="CO877" s="6">
        <v>16</v>
      </c>
    </row>
    <row r="878" spans="1:135" x14ac:dyDescent="0.25">
      <c r="A878" t="s">
        <v>2264</v>
      </c>
      <c r="C878" s="4" t="s">
        <v>2270</v>
      </c>
      <c r="D878" s="4" t="s">
        <v>2271</v>
      </c>
      <c r="F878" s="4">
        <v>2800</v>
      </c>
      <c r="H878" s="4" t="s">
        <v>69</v>
      </c>
      <c r="I878" s="4">
        <v>2.91</v>
      </c>
      <c r="J878" s="6">
        <v>58.81</v>
      </c>
      <c r="L878" s="6">
        <v>171.15</v>
      </c>
      <c r="V878" s="4">
        <v>10.1</v>
      </c>
      <c r="W878" s="4">
        <v>2</v>
      </c>
      <c r="Y878" s="6">
        <v>2.79</v>
      </c>
      <c r="AH878" t="s">
        <v>70</v>
      </c>
      <c r="AI878" s="6" t="s">
        <v>70</v>
      </c>
      <c r="AK878" t="s">
        <v>70</v>
      </c>
      <c r="AL878" t="s">
        <v>70</v>
      </c>
      <c r="AM878" s="4">
        <v>2</v>
      </c>
      <c r="AN878" s="4" t="s">
        <v>71</v>
      </c>
      <c r="AO878" s="4" t="s">
        <v>72</v>
      </c>
      <c r="AP878" s="4" t="s">
        <v>386</v>
      </c>
      <c r="AQ878" s="4" t="s">
        <v>137</v>
      </c>
      <c r="AR878" s="4" t="s">
        <v>2272</v>
      </c>
      <c r="AT878" s="4" t="e">
        <f t="shared" si="15"/>
        <v>#VALUE!</v>
      </c>
      <c r="AU878" s="6" t="s">
        <v>70</v>
      </c>
      <c r="AV878" s="4" t="s">
        <v>76</v>
      </c>
      <c r="AW878" s="4" t="s">
        <v>105</v>
      </c>
      <c r="AX878" s="4" t="s">
        <v>78</v>
      </c>
      <c r="AY878" s="4" t="s">
        <v>388</v>
      </c>
      <c r="BA878" s="4" t="s">
        <v>71</v>
      </c>
      <c r="BB878" s="4">
        <v>14</v>
      </c>
      <c r="BC878" s="4" t="s">
        <v>2267</v>
      </c>
      <c r="BD878" s="4" t="s">
        <v>164</v>
      </c>
      <c r="BE878" s="4" t="s">
        <v>430</v>
      </c>
      <c r="BF878" s="6">
        <v>0.05</v>
      </c>
      <c r="BG878" s="4">
        <v>198</v>
      </c>
      <c r="BH878" s="6">
        <v>9.98</v>
      </c>
      <c r="BI878" s="4" t="s">
        <v>93</v>
      </c>
      <c r="BJ878" s="4" t="s">
        <v>82</v>
      </c>
      <c r="BK878" s="4" t="s">
        <v>178</v>
      </c>
      <c r="BL878" s="4">
        <v>0.5</v>
      </c>
      <c r="BM878" s="6">
        <v>7</v>
      </c>
      <c r="BO878" s="4" t="s">
        <v>71</v>
      </c>
      <c r="BP878" s="4">
        <v>60</v>
      </c>
      <c r="BQ878" s="4" t="s">
        <v>84</v>
      </c>
      <c r="BR878" s="4" t="s">
        <v>164</v>
      </c>
      <c r="BS878" s="4" t="s">
        <v>72</v>
      </c>
      <c r="BT878" s="6">
        <v>0.31</v>
      </c>
      <c r="BU878" s="4">
        <v>184</v>
      </c>
      <c r="BV878" s="6">
        <v>57.04</v>
      </c>
      <c r="BW878" s="4" t="s">
        <v>93</v>
      </c>
      <c r="BX878" s="4" t="s">
        <v>82</v>
      </c>
      <c r="BY878" s="4" t="s">
        <v>178</v>
      </c>
      <c r="BZ878" s="4">
        <v>0.5</v>
      </c>
      <c r="CA878" s="6">
        <v>30</v>
      </c>
      <c r="CC878" s="4" t="s">
        <v>71</v>
      </c>
      <c r="CD878" s="4">
        <v>30</v>
      </c>
      <c r="CE878" s="4" t="s">
        <v>193</v>
      </c>
      <c r="CF878" s="4" t="s">
        <v>164</v>
      </c>
      <c r="CG878" s="4" t="s">
        <v>565</v>
      </c>
      <c r="CH878" s="6">
        <v>0.18</v>
      </c>
      <c r="CI878" s="4">
        <v>145</v>
      </c>
      <c r="CJ878" s="6">
        <v>26.1</v>
      </c>
      <c r="CK878" s="4" t="s">
        <v>93</v>
      </c>
      <c r="CL878" s="4" t="s">
        <v>82</v>
      </c>
      <c r="CM878" s="4" t="s">
        <v>178</v>
      </c>
      <c r="CN878" s="4">
        <v>0.5</v>
      </c>
      <c r="CO878" s="6">
        <v>15</v>
      </c>
    </row>
    <row r="879" spans="1:135" x14ac:dyDescent="0.25">
      <c r="A879" t="s">
        <v>2264</v>
      </c>
      <c r="C879" s="4" t="s">
        <v>2273</v>
      </c>
      <c r="D879" s="4" t="s">
        <v>2274</v>
      </c>
      <c r="F879" s="4">
        <v>2800</v>
      </c>
      <c r="H879" s="4" t="s">
        <v>69</v>
      </c>
      <c r="I879" s="4">
        <v>2.84</v>
      </c>
      <c r="J879" s="6">
        <v>58.81</v>
      </c>
      <c r="L879" s="6">
        <v>167.03</v>
      </c>
      <c r="V879" s="4">
        <v>10.1</v>
      </c>
      <c r="W879" s="4">
        <v>2</v>
      </c>
      <c r="Y879" s="6">
        <v>2.91</v>
      </c>
      <c r="AH879" t="s">
        <v>70</v>
      </c>
      <c r="AI879" s="6" t="s">
        <v>70</v>
      </c>
      <c r="AK879" t="s">
        <v>70</v>
      </c>
      <c r="AL879" t="s">
        <v>70</v>
      </c>
      <c r="AM879" s="4">
        <v>1.46</v>
      </c>
      <c r="AN879" s="4" t="s">
        <v>71</v>
      </c>
      <c r="AO879" s="4" t="s">
        <v>72</v>
      </c>
      <c r="AP879" s="4" t="s">
        <v>379</v>
      </c>
      <c r="AQ879" s="4" t="s">
        <v>170</v>
      </c>
      <c r="AR879" s="4" t="s">
        <v>404</v>
      </c>
      <c r="AT879" s="4" t="e">
        <f t="shared" si="15"/>
        <v>#VALUE!</v>
      </c>
      <c r="AU879" s="6" t="s">
        <v>70</v>
      </c>
      <c r="AV879" s="4" t="s">
        <v>76</v>
      </c>
      <c r="AW879" s="4" t="s">
        <v>105</v>
      </c>
      <c r="AX879" s="4" t="s">
        <v>78</v>
      </c>
      <c r="AY879" s="4" t="s">
        <v>381</v>
      </c>
      <c r="BA879" s="4" t="s">
        <v>71</v>
      </c>
      <c r="BB879" s="4">
        <v>12</v>
      </c>
      <c r="BC879" s="4" t="s">
        <v>356</v>
      </c>
      <c r="BD879" s="4" t="s">
        <v>164</v>
      </c>
      <c r="BE879" s="4" t="s">
        <v>367</v>
      </c>
      <c r="BF879" s="6">
        <v>0.04</v>
      </c>
      <c r="BG879" s="4">
        <v>198</v>
      </c>
      <c r="BH879" s="6">
        <v>8.32</v>
      </c>
      <c r="BI879" s="4" t="s">
        <v>93</v>
      </c>
      <c r="BJ879" s="4" t="s">
        <v>82</v>
      </c>
      <c r="BK879" s="4" t="s">
        <v>178</v>
      </c>
      <c r="BL879" s="4">
        <v>0.5</v>
      </c>
      <c r="BM879" s="6">
        <v>6</v>
      </c>
      <c r="BO879" s="4" t="s">
        <v>71</v>
      </c>
      <c r="BP879" s="4">
        <v>64</v>
      </c>
      <c r="BQ879" s="4" t="s">
        <v>2267</v>
      </c>
      <c r="BR879" s="4" t="s">
        <v>164</v>
      </c>
      <c r="BS879" s="4" t="s">
        <v>430</v>
      </c>
      <c r="BT879" s="6">
        <v>0.28000000000000003</v>
      </c>
      <c r="BU879" s="4">
        <v>198</v>
      </c>
      <c r="BV879" s="6">
        <v>55.52</v>
      </c>
      <c r="BW879" s="4" t="s">
        <v>93</v>
      </c>
      <c r="BX879" s="4" t="s">
        <v>82</v>
      </c>
      <c r="BY879" s="4" t="s">
        <v>178</v>
      </c>
      <c r="BZ879" s="4">
        <v>0.5</v>
      </c>
      <c r="CA879" s="6">
        <v>32</v>
      </c>
      <c r="CC879" s="4" t="s">
        <v>71</v>
      </c>
      <c r="CD879" s="4">
        <v>32</v>
      </c>
      <c r="CE879" s="4" t="s">
        <v>84</v>
      </c>
      <c r="CF879" s="4" t="s">
        <v>164</v>
      </c>
      <c r="CG879" s="4" t="s">
        <v>72</v>
      </c>
      <c r="CH879" s="6">
        <v>0.18</v>
      </c>
      <c r="CI879" s="4">
        <v>184</v>
      </c>
      <c r="CJ879" s="6">
        <v>33.119999999999997</v>
      </c>
      <c r="CK879" s="4" t="s">
        <v>93</v>
      </c>
      <c r="CL879" s="4" t="s">
        <v>82</v>
      </c>
      <c r="CM879" s="4" t="s">
        <v>178</v>
      </c>
      <c r="CN879" s="4">
        <v>0.5</v>
      </c>
      <c r="CO879" s="6">
        <v>16</v>
      </c>
    </row>
    <row r="880" spans="1:135" x14ac:dyDescent="0.25">
      <c r="A880" t="s">
        <v>2264</v>
      </c>
      <c r="C880" s="4" t="s">
        <v>2275</v>
      </c>
      <c r="D880" s="4" t="s">
        <v>2276</v>
      </c>
      <c r="F880" s="4">
        <v>2800</v>
      </c>
      <c r="H880" s="4" t="s">
        <v>69</v>
      </c>
      <c r="I880" s="4">
        <v>2.72</v>
      </c>
      <c r="J880" s="6">
        <v>58.81</v>
      </c>
      <c r="L880" s="6">
        <v>159.97999999999999</v>
      </c>
      <c r="V880" s="4">
        <v>10.1</v>
      </c>
      <c r="W880" s="4">
        <v>2</v>
      </c>
      <c r="Y880" s="6">
        <v>2.82</v>
      </c>
      <c r="AH880" t="s">
        <v>70</v>
      </c>
      <c r="AI880" s="6" t="s">
        <v>70</v>
      </c>
      <c r="AK880" t="s">
        <v>70</v>
      </c>
      <c r="AL880" t="s">
        <v>70</v>
      </c>
      <c r="AM880" s="4">
        <v>1.46</v>
      </c>
      <c r="AN880" s="4" t="s">
        <v>71</v>
      </c>
      <c r="AO880" s="4" t="s">
        <v>72</v>
      </c>
      <c r="AP880" s="4" t="s">
        <v>379</v>
      </c>
      <c r="AQ880" s="4" t="s">
        <v>1332</v>
      </c>
      <c r="AR880" s="4" t="s">
        <v>749</v>
      </c>
      <c r="AT880" s="4" t="e">
        <f t="shared" si="15"/>
        <v>#VALUE!</v>
      </c>
      <c r="AU880" s="6" t="s">
        <v>70</v>
      </c>
      <c r="AV880" s="4" t="s">
        <v>76</v>
      </c>
      <c r="AW880" s="4" t="s">
        <v>105</v>
      </c>
      <c r="AX880" s="4" t="s">
        <v>78</v>
      </c>
      <c r="AY880" s="4" t="s">
        <v>381</v>
      </c>
      <c r="BA880" s="4" t="s">
        <v>71</v>
      </c>
      <c r="BB880" s="4">
        <v>8</v>
      </c>
      <c r="BC880" s="4" t="s">
        <v>356</v>
      </c>
      <c r="BD880" s="4" t="s">
        <v>164</v>
      </c>
      <c r="BE880" s="4" t="s">
        <v>367</v>
      </c>
      <c r="BF880" s="6">
        <v>0.02</v>
      </c>
      <c r="BG880" s="4">
        <v>198</v>
      </c>
      <c r="BH880" s="6">
        <v>5.54</v>
      </c>
      <c r="BI880" s="4" t="s">
        <v>93</v>
      </c>
      <c r="BJ880" s="4" t="s">
        <v>82</v>
      </c>
      <c r="BK880" s="4" t="s">
        <v>178</v>
      </c>
      <c r="BL880" s="4">
        <v>0.5</v>
      </c>
      <c r="BM880" s="6">
        <v>4</v>
      </c>
      <c r="BO880" s="4" t="s">
        <v>71</v>
      </c>
      <c r="BP880" s="4">
        <v>64</v>
      </c>
      <c r="BQ880" s="4" t="s">
        <v>84</v>
      </c>
      <c r="BR880" s="4" t="s">
        <v>164</v>
      </c>
      <c r="BS880" s="4" t="s">
        <v>72</v>
      </c>
      <c r="BT880" s="6">
        <v>0.32</v>
      </c>
      <c r="BU880" s="4">
        <v>184</v>
      </c>
      <c r="BV880" s="6">
        <v>58.88</v>
      </c>
      <c r="BW880" s="4" t="s">
        <v>93</v>
      </c>
      <c r="BX880" s="4" t="s">
        <v>82</v>
      </c>
      <c r="BY880" s="4" t="s">
        <v>178</v>
      </c>
      <c r="BZ880" s="4">
        <v>0.5</v>
      </c>
      <c r="CA880" s="6">
        <v>32</v>
      </c>
      <c r="CC880" s="4" t="s">
        <v>71</v>
      </c>
      <c r="CD880" s="4">
        <v>32</v>
      </c>
      <c r="CE880" s="4" t="s">
        <v>84</v>
      </c>
      <c r="CF880" s="4" t="s">
        <v>164</v>
      </c>
      <c r="CG880" s="4" t="s">
        <v>72</v>
      </c>
      <c r="CH880" s="6">
        <v>0.16</v>
      </c>
      <c r="CI880" s="4">
        <v>184</v>
      </c>
      <c r="CJ880" s="6">
        <v>29.44</v>
      </c>
      <c r="CK880" s="4" t="s">
        <v>93</v>
      </c>
      <c r="CL880" s="4" t="s">
        <v>82</v>
      </c>
      <c r="CM880" s="4" t="s">
        <v>178</v>
      </c>
      <c r="CN880" s="4">
        <v>0.5</v>
      </c>
      <c r="CO880" s="6">
        <v>16</v>
      </c>
    </row>
    <row r="881" spans="1:135" x14ac:dyDescent="0.25">
      <c r="A881" t="s">
        <v>2264</v>
      </c>
      <c r="C881" s="4" t="s">
        <v>2277</v>
      </c>
      <c r="D881" s="4" t="s">
        <v>2278</v>
      </c>
      <c r="F881" s="4">
        <v>2800</v>
      </c>
      <c r="H881" s="4" t="s">
        <v>69</v>
      </c>
      <c r="I881" s="4">
        <v>2.66</v>
      </c>
      <c r="J881" s="6">
        <v>58.81</v>
      </c>
      <c r="L881" s="6">
        <v>156.44999999999999</v>
      </c>
      <c r="V881" s="4">
        <v>10.1</v>
      </c>
      <c r="W881" s="4">
        <v>2</v>
      </c>
      <c r="Y881" s="6">
        <v>2.81</v>
      </c>
      <c r="AH881" t="s">
        <v>70</v>
      </c>
      <c r="AI881" s="6" t="s">
        <v>70</v>
      </c>
      <c r="AK881" t="s">
        <v>70</v>
      </c>
      <c r="AL881" t="s">
        <v>70</v>
      </c>
      <c r="AM881" s="4">
        <v>2</v>
      </c>
      <c r="AN881" s="4" t="s">
        <v>71</v>
      </c>
      <c r="AO881" s="4" t="s">
        <v>72</v>
      </c>
      <c r="AP881" s="4" t="s">
        <v>386</v>
      </c>
      <c r="AQ881" s="4" t="s">
        <v>1332</v>
      </c>
      <c r="AR881" s="4" t="s">
        <v>2279</v>
      </c>
      <c r="AT881" s="4" t="e">
        <f t="shared" si="15"/>
        <v>#VALUE!</v>
      </c>
      <c r="AU881" s="6" t="s">
        <v>70</v>
      </c>
      <c r="AV881" s="4" t="s">
        <v>76</v>
      </c>
      <c r="AW881" s="4" t="s">
        <v>105</v>
      </c>
      <c r="AX881" s="4" t="s">
        <v>78</v>
      </c>
      <c r="AY881" s="4" t="s">
        <v>388</v>
      </c>
      <c r="BA881" s="4" t="s">
        <v>71</v>
      </c>
      <c r="BB881" s="4">
        <v>12</v>
      </c>
      <c r="BC881" s="4" t="s">
        <v>2267</v>
      </c>
      <c r="BD881" s="4" t="s">
        <v>164</v>
      </c>
      <c r="BE881" s="4" t="s">
        <v>430</v>
      </c>
      <c r="BF881" s="6">
        <v>0.04</v>
      </c>
      <c r="BG881" s="4">
        <v>198</v>
      </c>
      <c r="BH881" s="6">
        <v>8.5500000000000007</v>
      </c>
      <c r="BI881" s="4" t="s">
        <v>93</v>
      </c>
      <c r="BJ881" s="4" t="s">
        <v>82</v>
      </c>
      <c r="BK881" s="4" t="s">
        <v>178</v>
      </c>
      <c r="BL881" s="4">
        <v>0.5</v>
      </c>
      <c r="BM881" s="6">
        <v>6</v>
      </c>
      <c r="BO881" s="4" t="s">
        <v>71</v>
      </c>
      <c r="BP881" s="4">
        <v>60</v>
      </c>
      <c r="BQ881" s="4" t="s">
        <v>84</v>
      </c>
      <c r="BR881" s="4" t="s">
        <v>164</v>
      </c>
      <c r="BS881" s="4" t="s">
        <v>72</v>
      </c>
      <c r="BT881" s="6">
        <v>0.32</v>
      </c>
      <c r="BU881" s="4">
        <v>184</v>
      </c>
      <c r="BV881" s="6">
        <v>58.88</v>
      </c>
      <c r="BW881" s="4" t="s">
        <v>93</v>
      </c>
      <c r="BX881" s="4" t="s">
        <v>82</v>
      </c>
      <c r="BY881" s="4" t="s">
        <v>178</v>
      </c>
      <c r="BZ881" s="4">
        <v>0.5</v>
      </c>
      <c r="CA881" s="6">
        <v>30</v>
      </c>
      <c r="CC881" s="4" t="s">
        <v>71</v>
      </c>
      <c r="CD881" s="4">
        <v>30</v>
      </c>
      <c r="CE881" s="4" t="s">
        <v>193</v>
      </c>
      <c r="CF881" s="4" t="s">
        <v>164</v>
      </c>
      <c r="CG881" s="4" t="s">
        <v>565</v>
      </c>
      <c r="CH881" s="6">
        <v>0.18</v>
      </c>
      <c r="CI881" s="4">
        <v>145</v>
      </c>
      <c r="CJ881" s="6">
        <v>26.1</v>
      </c>
      <c r="CK881" s="4" t="s">
        <v>93</v>
      </c>
      <c r="CL881" s="4" t="s">
        <v>82</v>
      </c>
      <c r="CM881" s="4" t="s">
        <v>178</v>
      </c>
      <c r="CN881" s="4">
        <v>0.5</v>
      </c>
      <c r="CO881" s="6">
        <v>15</v>
      </c>
    </row>
    <row r="882" spans="1:135" x14ac:dyDescent="0.25">
      <c r="A882" t="s">
        <v>2264</v>
      </c>
      <c r="C882" s="4" t="s">
        <v>70</v>
      </c>
      <c r="D882" s="4" t="s">
        <v>2280</v>
      </c>
      <c r="AH882" t="s">
        <v>70</v>
      </c>
      <c r="AI882" s="6" t="s">
        <v>70</v>
      </c>
      <c r="AK882" t="s">
        <v>70</v>
      </c>
      <c r="AL882" t="s">
        <v>70</v>
      </c>
      <c r="AM882" s="4">
        <v>0</v>
      </c>
    </row>
    <row r="883" spans="1:135" x14ac:dyDescent="0.25">
      <c r="A883" t="s">
        <v>2281</v>
      </c>
      <c r="C883" s="4" t="s">
        <v>2282</v>
      </c>
      <c r="D883" s="4" t="s">
        <v>2283</v>
      </c>
      <c r="F883" s="4">
        <v>2800</v>
      </c>
      <c r="H883" s="4" t="s">
        <v>69</v>
      </c>
      <c r="I883" s="4">
        <v>2.85</v>
      </c>
      <c r="J883" s="6">
        <v>58.81</v>
      </c>
      <c r="L883" s="6">
        <v>167.62</v>
      </c>
      <c r="V883" s="4">
        <v>10.1</v>
      </c>
      <c r="W883" s="4">
        <v>2</v>
      </c>
      <c r="Y883" s="6">
        <v>2.84</v>
      </c>
      <c r="AH883" t="s">
        <v>70</v>
      </c>
      <c r="AI883" s="6" t="s">
        <v>70</v>
      </c>
      <c r="AK883" t="s">
        <v>70</v>
      </c>
      <c r="AL883" t="s">
        <v>70</v>
      </c>
      <c r="AM883" s="4">
        <v>0.5</v>
      </c>
      <c r="AN883" s="4" t="s">
        <v>71</v>
      </c>
      <c r="AO883" s="4" t="s">
        <v>72</v>
      </c>
      <c r="AP883" s="4" t="s">
        <v>386</v>
      </c>
      <c r="AQ883" s="4" t="s">
        <v>149</v>
      </c>
      <c r="AR883" s="4" t="s">
        <v>387</v>
      </c>
      <c r="AT883" s="4" t="e">
        <f>AO883*AN883</f>
        <v>#VALUE!</v>
      </c>
      <c r="AX883" s="4" t="s">
        <v>78</v>
      </c>
      <c r="AY883" s="4" t="s">
        <v>388</v>
      </c>
      <c r="BA883" s="4" t="s">
        <v>71</v>
      </c>
      <c r="BB883" s="4">
        <v>16</v>
      </c>
      <c r="BC883" s="4" t="s">
        <v>2267</v>
      </c>
      <c r="BD883" s="4" t="s">
        <v>164</v>
      </c>
      <c r="BE883" s="4" t="s">
        <v>430</v>
      </c>
      <c r="BF883" s="6">
        <v>0.05</v>
      </c>
      <c r="BG883" s="4">
        <v>198</v>
      </c>
      <c r="BH883" s="6">
        <v>11.4</v>
      </c>
      <c r="BI883" s="4" t="s">
        <v>93</v>
      </c>
      <c r="BJ883" s="4" t="s">
        <v>82</v>
      </c>
      <c r="BK883" s="4" t="s">
        <v>178</v>
      </c>
      <c r="BL883" s="4">
        <v>0.5</v>
      </c>
      <c r="BM883" s="6">
        <v>8</v>
      </c>
      <c r="BO883" s="4" t="s">
        <v>71</v>
      </c>
      <c r="BP883" s="4">
        <v>60</v>
      </c>
      <c r="BQ883" s="4" t="s">
        <v>84</v>
      </c>
      <c r="BR883" s="4" t="s">
        <v>164</v>
      </c>
      <c r="BS883" s="4" t="s">
        <v>72</v>
      </c>
      <c r="BT883" s="6">
        <v>0.31</v>
      </c>
      <c r="BU883" s="4">
        <v>184</v>
      </c>
      <c r="BV883" s="6">
        <v>57.04</v>
      </c>
      <c r="BW883" s="4" t="s">
        <v>93</v>
      </c>
      <c r="BX883" s="4" t="s">
        <v>82</v>
      </c>
      <c r="BY883" s="4" t="s">
        <v>178</v>
      </c>
      <c r="BZ883" s="4">
        <v>0.5</v>
      </c>
      <c r="CA883" s="6">
        <v>30</v>
      </c>
      <c r="CC883" s="4" t="s">
        <v>71</v>
      </c>
      <c r="CD883" s="4">
        <v>30</v>
      </c>
      <c r="CE883" s="4" t="s">
        <v>193</v>
      </c>
      <c r="CF883" s="4" t="s">
        <v>164</v>
      </c>
      <c r="CG883" s="4" t="s">
        <v>565</v>
      </c>
      <c r="CH883" s="6">
        <v>0.18</v>
      </c>
      <c r="CI883" s="4">
        <v>145</v>
      </c>
      <c r="CJ883" s="6">
        <v>26.1</v>
      </c>
      <c r="CK883" s="4" t="s">
        <v>93</v>
      </c>
      <c r="CL883" s="4" t="s">
        <v>82</v>
      </c>
      <c r="CM883" s="4" t="s">
        <v>178</v>
      </c>
      <c r="CN883" s="4">
        <v>0.5</v>
      </c>
      <c r="CO883" s="6">
        <v>15</v>
      </c>
    </row>
    <row r="884" spans="1:135" x14ac:dyDescent="0.25">
      <c r="A884" t="s">
        <v>2284</v>
      </c>
      <c r="C884" s="4" t="s">
        <v>2285</v>
      </c>
      <c r="D884" s="4" t="s">
        <v>2286</v>
      </c>
      <c r="F884" s="4">
        <v>2800</v>
      </c>
      <c r="H884" s="4" t="s">
        <v>69</v>
      </c>
      <c r="I884" s="4">
        <v>3</v>
      </c>
      <c r="J884" s="6">
        <v>58.81</v>
      </c>
      <c r="L884" s="6">
        <v>176.44</v>
      </c>
      <c r="V884" s="4">
        <v>10.1</v>
      </c>
      <c r="W884" s="4">
        <v>2</v>
      </c>
      <c r="Y884" s="6">
        <v>2.8</v>
      </c>
      <c r="AH884" t="s">
        <v>70</v>
      </c>
      <c r="AI884" s="6" t="s">
        <v>70</v>
      </c>
      <c r="AK884" t="s">
        <v>70</v>
      </c>
      <c r="AL884" t="s">
        <v>70</v>
      </c>
      <c r="AM884" s="4">
        <v>2.2000000000000002</v>
      </c>
      <c r="AN884" s="4" t="s">
        <v>71</v>
      </c>
      <c r="AO884" s="4" t="s">
        <v>72</v>
      </c>
      <c r="AP884" s="4" t="s">
        <v>2287</v>
      </c>
      <c r="AQ884" s="4" t="s">
        <v>164</v>
      </c>
      <c r="AR884" s="4" t="s">
        <v>70</v>
      </c>
      <c r="AT884" s="4" t="e">
        <f>AO884*AN884</f>
        <v>#VALUE!</v>
      </c>
      <c r="AU884" s="6" t="s">
        <v>2288</v>
      </c>
      <c r="AX884" s="4" t="s">
        <v>78</v>
      </c>
      <c r="AY884" s="4" t="s">
        <v>388</v>
      </c>
      <c r="BA884" s="4" t="s">
        <v>71</v>
      </c>
      <c r="BB884" s="4">
        <v>12</v>
      </c>
      <c r="BC884" s="4" t="s">
        <v>356</v>
      </c>
      <c r="BD884" s="4" t="s">
        <v>164</v>
      </c>
      <c r="BE884" s="4" t="s">
        <v>367</v>
      </c>
      <c r="BF884" s="6">
        <v>0.04</v>
      </c>
      <c r="BG884" s="4">
        <v>198</v>
      </c>
      <c r="BH884" s="6">
        <v>8.32</v>
      </c>
      <c r="BI884" s="4" t="s">
        <v>93</v>
      </c>
      <c r="BJ884" s="4" t="s">
        <v>82</v>
      </c>
      <c r="BK884" s="4" t="s">
        <v>178</v>
      </c>
      <c r="BL884" s="4">
        <v>0.5</v>
      </c>
      <c r="BM884" s="6">
        <v>6</v>
      </c>
      <c r="BO884" s="4" t="s">
        <v>71</v>
      </c>
      <c r="BP884" s="4">
        <v>60</v>
      </c>
      <c r="BQ884" s="4" t="s">
        <v>84</v>
      </c>
      <c r="BR884" s="4" t="s">
        <v>164</v>
      </c>
      <c r="BS884" s="4" t="s">
        <v>72</v>
      </c>
      <c r="BT884" s="6">
        <v>0.32</v>
      </c>
      <c r="BU884" s="4">
        <v>184</v>
      </c>
      <c r="BV884" s="6">
        <v>58.88</v>
      </c>
      <c r="BW884" s="4" t="s">
        <v>93</v>
      </c>
      <c r="BX884" s="4" t="s">
        <v>82</v>
      </c>
      <c r="BY884" s="4" t="s">
        <v>178</v>
      </c>
      <c r="BZ884" s="4">
        <v>0.5</v>
      </c>
      <c r="CA884" s="6">
        <v>30</v>
      </c>
      <c r="CC884" s="4" t="s">
        <v>71</v>
      </c>
      <c r="CD884" s="4">
        <v>30</v>
      </c>
      <c r="CE884" s="4" t="s">
        <v>193</v>
      </c>
      <c r="CF884" s="4" t="s">
        <v>164</v>
      </c>
      <c r="CG884" s="4" t="s">
        <v>565</v>
      </c>
      <c r="CH884" s="6">
        <v>0.18</v>
      </c>
      <c r="CI884" s="4">
        <v>145</v>
      </c>
      <c r="CJ884" s="6">
        <v>26.1</v>
      </c>
      <c r="CK884" s="4" t="s">
        <v>93</v>
      </c>
      <c r="CL884" s="4" t="s">
        <v>82</v>
      </c>
      <c r="CM884" s="4" t="s">
        <v>178</v>
      </c>
      <c r="CN884" s="4">
        <v>0.5</v>
      </c>
      <c r="CO884" s="6">
        <v>15</v>
      </c>
    </row>
    <row r="885" spans="1:135" x14ac:dyDescent="0.25">
      <c r="A885" t="s">
        <v>2284</v>
      </c>
      <c r="C885" s="4" t="s">
        <v>2285</v>
      </c>
      <c r="D885" s="4" t="s">
        <v>2286</v>
      </c>
      <c r="F885" s="4">
        <v>3000</v>
      </c>
      <c r="H885" s="4" t="s">
        <v>69</v>
      </c>
      <c r="I885" s="4">
        <v>3</v>
      </c>
      <c r="J885" s="6">
        <v>63.02</v>
      </c>
      <c r="L885" s="6">
        <v>189.05</v>
      </c>
      <c r="V885" s="4">
        <v>10.1</v>
      </c>
      <c r="W885" s="4">
        <v>2</v>
      </c>
      <c r="Y885" s="6">
        <v>2.8</v>
      </c>
      <c r="AH885" t="s">
        <v>70</v>
      </c>
      <c r="AI885" s="6" t="s">
        <v>70</v>
      </c>
      <c r="AK885" t="s">
        <v>70</v>
      </c>
      <c r="AL885" t="s">
        <v>70</v>
      </c>
      <c r="AM885" s="4">
        <v>2.2000000000000002</v>
      </c>
      <c r="AN885" s="4" t="s">
        <v>71</v>
      </c>
      <c r="AO885" s="4" t="s">
        <v>72</v>
      </c>
      <c r="AP885" s="4" t="s">
        <v>2287</v>
      </c>
      <c r="AQ885" s="4" t="s">
        <v>164</v>
      </c>
      <c r="AR885" s="4" t="s">
        <v>70</v>
      </c>
      <c r="AT885" s="4" t="e">
        <f>AO885*AN885</f>
        <v>#VALUE!</v>
      </c>
      <c r="AU885" s="6" t="s">
        <v>2288</v>
      </c>
      <c r="AX885" s="4" t="s">
        <v>78</v>
      </c>
      <c r="AY885" s="4" t="s">
        <v>388</v>
      </c>
      <c r="BA885" s="4" t="s">
        <v>71</v>
      </c>
      <c r="BB885" s="4">
        <v>12</v>
      </c>
      <c r="BC885" s="4" t="s">
        <v>356</v>
      </c>
      <c r="BD885" s="4" t="s">
        <v>164</v>
      </c>
      <c r="BE885" s="4" t="s">
        <v>367</v>
      </c>
      <c r="BF885" s="6">
        <v>0.04</v>
      </c>
      <c r="BG885" s="4">
        <v>198</v>
      </c>
      <c r="BH885" s="6">
        <v>8.32</v>
      </c>
      <c r="BI885" s="4" t="s">
        <v>93</v>
      </c>
      <c r="BJ885" s="4" t="s">
        <v>82</v>
      </c>
      <c r="BK885" s="4" t="s">
        <v>178</v>
      </c>
      <c r="BL885" s="4">
        <v>0.5</v>
      </c>
      <c r="BM885" s="6">
        <v>6</v>
      </c>
      <c r="BO885" s="4" t="s">
        <v>71</v>
      </c>
      <c r="BP885" s="4">
        <v>60</v>
      </c>
      <c r="BQ885" s="4" t="s">
        <v>84</v>
      </c>
      <c r="BR885" s="4" t="s">
        <v>164</v>
      </c>
      <c r="BS885" s="4" t="s">
        <v>72</v>
      </c>
      <c r="BT885" s="6">
        <v>0.32</v>
      </c>
      <c r="BU885" s="4">
        <v>184</v>
      </c>
      <c r="BV885" s="6">
        <v>58.88</v>
      </c>
      <c r="BW885" s="4" t="s">
        <v>93</v>
      </c>
      <c r="BX885" s="4" t="s">
        <v>82</v>
      </c>
      <c r="BY885" s="4" t="s">
        <v>178</v>
      </c>
      <c r="BZ885" s="4">
        <v>0.5</v>
      </c>
      <c r="CA885" s="6">
        <v>30</v>
      </c>
      <c r="CC885" s="4" t="s">
        <v>71</v>
      </c>
      <c r="CD885" s="4">
        <v>30</v>
      </c>
      <c r="CE885" s="4" t="s">
        <v>193</v>
      </c>
      <c r="CF885" s="4" t="s">
        <v>164</v>
      </c>
      <c r="CG885" s="4" t="s">
        <v>565</v>
      </c>
      <c r="CH885" s="6">
        <v>0.18</v>
      </c>
      <c r="CI885" s="4">
        <v>145</v>
      </c>
      <c r="CJ885" s="6">
        <v>26.1</v>
      </c>
      <c r="CK885" s="4" t="s">
        <v>93</v>
      </c>
      <c r="CL885" s="4" t="s">
        <v>82</v>
      </c>
      <c r="CM885" s="4" t="s">
        <v>178</v>
      </c>
      <c r="CN885" s="4">
        <v>0.5</v>
      </c>
      <c r="CO885" s="6">
        <v>15</v>
      </c>
    </row>
    <row r="886" spans="1:135" x14ac:dyDescent="0.25">
      <c r="A886" t="s">
        <v>2284</v>
      </c>
      <c r="C886" s="4" t="s">
        <v>70</v>
      </c>
      <c r="D886" s="4" t="s">
        <v>70</v>
      </c>
      <c r="AH886" t="s">
        <v>70</v>
      </c>
      <c r="AI886" s="6" t="s">
        <v>70</v>
      </c>
      <c r="AK886" t="s">
        <v>70</v>
      </c>
      <c r="AL886" t="s">
        <v>70</v>
      </c>
      <c r="AM886" s="4">
        <v>0</v>
      </c>
    </row>
    <row r="887" spans="1:135" x14ac:dyDescent="0.25">
      <c r="A887" t="s">
        <v>2289</v>
      </c>
      <c r="C887" s="4" t="s">
        <v>2290</v>
      </c>
      <c r="D887" s="4" t="s">
        <v>2286</v>
      </c>
      <c r="F887" s="4">
        <v>2800</v>
      </c>
      <c r="H887" s="4" t="s">
        <v>69</v>
      </c>
      <c r="I887" s="4">
        <v>2.72</v>
      </c>
      <c r="J887" s="6">
        <v>58.81</v>
      </c>
      <c r="L887" s="6">
        <v>159.97999999999999</v>
      </c>
      <c r="V887" s="4">
        <v>10.1</v>
      </c>
      <c r="W887" s="4">
        <v>2</v>
      </c>
      <c r="Y887" s="6">
        <v>3.01</v>
      </c>
      <c r="AH887" t="s">
        <v>70</v>
      </c>
      <c r="AI887" s="6" t="s">
        <v>70</v>
      </c>
      <c r="AK887" t="s">
        <v>70</v>
      </c>
      <c r="AL887" t="s">
        <v>70</v>
      </c>
      <c r="AM887" s="4">
        <v>2</v>
      </c>
      <c r="AN887" s="4" t="s">
        <v>71</v>
      </c>
      <c r="AO887" s="4" t="s">
        <v>72</v>
      </c>
      <c r="AP887" s="4" t="s">
        <v>386</v>
      </c>
      <c r="AQ887" s="4" t="s">
        <v>170</v>
      </c>
      <c r="AR887" s="4" t="s">
        <v>333</v>
      </c>
      <c r="AT887" s="4" t="e">
        <f>AO887*AN887</f>
        <v>#VALUE!</v>
      </c>
      <c r="AU887" s="6" t="s">
        <v>70</v>
      </c>
      <c r="AX887" s="4" t="s">
        <v>78</v>
      </c>
      <c r="AY887" s="4" t="s">
        <v>388</v>
      </c>
      <c r="BA887" s="4" t="s">
        <v>71</v>
      </c>
      <c r="BB887" s="4">
        <v>12</v>
      </c>
      <c r="BC887" s="4" t="s">
        <v>450</v>
      </c>
      <c r="BD887" s="4" t="s">
        <v>164</v>
      </c>
      <c r="BE887" s="4" t="s">
        <v>92</v>
      </c>
      <c r="BF887" s="6">
        <v>0.04</v>
      </c>
      <c r="BG887" s="4">
        <v>198</v>
      </c>
      <c r="BH887" s="6">
        <v>8.24</v>
      </c>
      <c r="BI887" s="4" t="s">
        <v>93</v>
      </c>
      <c r="BJ887" s="4" t="s">
        <v>82</v>
      </c>
      <c r="BK887" s="4" t="s">
        <v>178</v>
      </c>
      <c r="BL887" s="4">
        <v>0.5</v>
      </c>
      <c r="BM887" s="6">
        <v>6</v>
      </c>
      <c r="BO887" s="4" t="s">
        <v>71</v>
      </c>
      <c r="BP887" s="4">
        <v>60</v>
      </c>
      <c r="BQ887" s="4" t="s">
        <v>626</v>
      </c>
      <c r="BR887" s="4" t="s">
        <v>164</v>
      </c>
      <c r="BS887" s="4" t="s">
        <v>85</v>
      </c>
      <c r="BT887" s="6">
        <v>0.32</v>
      </c>
      <c r="BU887" s="4">
        <v>184</v>
      </c>
      <c r="BV887" s="6">
        <v>58.88</v>
      </c>
      <c r="BW887" s="4" t="s">
        <v>93</v>
      </c>
      <c r="BX887" s="4" t="s">
        <v>82</v>
      </c>
      <c r="BY887" s="4" t="s">
        <v>178</v>
      </c>
      <c r="BZ887" s="4">
        <v>0.5</v>
      </c>
      <c r="CA887" s="6">
        <v>30</v>
      </c>
      <c r="CC887" s="4" t="s">
        <v>71</v>
      </c>
      <c r="CD887" s="4">
        <v>30</v>
      </c>
      <c r="CE887" s="4" t="s">
        <v>2291</v>
      </c>
      <c r="CF887" s="4" t="s">
        <v>164</v>
      </c>
      <c r="CG887" s="4" t="s">
        <v>565</v>
      </c>
      <c r="CH887" s="6">
        <v>0.18</v>
      </c>
      <c r="CI887" s="4">
        <v>184</v>
      </c>
      <c r="CJ887" s="6">
        <v>33.17</v>
      </c>
      <c r="CK887" s="4" t="s">
        <v>93</v>
      </c>
      <c r="CL887" s="4" t="s">
        <v>82</v>
      </c>
      <c r="CM887" s="4" t="s">
        <v>178</v>
      </c>
      <c r="CN887" s="4">
        <v>0.5</v>
      </c>
      <c r="CO887" s="6">
        <v>15</v>
      </c>
    </row>
    <row r="888" spans="1:135" x14ac:dyDescent="0.25">
      <c r="A888" t="s">
        <v>2292</v>
      </c>
      <c r="C888" s="4" t="s">
        <v>2293</v>
      </c>
      <c r="D888" s="4" t="s">
        <v>2294</v>
      </c>
      <c r="F888" s="4">
        <v>2800</v>
      </c>
      <c r="H888" s="4" t="s">
        <v>69</v>
      </c>
      <c r="I888" s="4">
        <v>4</v>
      </c>
      <c r="J888" s="6">
        <v>58.81</v>
      </c>
      <c r="L888" s="6">
        <v>235.25</v>
      </c>
      <c r="V888" s="4">
        <v>10.1</v>
      </c>
      <c r="W888" s="4">
        <v>2</v>
      </c>
      <c r="X888" s="4">
        <v>0.88</v>
      </c>
      <c r="Y888" s="6">
        <v>2.23</v>
      </c>
      <c r="AH888" t="s">
        <v>70</v>
      </c>
      <c r="AI888" s="6" t="s">
        <v>70</v>
      </c>
      <c r="AK888" t="s">
        <v>70</v>
      </c>
      <c r="AL888" t="s">
        <v>70</v>
      </c>
      <c r="AM888" s="4">
        <v>0.9</v>
      </c>
      <c r="AN888" s="4" t="s">
        <v>71</v>
      </c>
      <c r="AO888" s="4" t="s">
        <v>72</v>
      </c>
      <c r="AP888" s="4" t="s">
        <v>413</v>
      </c>
      <c r="AQ888" s="4" t="s">
        <v>137</v>
      </c>
      <c r="AR888" s="4" t="s">
        <v>2295</v>
      </c>
      <c r="AT888" s="4" t="e">
        <f>AO888*AN888</f>
        <v>#VALUE!</v>
      </c>
      <c r="AV888" s="4" t="s">
        <v>350</v>
      </c>
      <c r="AW888" s="4" t="s">
        <v>105</v>
      </c>
      <c r="AX888" s="4" t="s">
        <v>78</v>
      </c>
      <c r="AY888" s="4" t="s">
        <v>70</v>
      </c>
      <c r="BA888" s="4" t="s">
        <v>71</v>
      </c>
      <c r="BB888" s="4">
        <v>12</v>
      </c>
      <c r="BC888" s="4" t="s">
        <v>286</v>
      </c>
      <c r="BD888" s="4" t="s">
        <v>74</v>
      </c>
      <c r="BE888" s="4" t="s">
        <v>209</v>
      </c>
      <c r="BF888" s="6">
        <v>0.33</v>
      </c>
      <c r="BG888" s="4">
        <v>79</v>
      </c>
      <c r="BH888" s="6">
        <v>26.07</v>
      </c>
      <c r="BI888" s="4" t="s">
        <v>93</v>
      </c>
      <c r="BJ888" s="4" t="s">
        <v>82</v>
      </c>
      <c r="BK888" s="4" t="s">
        <v>78</v>
      </c>
      <c r="BL888" s="4">
        <v>0.5</v>
      </c>
      <c r="BM888" s="6">
        <v>6</v>
      </c>
      <c r="BO888" s="4" t="s">
        <v>71</v>
      </c>
      <c r="BP888" s="4">
        <v>10</v>
      </c>
      <c r="BQ888" s="4" t="s">
        <v>795</v>
      </c>
      <c r="BR888" s="4" t="s">
        <v>74</v>
      </c>
      <c r="BS888" s="4" t="s">
        <v>255</v>
      </c>
      <c r="BT888" s="6">
        <v>0.61</v>
      </c>
      <c r="BU888" s="4">
        <v>79</v>
      </c>
      <c r="BV888" s="6">
        <v>48.19</v>
      </c>
      <c r="BW888" s="4" t="s">
        <v>93</v>
      </c>
      <c r="BX888" s="4" t="s">
        <v>82</v>
      </c>
      <c r="BY888" s="4" t="s">
        <v>178</v>
      </c>
      <c r="BZ888" s="4">
        <v>0.75</v>
      </c>
      <c r="CA888" s="6">
        <v>7.5</v>
      </c>
    </row>
    <row r="889" spans="1:135" x14ac:dyDescent="0.25">
      <c r="A889" t="s">
        <v>2296</v>
      </c>
      <c r="C889" s="4" t="s">
        <v>2297</v>
      </c>
      <c r="D889" s="4" t="s">
        <v>2298</v>
      </c>
      <c r="F889" s="4">
        <v>2800</v>
      </c>
      <c r="H889" s="4" t="s">
        <v>69</v>
      </c>
      <c r="I889" s="4">
        <v>4.0999999999999996</v>
      </c>
      <c r="J889" s="6">
        <v>58.81</v>
      </c>
      <c r="L889" s="6">
        <v>241.14</v>
      </c>
      <c r="V889" s="4">
        <v>10.1</v>
      </c>
      <c r="W889" s="4">
        <v>2</v>
      </c>
      <c r="Y889" s="6">
        <v>2.5099999999999998</v>
      </c>
      <c r="AH889" t="s">
        <v>70</v>
      </c>
      <c r="AI889" s="6" t="s">
        <v>70</v>
      </c>
      <c r="AK889" t="s">
        <v>70</v>
      </c>
      <c r="AL889" t="s">
        <v>70</v>
      </c>
      <c r="AM889" s="4">
        <v>1</v>
      </c>
      <c r="AN889" s="4" t="s">
        <v>71</v>
      </c>
      <c r="AO889" s="4" t="s">
        <v>72</v>
      </c>
      <c r="AP889" s="4" t="s">
        <v>386</v>
      </c>
      <c r="AQ889" s="4" t="s">
        <v>149</v>
      </c>
      <c r="AR889" s="4" t="s">
        <v>2299</v>
      </c>
      <c r="AT889" s="4" t="e">
        <f>AO889*AN889</f>
        <v>#VALUE!</v>
      </c>
      <c r="AV889" s="4" t="s">
        <v>350</v>
      </c>
      <c r="AW889" s="4" t="s">
        <v>105</v>
      </c>
      <c r="AX889" s="4" t="s">
        <v>70</v>
      </c>
      <c r="AY889" s="4" t="s">
        <v>2213</v>
      </c>
      <c r="BA889" s="4" t="s">
        <v>71</v>
      </c>
      <c r="BB889" s="4">
        <v>13</v>
      </c>
      <c r="BC889" s="4" t="s">
        <v>252</v>
      </c>
      <c r="BD889" s="4" t="s">
        <v>74</v>
      </c>
      <c r="BE889" s="4" t="s">
        <v>253</v>
      </c>
      <c r="BF889" s="6">
        <v>0.7</v>
      </c>
      <c r="BG889" s="4">
        <v>79</v>
      </c>
      <c r="BH889" s="6">
        <v>55.54</v>
      </c>
      <c r="BI889" s="4" t="s">
        <v>93</v>
      </c>
      <c r="BJ889" s="4" t="s">
        <v>82</v>
      </c>
      <c r="BK889" s="4" t="s">
        <v>178</v>
      </c>
      <c r="BL889" s="4">
        <v>0.75</v>
      </c>
      <c r="BM889" s="6">
        <v>9.75</v>
      </c>
      <c r="BO889" s="4" t="s">
        <v>71</v>
      </c>
      <c r="BP889" s="4">
        <v>2</v>
      </c>
      <c r="BQ889" s="4" t="s">
        <v>181</v>
      </c>
      <c r="BR889" s="4" t="s">
        <v>74</v>
      </c>
      <c r="BS889" s="4" t="s">
        <v>199</v>
      </c>
      <c r="BT889" s="6">
        <v>0.02</v>
      </c>
      <c r="BU889" s="4">
        <v>88</v>
      </c>
      <c r="BV889" s="6">
        <v>2.29</v>
      </c>
      <c r="BW889" s="4" t="s">
        <v>93</v>
      </c>
      <c r="BX889" s="4" t="s">
        <v>82</v>
      </c>
      <c r="BY889" s="4" t="s">
        <v>178</v>
      </c>
      <c r="BZ889" s="4">
        <v>0.5</v>
      </c>
      <c r="CA889" s="6">
        <v>1</v>
      </c>
      <c r="CC889" s="4" t="s">
        <v>71</v>
      </c>
      <c r="CD889" s="4">
        <v>2</v>
      </c>
      <c r="CE889" s="4" t="s">
        <v>446</v>
      </c>
      <c r="CF889" s="4" t="s">
        <v>74</v>
      </c>
      <c r="CG889" s="4" t="s">
        <v>195</v>
      </c>
      <c r="CH889" s="6">
        <v>0.03</v>
      </c>
      <c r="CI889" s="4">
        <v>88</v>
      </c>
      <c r="CJ889" s="6">
        <v>2.9</v>
      </c>
      <c r="CK889" s="4" t="s">
        <v>93</v>
      </c>
      <c r="CL889" s="4" t="s">
        <v>82</v>
      </c>
      <c r="CM889" s="4" t="s">
        <v>178</v>
      </c>
      <c r="CN889" s="4">
        <v>0.5</v>
      </c>
      <c r="CO889" s="6">
        <v>1</v>
      </c>
      <c r="CQ889" s="4" t="s">
        <v>71</v>
      </c>
      <c r="CR889" s="4">
        <v>2</v>
      </c>
      <c r="CS889" s="4" t="s">
        <v>286</v>
      </c>
      <c r="CT889" s="4" t="s">
        <v>74</v>
      </c>
      <c r="CU889" s="4" t="s">
        <v>209</v>
      </c>
      <c r="CV889" s="6">
        <v>0.04</v>
      </c>
      <c r="CW889" s="4">
        <v>79</v>
      </c>
      <c r="CX889" s="6">
        <v>3.79</v>
      </c>
      <c r="CY889" s="4" t="s">
        <v>93</v>
      </c>
      <c r="CZ889" s="4" t="s">
        <v>82</v>
      </c>
      <c r="DA889" s="4" t="s">
        <v>178</v>
      </c>
      <c r="DB889" s="4">
        <v>0.5</v>
      </c>
      <c r="DC889" s="6">
        <v>1</v>
      </c>
      <c r="DE889" s="4" t="s">
        <v>71</v>
      </c>
      <c r="DF889" s="4">
        <v>2</v>
      </c>
      <c r="DG889" s="4" t="s">
        <v>227</v>
      </c>
      <c r="DH889" s="4" t="s">
        <v>74</v>
      </c>
      <c r="DI889" s="4" t="s">
        <v>219</v>
      </c>
      <c r="DJ889" s="6">
        <v>0.05</v>
      </c>
      <c r="DK889" s="4">
        <v>79</v>
      </c>
      <c r="DL889" s="6">
        <v>4.3499999999999996</v>
      </c>
      <c r="DM889" s="4" t="s">
        <v>93</v>
      </c>
      <c r="DN889" s="4" t="s">
        <v>82</v>
      </c>
      <c r="DO889" s="4" t="s">
        <v>178</v>
      </c>
      <c r="DP889" s="4">
        <v>0.5</v>
      </c>
      <c r="DQ889" s="6">
        <v>1</v>
      </c>
      <c r="DS889" s="4" t="s">
        <v>71</v>
      </c>
      <c r="DT889" s="4">
        <v>6</v>
      </c>
      <c r="DU889" s="4" t="s">
        <v>461</v>
      </c>
      <c r="DV889" s="4" t="s">
        <v>74</v>
      </c>
      <c r="DW889" s="4" t="s">
        <v>221</v>
      </c>
      <c r="DX889" s="6">
        <v>0.18</v>
      </c>
      <c r="DY889" s="4">
        <v>79</v>
      </c>
      <c r="DZ889" s="6">
        <v>14.93</v>
      </c>
      <c r="EA889" s="4" t="s">
        <v>93</v>
      </c>
      <c r="EB889" s="4" t="s">
        <v>82</v>
      </c>
      <c r="EC889" s="4" t="s">
        <v>178</v>
      </c>
      <c r="ED889" s="4">
        <v>0.5</v>
      </c>
      <c r="EE889" s="6">
        <v>3</v>
      </c>
    </row>
    <row r="890" spans="1:135" x14ac:dyDescent="0.25">
      <c r="A890" t="s">
        <v>2296</v>
      </c>
      <c r="C890" s="4" t="s">
        <v>2297</v>
      </c>
      <c r="D890" s="4" t="s">
        <v>2298</v>
      </c>
      <c r="F890" s="4">
        <v>3000</v>
      </c>
      <c r="H890" s="4" t="s">
        <v>69</v>
      </c>
      <c r="I890" s="4">
        <v>4.0999999999999996</v>
      </c>
      <c r="J890" s="6">
        <v>63.02</v>
      </c>
      <c r="L890" s="6">
        <v>258.36</v>
      </c>
      <c r="V890" s="4">
        <v>10.1</v>
      </c>
      <c r="W890" s="4">
        <v>2</v>
      </c>
      <c r="Y890" s="6">
        <v>2.5099999999999998</v>
      </c>
      <c r="AH890" t="s">
        <v>70</v>
      </c>
      <c r="AI890" s="6" t="s">
        <v>70</v>
      </c>
      <c r="AK890" t="s">
        <v>70</v>
      </c>
      <c r="AL890" t="s">
        <v>70</v>
      </c>
      <c r="AM890" s="4">
        <v>1</v>
      </c>
      <c r="AN890" s="4" t="s">
        <v>71</v>
      </c>
      <c r="AO890" s="4" t="s">
        <v>72</v>
      </c>
      <c r="AP890" s="4" t="s">
        <v>386</v>
      </c>
      <c r="AQ890" s="4" t="s">
        <v>149</v>
      </c>
      <c r="AR890" s="4" t="s">
        <v>2299</v>
      </c>
      <c r="AT890" s="4" t="e">
        <f>AO890*AN890</f>
        <v>#VALUE!</v>
      </c>
      <c r="AV890" s="4" t="s">
        <v>350</v>
      </c>
      <c r="AW890" s="4" t="s">
        <v>105</v>
      </c>
      <c r="AX890" s="4" t="s">
        <v>70</v>
      </c>
      <c r="AY890" s="4" t="s">
        <v>2213</v>
      </c>
      <c r="BA890" s="4" t="s">
        <v>71</v>
      </c>
      <c r="BB890" s="4">
        <v>13</v>
      </c>
      <c r="BC890" s="4" t="s">
        <v>252</v>
      </c>
      <c r="BD890" s="4" t="s">
        <v>74</v>
      </c>
      <c r="BE890" s="4" t="s">
        <v>253</v>
      </c>
      <c r="BF890" s="6">
        <v>0.7</v>
      </c>
      <c r="BG890" s="4">
        <v>79</v>
      </c>
      <c r="BH890" s="6">
        <v>55.54</v>
      </c>
      <c r="BI890" s="4" t="s">
        <v>93</v>
      </c>
      <c r="BJ890" s="4" t="s">
        <v>82</v>
      </c>
      <c r="BK890" s="4" t="s">
        <v>178</v>
      </c>
      <c r="BL890" s="4">
        <v>0.75</v>
      </c>
      <c r="BM890" s="6">
        <v>9.75</v>
      </c>
      <c r="BO890" s="4" t="s">
        <v>71</v>
      </c>
      <c r="BP890" s="4">
        <v>2</v>
      </c>
      <c r="BQ890" s="4" t="s">
        <v>181</v>
      </c>
      <c r="BR890" s="4" t="s">
        <v>74</v>
      </c>
      <c r="BS890" s="4" t="s">
        <v>199</v>
      </c>
      <c r="BT890" s="6">
        <v>0.02</v>
      </c>
      <c r="BU890" s="4">
        <v>88</v>
      </c>
      <c r="BV890" s="6">
        <v>2.29</v>
      </c>
      <c r="BW890" s="4" t="s">
        <v>93</v>
      </c>
      <c r="BX890" s="4" t="s">
        <v>82</v>
      </c>
      <c r="BY890" s="4" t="s">
        <v>178</v>
      </c>
      <c r="BZ890" s="4">
        <v>0.5</v>
      </c>
      <c r="CA890" s="6">
        <v>1</v>
      </c>
      <c r="CC890" s="4" t="s">
        <v>71</v>
      </c>
      <c r="CD890" s="4">
        <v>2</v>
      </c>
      <c r="CE890" s="4" t="s">
        <v>446</v>
      </c>
      <c r="CF890" s="4" t="s">
        <v>74</v>
      </c>
      <c r="CG890" s="4" t="s">
        <v>195</v>
      </c>
      <c r="CH890" s="6">
        <v>0.03</v>
      </c>
      <c r="CI890" s="4">
        <v>88</v>
      </c>
      <c r="CJ890" s="6">
        <v>2.9</v>
      </c>
      <c r="CK890" s="4" t="s">
        <v>93</v>
      </c>
      <c r="CL890" s="4" t="s">
        <v>82</v>
      </c>
      <c r="CM890" s="4" t="s">
        <v>178</v>
      </c>
      <c r="CN890" s="4">
        <v>0.5</v>
      </c>
      <c r="CO890" s="6">
        <v>1</v>
      </c>
      <c r="CQ890" s="4" t="s">
        <v>71</v>
      </c>
      <c r="CR890" s="4">
        <v>2</v>
      </c>
      <c r="CS890" s="4" t="s">
        <v>286</v>
      </c>
      <c r="CT890" s="4" t="s">
        <v>74</v>
      </c>
      <c r="CU890" s="4" t="s">
        <v>209</v>
      </c>
      <c r="CV890" s="6">
        <v>0.04</v>
      </c>
      <c r="CW890" s="4">
        <v>79</v>
      </c>
      <c r="CX890" s="6">
        <v>3.79</v>
      </c>
      <c r="CY890" s="4" t="s">
        <v>93</v>
      </c>
      <c r="CZ890" s="4" t="s">
        <v>82</v>
      </c>
      <c r="DA890" s="4" t="s">
        <v>178</v>
      </c>
      <c r="DB890" s="4">
        <v>0.5</v>
      </c>
      <c r="DC890" s="6">
        <v>1</v>
      </c>
      <c r="DE890" s="4" t="s">
        <v>71</v>
      </c>
      <c r="DF890" s="4">
        <v>2</v>
      </c>
      <c r="DG890" s="4" t="s">
        <v>227</v>
      </c>
      <c r="DH890" s="4" t="s">
        <v>74</v>
      </c>
      <c r="DI890" s="4" t="s">
        <v>219</v>
      </c>
      <c r="DJ890" s="6">
        <v>0.05</v>
      </c>
      <c r="DK890" s="4">
        <v>79</v>
      </c>
      <c r="DL890" s="6">
        <v>4.3499999999999996</v>
      </c>
      <c r="DM890" s="4" t="s">
        <v>93</v>
      </c>
      <c r="DN890" s="4" t="s">
        <v>82</v>
      </c>
      <c r="DO890" s="4" t="s">
        <v>178</v>
      </c>
      <c r="DP890" s="4">
        <v>0.5</v>
      </c>
      <c r="DQ890" s="6">
        <v>1</v>
      </c>
      <c r="DS890" s="4" t="s">
        <v>71</v>
      </c>
      <c r="DT890" s="4">
        <v>6</v>
      </c>
      <c r="DU890" s="4" t="s">
        <v>461</v>
      </c>
      <c r="DV890" s="4" t="s">
        <v>74</v>
      </c>
      <c r="DW890" s="4" t="s">
        <v>221</v>
      </c>
      <c r="DX890" s="6">
        <v>0.18</v>
      </c>
      <c r="DY890" s="4">
        <v>79</v>
      </c>
      <c r="DZ890" s="6">
        <v>14.93</v>
      </c>
      <c r="EA890" s="4" t="s">
        <v>93</v>
      </c>
      <c r="EB890" s="4" t="s">
        <v>82</v>
      </c>
      <c r="EC890" s="4" t="s">
        <v>178</v>
      </c>
      <c r="ED890" s="4">
        <v>0.5</v>
      </c>
      <c r="EE890" s="6">
        <v>3</v>
      </c>
    </row>
    <row r="891" spans="1:135" x14ac:dyDescent="0.25">
      <c r="A891" t="s">
        <v>2296</v>
      </c>
      <c r="C891" s="4" t="s">
        <v>70</v>
      </c>
      <c r="D891" s="4" t="s">
        <v>70</v>
      </c>
      <c r="AH891" t="s">
        <v>70</v>
      </c>
      <c r="AI891" s="6" t="s">
        <v>70</v>
      </c>
      <c r="AK891" t="s">
        <v>70</v>
      </c>
      <c r="AL891" t="s">
        <v>70</v>
      </c>
      <c r="AM891" s="4">
        <v>0</v>
      </c>
    </row>
    <row r="892" spans="1:135" x14ac:dyDescent="0.25">
      <c r="A892" t="s">
        <v>2300</v>
      </c>
      <c r="C892" s="4" t="s">
        <v>2301</v>
      </c>
      <c r="D892" s="4" t="s">
        <v>2302</v>
      </c>
      <c r="F892" s="4">
        <v>2800</v>
      </c>
      <c r="H892" s="4" t="s">
        <v>69</v>
      </c>
      <c r="I892" s="4">
        <v>3.07</v>
      </c>
      <c r="J892" s="6">
        <v>58.81</v>
      </c>
      <c r="L892" s="6">
        <v>180.56</v>
      </c>
      <c r="V892" s="4">
        <v>10.1</v>
      </c>
      <c r="W892" s="4">
        <v>2</v>
      </c>
      <c r="Y892" s="6">
        <v>1.22</v>
      </c>
      <c r="AH892" t="s">
        <v>70</v>
      </c>
      <c r="AI892" s="6" t="s">
        <v>70</v>
      </c>
      <c r="AK892" t="s">
        <v>70</v>
      </c>
      <c r="AL892" t="s">
        <v>70</v>
      </c>
      <c r="AM892" s="4">
        <v>1.8</v>
      </c>
      <c r="AN892" s="4" t="s">
        <v>71</v>
      </c>
      <c r="AO892" s="4" t="s">
        <v>72</v>
      </c>
      <c r="AP892" s="4" t="s">
        <v>386</v>
      </c>
      <c r="AQ892" s="4" t="s">
        <v>137</v>
      </c>
      <c r="AR892" s="4" t="s">
        <v>2272</v>
      </c>
      <c r="AT892" s="4" t="e">
        <f>AO892*AN892</f>
        <v>#VALUE!</v>
      </c>
      <c r="AU892" s="6" t="s">
        <v>70</v>
      </c>
      <c r="AX892" s="4" t="s">
        <v>78</v>
      </c>
      <c r="AY892" s="4" t="s">
        <v>381</v>
      </c>
      <c r="BA892" s="4" t="s">
        <v>71</v>
      </c>
      <c r="BB892" s="4">
        <v>16</v>
      </c>
      <c r="BC892" s="4" t="s">
        <v>450</v>
      </c>
      <c r="BD892" s="4" t="s">
        <v>164</v>
      </c>
      <c r="BE892" s="4" t="s">
        <v>367</v>
      </c>
      <c r="BF892" s="6">
        <v>0.06</v>
      </c>
      <c r="BG892" s="4">
        <v>198</v>
      </c>
      <c r="BH892" s="6">
        <v>13.62</v>
      </c>
      <c r="BI892" s="4" t="s">
        <v>93</v>
      </c>
      <c r="BJ892" s="4" t="s">
        <v>82</v>
      </c>
      <c r="BK892" s="4" t="s">
        <v>178</v>
      </c>
      <c r="BL892" s="4">
        <v>0.5</v>
      </c>
      <c r="BM892" s="6">
        <v>8</v>
      </c>
      <c r="BO892" s="4" t="s">
        <v>71</v>
      </c>
      <c r="BP892" s="4">
        <v>2</v>
      </c>
      <c r="BQ892" s="4" t="s">
        <v>626</v>
      </c>
      <c r="BR892" s="4" t="s">
        <v>164</v>
      </c>
      <c r="BS892" s="4" t="s">
        <v>72</v>
      </c>
      <c r="BT892" s="6">
        <v>0.01</v>
      </c>
      <c r="BU892" s="4">
        <v>184</v>
      </c>
      <c r="BV892" s="6">
        <v>1.75</v>
      </c>
      <c r="BW892" s="4" t="s">
        <v>93</v>
      </c>
      <c r="BX892" s="4" t="s">
        <v>82</v>
      </c>
      <c r="BY892" s="4" t="s">
        <v>178</v>
      </c>
      <c r="BZ892" s="4">
        <v>0.5</v>
      </c>
      <c r="CA892" s="6">
        <v>1</v>
      </c>
      <c r="CC892" s="4" t="s">
        <v>71</v>
      </c>
      <c r="CD892" s="4">
        <v>2</v>
      </c>
      <c r="CE892" s="4" t="s">
        <v>451</v>
      </c>
      <c r="CF892" s="4" t="s">
        <v>164</v>
      </c>
      <c r="CG892" s="4" t="s">
        <v>382</v>
      </c>
      <c r="CH892" s="6">
        <v>0.01</v>
      </c>
      <c r="CI892" s="4">
        <v>120</v>
      </c>
      <c r="CJ892" s="6">
        <v>1.86</v>
      </c>
      <c r="CK892" s="4" t="s">
        <v>93</v>
      </c>
      <c r="CL892" s="4" t="s">
        <v>82</v>
      </c>
      <c r="CM892" s="4" t="s">
        <v>178</v>
      </c>
      <c r="CN892" s="4">
        <v>0.5</v>
      </c>
      <c r="CO892" s="6">
        <v>1</v>
      </c>
      <c r="CQ892" s="4" t="s">
        <v>71</v>
      </c>
      <c r="CR892" s="4">
        <v>22</v>
      </c>
      <c r="CS892" s="4" t="s">
        <v>452</v>
      </c>
      <c r="CT892" s="4" t="s">
        <v>164</v>
      </c>
      <c r="CU892" s="4" t="s">
        <v>383</v>
      </c>
      <c r="CV892" s="6">
        <v>0.25</v>
      </c>
      <c r="CW892" s="4">
        <v>94</v>
      </c>
      <c r="CX892" s="6">
        <v>23.59</v>
      </c>
      <c r="CY892" s="4" t="s">
        <v>93</v>
      </c>
      <c r="CZ892" s="4" t="s">
        <v>82</v>
      </c>
      <c r="DA892" s="4" t="s">
        <v>178</v>
      </c>
      <c r="DB892" s="4">
        <v>0.5</v>
      </c>
      <c r="DC892" s="6">
        <v>11</v>
      </c>
    </row>
    <row r="893" spans="1:135" x14ac:dyDescent="0.25">
      <c r="A893" t="s">
        <v>2300</v>
      </c>
      <c r="C893" s="4" t="s">
        <v>70</v>
      </c>
      <c r="D893" s="4" t="s">
        <v>70</v>
      </c>
      <c r="AH893" t="s">
        <v>70</v>
      </c>
      <c r="AI893" s="6" t="s">
        <v>70</v>
      </c>
      <c r="AK893" t="s">
        <v>70</v>
      </c>
      <c r="AL893" t="s">
        <v>70</v>
      </c>
      <c r="AM893" s="4">
        <v>0</v>
      </c>
    </row>
    <row r="894" spans="1:135" x14ac:dyDescent="0.25">
      <c r="A894" t="s">
        <v>2303</v>
      </c>
      <c r="C894" s="4" t="s">
        <v>2304</v>
      </c>
      <c r="D894" s="4" t="s">
        <v>2305</v>
      </c>
      <c r="F894" s="4">
        <v>2800</v>
      </c>
      <c r="H894" s="4" t="s">
        <v>69</v>
      </c>
      <c r="I894" s="4">
        <v>2.79</v>
      </c>
      <c r="J894" s="6">
        <v>58.81</v>
      </c>
      <c r="L894" s="6">
        <v>164.09</v>
      </c>
      <c r="V894" s="4">
        <v>10.1</v>
      </c>
      <c r="W894" s="4">
        <v>2</v>
      </c>
      <c r="Y894" s="6">
        <v>1.24</v>
      </c>
      <c r="AH894" t="s">
        <v>70</v>
      </c>
      <c r="AI894" s="6" t="s">
        <v>70</v>
      </c>
      <c r="AK894" t="s">
        <v>70</v>
      </c>
      <c r="AL894" t="s">
        <v>70</v>
      </c>
      <c r="AM894" s="4">
        <v>1.75</v>
      </c>
      <c r="AN894" s="4" t="s">
        <v>71</v>
      </c>
      <c r="AO894" s="4" t="s">
        <v>72</v>
      </c>
      <c r="AP894" s="4" t="s">
        <v>386</v>
      </c>
      <c r="AQ894" s="4" t="s">
        <v>2306</v>
      </c>
      <c r="AR894" s="4" t="s">
        <v>2279</v>
      </c>
      <c r="AT894" s="4" t="e">
        <f>AO894*AN894</f>
        <v>#VALUE!</v>
      </c>
      <c r="AU894" s="6" t="s">
        <v>70</v>
      </c>
      <c r="AX894" s="4" t="s">
        <v>78</v>
      </c>
      <c r="AY894" s="4" t="s">
        <v>388</v>
      </c>
      <c r="BA894" s="4" t="s">
        <v>71</v>
      </c>
      <c r="BB894" s="4">
        <v>16</v>
      </c>
      <c r="BC894" s="4" t="s">
        <v>356</v>
      </c>
      <c r="BD894" s="4" t="s">
        <v>164</v>
      </c>
      <c r="BE894" s="4" t="s">
        <v>367</v>
      </c>
      <c r="BF894" s="6">
        <v>0.05</v>
      </c>
      <c r="BG894" s="4">
        <v>198</v>
      </c>
      <c r="BH894" s="6">
        <v>11.09</v>
      </c>
      <c r="BI894" s="4" t="s">
        <v>93</v>
      </c>
      <c r="BJ894" s="4" t="s">
        <v>82</v>
      </c>
      <c r="BK894" s="4" t="s">
        <v>178</v>
      </c>
      <c r="BL894" s="4">
        <v>0.5</v>
      </c>
      <c r="BM894" s="6">
        <v>8</v>
      </c>
      <c r="BO894" s="4" t="s">
        <v>71</v>
      </c>
      <c r="BP894" s="4">
        <v>2</v>
      </c>
      <c r="BQ894" s="4" t="s">
        <v>84</v>
      </c>
      <c r="BR894" s="4" t="s">
        <v>164</v>
      </c>
      <c r="BS894" s="4" t="s">
        <v>72</v>
      </c>
      <c r="BT894" s="6">
        <v>0.01</v>
      </c>
      <c r="BU894" s="4">
        <v>184</v>
      </c>
      <c r="BV894" s="6">
        <v>1.84</v>
      </c>
      <c r="BW894" s="4" t="s">
        <v>93</v>
      </c>
      <c r="BX894" s="4" t="s">
        <v>82</v>
      </c>
      <c r="BY894" s="4" t="s">
        <v>178</v>
      </c>
      <c r="BZ894" s="4">
        <v>0.5</v>
      </c>
      <c r="CA894" s="6">
        <v>1</v>
      </c>
      <c r="CC894" s="4" t="s">
        <v>71</v>
      </c>
      <c r="CD894" s="4">
        <v>2</v>
      </c>
      <c r="CE894" s="4" t="s">
        <v>79</v>
      </c>
      <c r="CF894" s="4" t="s">
        <v>164</v>
      </c>
      <c r="CG894" s="4" t="s">
        <v>382</v>
      </c>
      <c r="CH894" s="6">
        <v>0.01</v>
      </c>
      <c r="CI894" s="4">
        <v>120</v>
      </c>
      <c r="CJ894" s="6">
        <v>1.92</v>
      </c>
      <c r="CK894" s="4" t="s">
        <v>93</v>
      </c>
      <c r="CL894" s="4" t="s">
        <v>82</v>
      </c>
      <c r="CM894" s="4" t="s">
        <v>178</v>
      </c>
      <c r="CN894" s="4">
        <v>0.5</v>
      </c>
      <c r="CO894" s="6">
        <v>1</v>
      </c>
      <c r="CQ894" s="4" t="s">
        <v>71</v>
      </c>
      <c r="CR894" s="4">
        <v>22</v>
      </c>
      <c r="CS894" s="4" t="s">
        <v>214</v>
      </c>
      <c r="CT894" s="4" t="s">
        <v>164</v>
      </c>
      <c r="CU894" s="4" t="s">
        <v>383</v>
      </c>
      <c r="CV894" s="6">
        <v>0.22</v>
      </c>
      <c r="CW894" s="4">
        <v>120</v>
      </c>
      <c r="CX894" s="6">
        <v>26.4</v>
      </c>
      <c r="CY894" s="4" t="s">
        <v>93</v>
      </c>
      <c r="CZ894" s="4" t="s">
        <v>82</v>
      </c>
      <c r="DA894" s="4" t="s">
        <v>178</v>
      </c>
      <c r="DB894" s="4">
        <v>0.5</v>
      </c>
      <c r="DC894" s="6">
        <v>11</v>
      </c>
    </row>
    <row r="895" spans="1:135" x14ac:dyDescent="0.25">
      <c r="A895" t="s">
        <v>2303</v>
      </c>
      <c r="C895" s="4" t="s">
        <v>70</v>
      </c>
      <c r="D895" s="4" t="s">
        <v>70</v>
      </c>
      <c r="AH895" t="s">
        <v>70</v>
      </c>
      <c r="AI895" s="6" t="s">
        <v>70</v>
      </c>
      <c r="AK895" t="s">
        <v>70</v>
      </c>
      <c r="AL895" t="s">
        <v>70</v>
      </c>
      <c r="AM895" s="4">
        <v>0</v>
      </c>
    </row>
    <row r="896" spans="1:135" x14ac:dyDescent="0.25">
      <c r="A896" t="s">
        <v>2307</v>
      </c>
      <c r="C896" s="4" t="s">
        <v>2308</v>
      </c>
      <c r="D896" s="4" t="s">
        <v>432</v>
      </c>
      <c r="F896" s="4">
        <v>2800</v>
      </c>
      <c r="H896" s="4" t="s">
        <v>69</v>
      </c>
      <c r="I896" s="4">
        <v>3.31</v>
      </c>
      <c r="J896" s="6">
        <v>58.81</v>
      </c>
      <c r="L896" s="6">
        <v>194.68</v>
      </c>
      <c r="V896" s="4">
        <v>10.1</v>
      </c>
      <c r="W896" s="4">
        <v>2</v>
      </c>
      <c r="X896" s="4">
        <v>0.88</v>
      </c>
      <c r="Y896" s="6">
        <v>1.8</v>
      </c>
      <c r="AH896" t="s">
        <v>70</v>
      </c>
      <c r="AI896" s="6" t="s">
        <v>70</v>
      </c>
      <c r="AK896" t="s">
        <v>70</v>
      </c>
      <c r="AL896" t="s">
        <v>70</v>
      </c>
      <c r="AM896" s="4">
        <v>1.96</v>
      </c>
      <c r="AN896" s="4" t="s">
        <v>71</v>
      </c>
      <c r="AO896" s="4" t="s">
        <v>72</v>
      </c>
      <c r="AP896" s="4" t="s">
        <v>386</v>
      </c>
      <c r="AQ896" s="4" t="s">
        <v>149</v>
      </c>
      <c r="AR896" s="4" t="s">
        <v>433</v>
      </c>
      <c r="AT896" s="4" t="e">
        <f t="shared" ref="AT896:AT901" si="16">AO896*AN896</f>
        <v>#VALUE!</v>
      </c>
      <c r="AU896" s="6" t="s">
        <v>70</v>
      </c>
      <c r="AV896" s="4" t="s">
        <v>350</v>
      </c>
      <c r="AW896" s="4" t="s">
        <v>105</v>
      </c>
      <c r="AX896" s="4" t="s">
        <v>78</v>
      </c>
      <c r="AY896" s="4" t="s">
        <v>388</v>
      </c>
      <c r="BA896" s="4" t="s">
        <v>71</v>
      </c>
      <c r="BB896" s="4">
        <v>24</v>
      </c>
      <c r="BC896" s="4" t="s">
        <v>187</v>
      </c>
      <c r="BD896" s="4" t="s">
        <v>74</v>
      </c>
      <c r="BE896" s="4" t="s">
        <v>415</v>
      </c>
      <c r="BF896" s="6">
        <v>0.18</v>
      </c>
      <c r="BG896" s="4">
        <v>145</v>
      </c>
      <c r="BH896" s="6">
        <v>26.25</v>
      </c>
      <c r="BI896" s="4" t="s">
        <v>93</v>
      </c>
      <c r="BJ896" s="4" t="s">
        <v>82</v>
      </c>
      <c r="BK896" s="4" t="s">
        <v>178</v>
      </c>
      <c r="BL896" s="4">
        <v>0.5</v>
      </c>
      <c r="BM896" s="6">
        <v>12</v>
      </c>
      <c r="BO896" s="4" t="s">
        <v>71</v>
      </c>
      <c r="BP896" s="4">
        <v>30</v>
      </c>
      <c r="BQ896" s="4" t="s">
        <v>265</v>
      </c>
      <c r="BR896" s="4" t="s">
        <v>74</v>
      </c>
      <c r="BS896" s="4" t="s">
        <v>383</v>
      </c>
      <c r="BT896" s="6">
        <v>0.36</v>
      </c>
      <c r="BU896" s="4">
        <v>94</v>
      </c>
      <c r="BV896" s="6">
        <v>33.840000000000003</v>
      </c>
      <c r="BW896" s="4" t="s">
        <v>93</v>
      </c>
      <c r="BX896" s="4" t="s">
        <v>82</v>
      </c>
      <c r="BY896" s="4" t="s">
        <v>178</v>
      </c>
      <c r="BZ896" s="4">
        <v>0.5</v>
      </c>
      <c r="CA896" s="6">
        <v>15</v>
      </c>
    </row>
    <row r="897" spans="1:247" x14ac:dyDescent="0.25">
      <c r="A897" t="s">
        <v>2309</v>
      </c>
      <c r="C897" s="4" t="s">
        <v>406</v>
      </c>
      <c r="D897" s="4" t="s">
        <v>407</v>
      </c>
      <c r="F897" s="4">
        <v>2100</v>
      </c>
      <c r="H897" s="4" t="s">
        <v>69</v>
      </c>
      <c r="I897" s="4">
        <v>3.46</v>
      </c>
      <c r="J897" s="6">
        <v>44.11</v>
      </c>
      <c r="L897" s="6">
        <v>152.62</v>
      </c>
      <c r="V897" s="4">
        <v>9.19</v>
      </c>
      <c r="X897" s="4">
        <v>0.8</v>
      </c>
      <c r="Y897" s="6">
        <v>2.72</v>
      </c>
      <c r="AH897" t="s">
        <v>70</v>
      </c>
      <c r="AI897" s="6" t="s">
        <v>70</v>
      </c>
      <c r="AK897" t="s">
        <v>70</v>
      </c>
      <c r="AL897" t="s">
        <v>70</v>
      </c>
      <c r="AM897" s="4">
        <v>2.2000000000000002</v>
      </c>
      <c r="AN897" s="4" t="s">
        <v>71</v>
      </c>
      <c r="AO897" s="4" t="s">
        <v>72</v>
      </c>
      <c r="AP897" s="4" t="s">
        <v>408</v>
      </c>
      <c r="AQ897" s="4" t="s">
        <v>409</v>
      </c>
      <c r="AR897" s="4" t="s">
        <v>410</v>
      </c>
      <c r="AT897" s="4" t="e">
        <f t="shared" si="16"/>
        <v>#VALUE!</v>
      </c>
      <c r="AU897" s="6" t="s">
        <v>70</v>
      </c>
      <c r="AX897" s="4" t="s">
        <v>78</v>
      </c>
      <c r="AY897" s="4" t="s">
        <v>70</v>
      </c>
      <c r="BA897" s="4" t="s">
        <v>71</v>
      </c>
      <c r="BB897" s="4">
        <v>24</v>
      </c>
      <c r="BC897" s="4" t="s">
        <v>188</v>
      </c>
      <c r="BD897" s="4" t="s">
        <v>74</v>
      </c>
      <c r="BE897" s="4" t="s">
        <v>189</v>
      </c>
      <c r="BF897" s="6">
        <v>0.2</v>
      </c>
      <c r="BG897" s="4">
        <v>201</v>
      </c>
      <c r="BH897" s="6">
        <v>40.200000000000003</v>
      </c>
      <c r="BI897" s="4" t="s">
        <v>1038</v>
      </c>
      <c r="BJ897" s="4" t="s">
        <v>323</v>
      </c>
      <c r="BK897" s="4" t="s">
        <v>178</v>
      </c>
      <c r="BL897" s="4">
        <v>0.5</v>
      </c>
      <c r="BM897" s="6">
        <v>12</v>
      </c>
      <c r="BO897" s="4" t="s">
        <v>71</v>
      </c>
      <c r="BP897" s="4">
        <v>26</v>
      </c>
      <c r="BQ897" s="4" t="s">
        <v>181</v>
      </c>
      <c r="BR897" s="4" t="s">
        <v>74</v>
      </c>
      <c r="BS897" s="4" t="s">
        <v>369</v>
      </c>
      <c r="BT897" s="6">
        <v>0.34</v>
      </c>
      <c r="BU897" s="4">
        <v>145</v>
      </c>
      <c r="BV897" s="6">
        <v>50.46</v>
      </c>
      <c r="BW897" s="4" t="s">
        <v>1038</v>
      </c>
      <c r="BX897" s="4" t="s">
        <v>323</v>
      </c>
      <c r="BY897" s="4" t="s">
        <v>178</v>
      </c>
      <c r="BZ897" s="4">
        <v>0.5</v>
      </c>
      <c r="CA897" s="6">
        <v>13</v>
      </c>
    </row>
    <row r="898" spans="1:247" x14ac:dyDescent="0.25">
      <c r="A898" t="s">
        <v>2309</v>
      </c>
      <c r="C898" s="4" t="s">
        <v>2310</v>
      </c>
      <c r="D898" s="4" t="s">
        <v>412</v>
      </c>
      <c r="F898" s="4">
        <v>2100</v>
      </c>
      <c r="H898" s="4" t="s">
        <v>69</v>
      </c>
      <c r="I898" s="4">
        <v>2.68</v>
      </c>
      <c r="J898" s="6">
        <v>44.11</v>
      </c>
      <c r="L898" s="6">
        <v>118.22</v>
      </c>
      <c r="V898" s="4">
        <v>9.19</v>
      </c>
      <c r="X898" s="4">
        <v>0.8</v>
      </c>
      <c r="Y898" s="6">
        <v>2.42</v>
      </c>
      <c r="AH898" t="s">
        <v>70</v>
      </c>
      <c r="AI898" s="6" t="s">
        <v>70</v>
      </c>
      <c r="AK898" t="s">
        <v>70</v>
      </c>
      <c r="AL898" t="s">
        <v>70</v>
      </c>
      <c r="AM898" s="4">
        <v>1.35</v>
      </c>
      <c r="AN898" s="4" t="s">
        <v>71</v>
      </c>
      <c r="AO898" s="4" t="s">
        <v>72</v>
      </c>
      <c r="AP898" s="4" t="s">
        <v>413</v>
      </c>
      <c r="AQ898" s="4" t="s">
        <v>164</v>
      </c>
      <c r="AR898" s="4" t="s">
        <v>414</v>
      </c>
      <c r="AT898" s="4" t="e">
        <f t="shared" si="16"/>
        <v>#VALUE!</v>
      </c>
      <c r="AU898" s="6" t="s">
        <v>70</v>
      </c>
      <c r="AX898" s="4" t="s">
        <v>78</v>
      </c>
      <c r="AY898" s="4" t="s">
        <v>70</v>
      </c>
      <c r="BA898" s="4" t="s">
        <v>71</v>
      </c>
      <c r="BB898" s="4">
        <v>18</v>
      </c>
      <c r="BC898" s="4" t="s">
        <v>187</v>
      </c>
      <c r="BD898" s="4" t="s">
        <v>164</v>
      </c>
      <c r="BE898" s="4" t="s">
        <v>415</v>
      </c>
      <c r="BF898" s="6">
        <v>0.11</v>
      </c>
      <c r="BG898" s="4">
        <v>223</v>
      </c>
      <c r="BH898" s="6">
        <v>26.09</v>
      </c>
      <c r="BI898" s="4" t="s">
        <v>1038</v>
      </c>
      <c r="BJ898" s="4" t="s">
        <v>323</v>
      </c>
      <c r="BK898" s="4" t="s">
        <v>178</v>
      </c>
      <c r="BL898" s="4">
        <v>0.5</v>
      </c>
      <c r="BM898" s="6">
        <v>9</v>
      </c>
      <c r="BO898" s="4" t="s">
        <v>71</v>
      </c>
      <c r="BP898" s="4">
        <v>34</v>
      </c>
      <c r="BQ898" s="4" t="s">
        <v>79</v>
      </c>
      <c r="BR898" s="4" t="s">
        <v>164</v>
      </c>
      <c r="BS898" s="4" t="s">
        <v>382</v>
      </c>
      <c r="BT898" s="6">
        <v>0.27</v>
      </c>
      <c r="BU898" s="4">
        <v>201</v>
      </c>
      <c r="BV898" s="6">
        <v>54.67</v>
      </c>
      <c r="BW898" s="4" t="s">
        <v>1038</v>
      </c>
      <c r="BX898" s="4" t="s">
        <v>323</v>
      </c>
      <c r="BY898" s="4" t="s">
        <v>178</v>
      </c>
      <c r="BZ898" s="4">
        <v>0.5</v>
      </c>
      <c r="CA898" s="6">
        <v>17</v>
      </c>
    </row>
    <row r="899" spans="1:247" x14ac:dyDescent="0.25">
      <c r="A899" t="s">
        <v>2309</v>
      </c>
      <c r="C899" s="4" t="s">
        <v>416</v>
      </c>
      <c r="D899" s="4" t="s">
        <v>417</v>
      </c>
      <c r="F899" s="4">
        <v>2100</v>
      </c>
      <c r="H899" s="4" t="s">
        <v>69</v>
      </c>
      <c r="I899" s="4">
        <v>3.36</v>
      </c>
      <c r="J899" s="6">
        <v>44.11</v>
      </c>
      <c r="L899" s="6">
        <v>148.21</v>
      </c>
      <c r="V899" s="4">
        <v>9.19</v>
      </c>
      <c r="X899" s="4">
        <v>0.8</v>
      </c>
      <c r="Y899" s="6">
        <v>2.69</v>
      </c>
      <c r="AH899" t="s">
        <v>70</v>
      </c>
      <c r="AI899" s="6" t="s">
        <v>70</v>
      </c>
      <c r="AK899" t="s">
        <v>70</v>
      </c>
      <c r="AL899" t="s">
        <v>70</v>
      </c>
      <c r="AM899" s="4">
        <v>2.5</v>
      </c>
      <c r="AN899" s="4" t="s">
        <v>71</v>
      </c>
      <c r="AO899" s="4" t="s">
        <v>72</v>
      </c>
      <c r="AP899" s="4" t="s">
        <v>408</v>
      </c>
      <c r="AQ899" s="4" t="s">
        <v>149</v>
      </c>
      <c r="AR899" s="4" t="s">
        <v>418</v>
      </c>
      <c r="AT899" s="4" t="e">
        <f t="shared" si="16"/>
        <v>#VALUE!</v>
      </c>
      <c r="AU899" s="6" t="s">
        <v>70</v>
      </c>
      <c r="AX899" s="4" t="s">
        <v>78</v>
      </c>
      <c r="AY899" s="4" t="s">
        <v>70</v>
      </c>
      <c r="BA899" s="4" t="s">
        <v>71</v>
      </c>
      <c r="BB899" s="4">
        <v>24</v>
      </c>
      <c r="BC899" s="4" t="s">
        <v>79</v>
      </c>
      <c r="BD899" s="4" t="s">
        <v>74</v>
      </c>
      <c r="BE899" s="4" t="s">
        <v>382</v>
      </c>
      <c r="BF899" s="6">
        <v>0.2</v>
      </c>
      <c r="BG899" s="4">
        <v>201</v>
      </c>
      <c r="BH899" s="6">
        <v>40.6</v>
      </c>
      <c r="BI899" s="4" t="s">
        <v>1038</v>
      </c>
      <c r="BJ899" s="4" t="s">
        <v>323</v>
      </c>
      <c r="BK899" s="4" t="s">
        <v>178</v>
      </c>
      <c r="BL899" s="4">
        <v>0.5</v>
      </c>
      <c r="BM899" s="6">
        <v>12</v>
      </c>
      <c r="BO899" s="4" t="s">
        <v>71</v>
      </c>
      <c r="BP899" s="4">
        <v>26</v>
      </c>
      <c r="BQ899" s="4" t="s">
        <v>181</v>
      </c>
      <c r="BR899" s="4" t="s">
        <v>74</v>
      </c>
      <c r="BS899" s="4" t="s">
        <v>369</v>
      </c>
      <c r="BT899" s="6">
        <v>0.33</v>
      </c>
      <c r="BU899" s="4">
        <v>145</v>
      </c>
      <c r="BV899" s="6">
        <v>49.01</v>
      </c>
      <c r="BW899" s="4" t="s">
        <v>1038</v>
      </c>
      <c r="BX899" s="4" t="s">
        <v>323</v>
      </c>
      <c r="BY899" s="4" t="s">
        <v>178</v>
      </c>
      <c r="BZ899" s="4">
        <v>0.5</v>
      </c>
      <c r="CA899" s="6">
        <v>13</v>
      </c>
    </row>
    <row r="900" spans="1:247" x14ac:dyDescent="0.25">
      <c r="A900" t="s">
        <v>2309</v>
      </c>
      <c r="C900" s="4" t="s">
        <v>419</v>
      </c>
      <c r="D900" s="4" t="s">
        <v>420</v>
      </c>
      <c r="F900" s="4">
        <v>2100</v>
      </c>
      <c r="H900" s="4" t="s">
        <v>69</v>
      </c>
      <c r="I900" s="4">
        <v>3.26</v>
      </c>
      <c r="J900" s="6">
        <v>44.11</v>
      </c>
      <c r="L900" s="6">
        <v>143.80000000000001</v>
      </c>
      <c r="V900" s="4">
        <v>9.19</v>
      </c>
      <c r="X900" s="4">
        <v>0.8</v>
      </c>
      <c r="Y900" s="6">
        <v>2.69</v>
      </c>
      <c r="AH900" t="s">
        <v>70</v>
      </c>
      <c r="AI900" s="6" t="s">
        <v>70</v>
      </c>
      <c r="AK900" t="s">
        <v>70</v>
      </c>
      <c r="AL900" t="s">
        <v>70</v>
      </c>
      <c r="AM900" s="4">
        <v>2.7</v>
      </c>
      <c r="AN900" s="4" t="s">
        <v>71</v>
      </c>
      <c r="AO900" s="4" t="s">
        <v>72</v>
      </c>
      <c r="AP900" s="4" t="s">
        <v>421</v>
      </c>
      <c r="AQ900" s="4" t="s">
        <v>137</v>
      </c>
      <c r="AR900" s="4" t="s">
        <v>422</v>
      </c>
      <c r="AT900" s="4" t="e">
        <f t="shared" si="16"/>
        <v>#VALUE!</v>
      </c>
      <c r="AU900" s="6" t="s">
        <v>70</v>
      </c>
      <c r="AX900" s="4" t="s">
        <v>78</v>
      </c>
      <c r="AY900" s="4" t="s">
        <v>70</v>
      </c>
      <c r="BA900" s="4" t="s">
        <v>71</v>
      </c>
      <c r="BB900" s="4">
        <v>23</v>
      </c>
      <c r="BC900" s="4" t="s">
        <v>79</v>
      </c>
      <c r="BD900" s="4" t="s">
        <v>74</v>
      </c>
      <c r="BE900" s="4" t="s">
        <v>382</v>
      </c>
      <c r="BF900" s="6">
        <v>0.18</v>
      </c>
      <c r="BG900" s="4">
        <v>201</v>
      </c>
      <c r="BH900" s="6">
        <v>36.979999999999997</v>
      </c>
      <c r="BI900" s="4" t="s">
        <v>1038</v>
      </c>
      <c r="BJ900" s="4" t="s">
        <v>323</v>
      </c>
      <c r="BK900" s="4" t="s">
        <v>178</v>
      </c>
      <c r="BL900" s="4">
        <v>0.5</v>
      </c>
      <c r="BM900" s="6">
        <v>11.5</v>
      </c>
      <c r="BO900" s="4" t="s">
        <v>71</v>
      </c>
      <c r="BP900" s="4">
        <v>28</v>
      </c>
      <c r="BQ900" s="4" t="s">
        <v>181</v>
      </c>
      <c r="BR900" s="4" t="s">
        <v>74</v>
      </c>
      <c r="BS900" s="4" t="s">
        <v>369</v>
      </c>
      <c r="BT900" s="6">
        <v>0.36</v>
      </c>
      <c r="BU900" s="4">
        <v>145</v>
      </c>
      <c r="BV900" s="6">
        <v>52.78</v>
      </c>
      <c r="BW900" s="4" t="s">
        <v>1038</v>
      </c>
      <c r="BX900" s="4" t="s">
        <v>323</v>
      </c>
      <c r="BY900" s="4" t="s">
        <v>178</v>
      </c>
      <c r="BZ900" s="4">
        <v>0.5</v>
      </c>
      <c r="CA900" s="6">
        <v>14</v>
      </c>
    </row>
    <row r="901" spans="1:247" x14ac:dyDescent="0.25">
      <c r="A901" t="s">
        <v>2309</v>
      </c>
      <c r="C901" s="4" t="s">
        <v>423</v>
      </c>
      <c r="D901" s="4" t="s">
        <v>424</v>
      </c>
      <c r="F901" s="4">
        <v>2100</v>
      </c>
      <c r="H901" s="4" t="s">
        <v>69</v>
      </c>
      <c r="I901" s="4">
        <v>3.05</v>
      </c>
      <c r="J901" s="6">
        <v>44.11</v>
      </c>
      <c r="L901" s="6">
        <v>134.54</v>
      </c>
      <c r="V901" s="4">
        <v>9.19</v>
      </c>
      <c r="X901" s="4">
        <v>0.8</v>
      </c>
      <c r="Y901" s="6">
        <v>2.65</v>
      </c>
      <c r="AH901" t="s">
        <v>70</v>
      </c>
      <c r="AI901" s="6" t="s">
        <v>70</v>
      </c>
      <c r="AK901" t="s">
        <v>70</v>
      </c>
      <c r="AL901" t="s">
        <v>70</v>
      </c>
      <c r="AM901" s="4">
        <v>2.5</v>
      </c>
      <c r="AN901" s="4" t="s">
        <v>71</v>
      </c>
      <c r="AO901" s="4" t="s">
        <v>72</v>
      </c>
      <c r="AP901" s="4" t="s">
        <v>408</v>
      </c>
      <c r="AQ901" s="4" t="s">
        <v>164</v>
      </c>
      <c r="AR901" s="4" t="s">
        <v>425</v>
      </c>
      <c r="AT901" s="4" t="e">
        <f t="shared" si="16"/>
        <v>#VALUE!</v>
      </c>
      <c r="AU901" s="6" t="s">
        <v>70</v>
      </c>
      <c r="AX901" s="4" t="s">
        <v>78</v>
      </c>
      <c r="AY901" s="4" t="s">
        <v>70</v>
      </c>
      <c r="BA901" s="4" t="s">
        <v>71</v>
      </c>
      <c r="BB901" s="4">
        <v>20</v>
      </c>
      <c r="BC901" s="4" t="s">
        <v>79</v>
      </c>
      <c r="BD901" s="4" t="s">
        <v>74</v>
      </c>
      <c r="BE901" s="4" t="s">
        <v>382</v>
      </c>
      <c r="BF901" s="6">
        <v>0.17</v>
      </c>
      <c r="BG901" s="4">
        <v>201</v>
      </c>
      <c r="BH901" s="6">
        <v>34.17</v>
      </c>
      <c r="BI901" s="4" t="s">
        <v>1038</v>
      </c>
      <c r="BJ901" s="4" t="s">
        <v>323</v>
      </c>
      <c r="BK901" s="4" t="s">
        <v>178</v>
      </c>
      <c r="BL901" s="4">
        <v>0.5</v>
      </c>
      <c r="BM901" s="6">
        <v>10</v>
      </c>
      <c r="BO901" s="4" t="s">
        <v>71</v>
      </c>
      <c r="BP901" s="4">
        <v>28</v>
      </c>
      <c r="BQ901" s="4" t="s">
        <v>181</v>
      </c>
      <c r="BR901" s="4" t="s">
        <v>74</v>
      </c>
      <c r="BS901" s="4" t="s">
        <v>369</v>
      </c>
      <c r="BT901" s="6">
        <v>0.37</v>
      </c>
      <c r="BU901" s="4">
        <v>145</v>
      </c>
      <c r="BV901" s="6">
        <v>54.23</v>
      </c>
      <c r="BW901" s="4" t="s">
        <v>1038</v>
      </c>
      <c r="BX901" s="4" t="s">
        <v>323</v>
      </c>
      <c r="BY901" s="4" t="s">
        <v>178</v>
      </c>
      <c r="BZ901" s="4">
        <v>0.5</v>
      </c>
      <c r="CA901" s="6">
        <v>14</v>
      </c>
    </row>
    <row r="902" spans="1:247" x14ac:dyDescent="0.25">
      <c r="A902" t="s">
        <v>2309</v>
      </c>
      <c r="C902" s="4" t="s">
        <v>2311</v>
      </c>
      <c r="D902" s="4" t="s">
        <v>2312</v>
      </c>
      <c r="F902" s="4">
        <v>2100</v>
      </c>
      <c r="H902" s="4" t="s">
        <v>1753</v>
      </c>
      <c r="I902" s="4">
        <v>6.32</v>
      </c>
      <c r="J902" s="6">
        <v>57.22</v>
      </c>
      <c r="L902" s="6">
        <v>361.63</v>
      </c>
      <c r="V902" s="4">
        <v>18</v>
      </c>
      <c r="Y902" s="6">
        <v>38.549999999999997</v>
      </c>
      <c r="AH902" t="s">
        <v>70</v>
      </c>
      <c r="AI902" s="6" t="s">
        <v>70</v>
      </c>
      <c r="AK902" t="s">
        <v>70</v>
      </c>
      <c r="AL902" t="s">
        <v>70</v>
      </c>
      <c r="AM902" s="4">
        <v>4</v>
      </c>
      <c r="BA902" s="4" t="s">
        <v>71</v>
      </c>
      <c r="BB902" s="4">
        <v>3</v>
      </c>
      <c r="BC902" s="4" t="s">
        <v>324</v>
      </c>
      <c r="BD902" s="4" t="s">
        <v>74</v>
      </c>
      <c r="BE902" s="4" t="s">
        <v>523</v>
      </c>
      <c r="BF902" s="6">
        <v>0.06</v>
      </c>
      <c r="BG902" s="4">
        <v>145</v>
      </c>
      <c r="BH902" s="6">
        <v>8.6999999999999993</v>
      </c>
      <c r="BI902" s="4" t="s">
        <v>1038</v>
      </c>
      <c r="BJ902" s="4" t="s">
        <v>323</v>
      </c>
      <c r="BK902" s="4" t="s">
        <v>78</v>
      </c>
      <c r="BL902" s="4">
        <v>0.5</v>
      </c>
      <c r="BM902" s="6">
        <v>1.5</v>
      </c>
      <c r="BO902" s="4" t="s">
        <v>71</v>
      </c>
      <c r="BP902" s="4">
        <v>25</v>
      </c>
      <c r="BQ902" s="4" t="s">
        <v>324</v>
      </c>
      <c r="BR902" s="4" t="s">
        <v>74</v>
      </c>
      <c r="BS902" s="4" t="s">
        <v>523</v>
      </c>
      <c r="BT902" s="6">
        <v>0.5</v>
      </c>
      <c r="BU902" s="4">
        <v>145</v>
      </c>
      <c r="BV902" s="6">
        <v>72.5</v>
      </c>
      <c r="BW902" s="4" t="s">
        <v>1038</v>
      </c>
      <c r="BX902" s="4" t="s">
        <v>323</v>
      </c>
      <c r="BY902" s="4" t="s">
        <v>78</v>
      </c>
      <c r="BZ902" s="4">
        <v>0.5</v>
      </c>
      <c r="CA902" s="6">
        <v>12.5</v>
      </c>
      <c r="CC902" s="4" t="s">
        <v>71</v>
      </c>
      <c r="CD902" s="4">
        <v>2</v>
      </c>
      <c r="CE902" s="4" t="s">
        <v>327</v>
      </c>
      <c r="CF902" s="4" t="s">
        <v>74</v>
      </c>
      <c r="CG902" s="4" t="s">
        <v>549</v>
      </c>
      <c r="CH902" s="6">
        <v>0.09</v>
      </c>
      <c r="CI902" s="4">
        <v>138</v>
      </c>
      <c r="CJ902" s="6">
        <v>12.42</v>
      </c>
      <c r="CK902" s="4" t="s">
        <v>1038</v>
      </c>
      <c r="CL902" s="4" t="s">
        <v>323</v>
      </c>
      <c r="CM902" s="4" t="s">
        <v>78</v>
      </c>
      <c r="CN902" s="4">
        <v>0.5</v>
      </c>
      <c r="CO902" s="6">
        <v>1</v>
      </c>
      <c r="CQ902" s="4" t="s">
        <v>71</v>
      </c>
      <c r="CR902" s="4">
        <v>1</v>
      </c>
      <c r="CS902" s="4" t="s">
        <v>327</v>
      </c>
      <c r="CT902" s="4" t="s">
        <v>74</v>
      </c>
      <c r="CU902" s="4" t="s">
        <v>515</v>
      </c>
      <c r="CV902" s="6">
        <v>0.04</v>
      </c>
      <c r="CW902" s="4">
        <v>138</v>
      </c>
      <c r="CX902" s="6">
        <v>6.21</v>
      </c>
      <c r="CY902" s="4" t="s">
        <v>1038</v>
      </c>
      <c r="CZ902" s="4" t="s">
        <v>323</v>
      </c>
      <c r="DA902" s="4" t="s">
        <v>78</v>
      </c>
      <c r="DB902" s="4">
        <v>0.5</v>
      </c>
      <c r="DC902" s="6">
        <v>0.5</v>
      </c>
      <c r="DE902" s="4" t="s">
        <v>71</v>
      </c>
      <c r="DF902" s="4">
        <v>2</v>
      </c>
      <c r="DG902" s="4" t="s">
        <v>326</v>
      </c>
      <c r="DH902" s="4" t="s">
        <v>74</v>
      </c>
      <c r="DI902" s="4" t="s">
        <v>495</v>
      </c>
      <c r="DJ902" s="6">
        <v>0.13</v>
      </c>
      <c r="DK902" s="4">
        <v>138</v>
      </c>
      <c r="DL902" s="6">
        <v>18.22</v>
      </c>
      <c r="DM902" s="4" t="s">
        <v>1038</v>
      </c>
      <c r="DN902" s="4" t="s">
        <v>323</v>
      </c>
      <c r="DO902" s="4" t="s">
        <v>78</v>
      </c>
      <c r="DP902" s="4">
        <v>0.5</v>
      </c>
      <c r="DQ902" s="6">
        <v>1</v>
      </c>
      <c r="DS902" s="4" t="s">
        <v>71</v>
      </c>
      <c r="DT902" s="4">
        <v>1</v>
      </c>
      <c r="DU902" s="4" t="s">
        <v>291</v>
      </c>
      <c r="DV902" s="4" t="s">
        <v>74</v>
      </c>
      <c r="DW902" s="4" t="s">
        <v>633</v>
      </c>
      <c r="DX902" s="6">
        <v>0.08</v>
      </c>
      <c r="DY902" s="4">
        <v>208</v>
      </c>
      <c r="DZ902" s="6">
        <v>17.260000000000002</v>
      </c>
      <c r="EA902" s="4" t="s">
        <v>1038</v>
      </c>
      <c r="EB902" s="4" t="s">
        <v>323</v>
      </c>
      <c r="EC902" s="4" t="s">
        <v>78</v>
      </c>
      <c r="ED902" s="4">
        <v>0.5</v>
      </c>
      <c r="EE902" s="6">
        <v>0.5</v>
      </c>
      <c r="EG902" s="4" t="s">
        <v>71</v>
      </c>
      <c r="EH902" s="4">
        <v>3</v>
      </c>
      <c r="EI902" s="4" t="s">
        <v>291</v>
      </c>
      <c r="EJ902" s="4" t="s">
        <v>74</v>
      </c>
      <c r="EK902" s="4" t="s">
        <v>633</v>
      </c>
      <c r="EL902" s="6">
        <v>0.24</v>
      </c>
      <c r="EM902" s="4">
        <v>208</v>
      </c>
      <c r="EN902" s="6">
        <v>51.79</v>
      </c>
      <c r="EO902" s="4" t="s">
        <v>1038</v>
      </c>
      <c r="EP902" s="4" t="s">
        <v>323</v>
      </c>
      <c r="EQ902" s="4" t="s">
        <v>78</v>
      </c>
      <c r="ER902" s="4">
        <v>0.5</v>
      </c>
      <c r="ES902" s="6">
        <v>1.5</v>
      </c>
      <c r="EU902" s="4" t="s">
        <v>71</v>
      </c>
      <c r="EV902" s="4">
        <v>1</v>
      </c>
      <c r="EW902" s="4" t="s">
        <v>229</v>
      </c>
      <c r="EX902" s="4" t="s">
        <v>409</v>
      </c>
      <c r="EY902" s="4" t="s">
        <v>2313</v>
      </c>
      <c r="EZ902" s="6">
        <v>0.05</v>
      </c>
      <c r="FA902" s="4">
        <v>282</v>
      </c>
      <c r="FB902" s="6">
        <v>14.1</v>
      </c>
      <c r="FC902" s="4" t="s">
        <v>1038</v>
      </c>
      <c r="FD902" s="4" t="s">
        <v>323</v>
      </c>
      <c r="FE902" s="4" t="s">
        <v>78</v>
      </c>
      <c r="FF902" s="4">
        <v>1</v>
      </c>
      <c r="FG902" s="6">
        <v>1</v>
      </c>
      <c r="FI902" s="4" t="s">
        <v>71</v>
      </c>
      <c r="FJ902" s="4">
        <v>2</v>
      </c>
      <c r="FK902" s="4" t="s">
        <v>335</v>
      </c>
      <c r="FL902" s="4" t="s">
        <v>409</v>
      </c>
      <c r="FM902" s="4" t="s">
        <v>2314</v>
      </c>
      <c r="FN902" s="6">
        <v>0.2</v>
      </c>
      <c r="FO902" s="4">
        <v>282</v>
      </c>
      <c r="FP902" s="6">
        <v>56.4</v>
      </c>
      <c r="FQ902" s="4" t="s">
        <v>1038</v>
      </c>
      <c r="FR902" s="4" t="s">
        <v>323</v>
      </c>
      <c r="FS902" s="4" t="s">
        <v>78</v>
      </c>
      <c r="FT902" s="4">
        <v>2</v>
      </c>
      <c r="FU902" s="6">
        <v>4</v>
      </c>
      <c r="FW902" s="4" t="s">
        <v>71</v>
      </c>
      <c r="FX902" s="4">
        <v>3</v>
      </c>
      <c r="FY902" s="4" t="s">
        <v>101</v>
      </c>
      <c r="FZ902" s="4" t="s">
        <v>149</v>
      </c>
      <c r="GA902" s="4" t="s">
        <v>2315</v>
      </c>
      <c r="GB902" s="6">
        <v>0.45</v>
      </c>
      <c r="GC902" s="4">
        <v>282</v>
      </c>
      <c r="GD902" s="6">
        <v>126.9</v>
      </c>
      <c r="GE902" s="4" t="s">
        <v>1038</v>
      </c>
      <c r="GF902" s="4" t="s">
        <v>323</v>
      </c>
      <c r="GG902" s="4" t="s">
        <v>78</v>
      </c>
      <c r="GH902" s="4">
        <v>2</v>
      </c>
      <c r="GI902" s="6">
        <v>6</v>
      </c>
      <c r="GK902" s="4" t="s">
        <v>71</v>
      </c>
      <c r="GL902" s="4">
        <v>7</v>
      </c>
      <c r="GM902" s="4" t="s">
        <v>312</v>
      </c>
      <c r="GN902" s="4" t="s">
        <v>149</v>
      </c>
      <c r="GO902" s="4" t="s">
        <v>2046</v>
      </c>
      <c r="GP902" s="6">
        <v>1.26</v>
      </c>
      <c r="GQ902" s="4">
        <v>309</v>
      </c>
      <c r="GR902" s="6">
        <v>389.34</v>
      </c>
      <c r="GS902" s="4" t="s">
        <v>1038</v>
      </c>
      <c r="GT902" s="4" t="s">
        <v>323</v>
      </c>
      <c r="GU902" s="4" t="s">
        <v>78</v>
      </c>
      <c r="GV902" s="4">
        <v>2</v>
      </c>
      <c r="GW902" s="6">
        <v>14</v>
      </c>
      <c r="GY902" s="4" t="s">
        <v>71</v>
      </c>
      <c r="GZ902" s="4">
        <v>2</v>
      </c>
      <c r="HA902" s="4" t="s">
        <v>191</v>
      </c>
      <c r="HB902" s="4" t="s">
        <v>116</v>
      </c>
      <c r="HC902" s="4" t="s">
        <v>2316</v>
      </c>
      <c r="HD902" s="6">
        <v>0.16</v>
      </c>
      <c r="HE902" s="4">
        <v>274</v>
      </c>
      <c r="HF902" s="6">
        <v>43.84</v>
      </c>
      <c r="HG902" s="4" t="s">
        <v>1038</v>
      </c>
      <c r="HH902" s="4" t="s">
        <v>323</v>
      </c>
      <c r="HI902" s="4" t="s">
        <v>78</v>
      </c>
      <c r="HJ902" s="4">
        <v>1</v>
      </c>
      <c r="HK902" s="6">
        <v>2</v>
      </c>
      <c r="HM902" s="4" t="s">
        <v>71</v>
      </c>
      <c r="HN902" s="4">
        <v>3</v>
      </c>
      <c r="HO902" s="4" t="s">
        <v>800</v>
      </c>
      <c r="HP902" s="4" t="s">
        <v>116</v>
      </c>
      <c r="HQ902" s="4" t="s">
        <v>2317</v>
      </c>
      <c r="HR902" s="6">
        <v>0.39</v>
      </c>
      <c r="HS902" s="4">
        <v>326</v>
      </c>
      <c r="HT902" s="6">
        <v>127.14</v>
      </c>
      <c r="HU902" s="4" t="s">
        <v>1038</v>
      </c>
      <c r="HV902" s="4" t="s">
        <v>323</v>
      </c>
      <c r="HW902" s="4" t="s">
        <v>78</v>
      </c>
      <c r="HX902" s="4">
        <v>2</v>
      </c>
      <c r="HY902" s="6">
        <v>6</v>
      </c>
      <c r="IA902" s="4" t="s">
        <v>71</v>
      </c>
      <c r="IB902" s="4">
        <v>5</v>
      </c>
      <c r="IC902" s="4" t="s">
        <v>312</v>
      </c>
      <c r="ID902" s="4" t="s">
        <v>116</v>
      </c>
      <c r="IE902" s="4" t="s">
        <v>2044</v>
      </c>
      <c r="IF902" s="6">
        <v>0.9</v>
      </c>
      <c r="IG902" s="4">
        <v>378</v>
      </c>
      <c r="IH902" s="6">
        <v>340.2</v>
      </c>
      <c r="II902" s="4" t="s">
        <v>1038</v>
      </c>
      <c r="IJ902" s="4" t="s">
        <v>323</v>
      </c>
      <c r="IK902" s="4" t="s">
        <v>78</v>
      </c>
      <c r="IL902" s="4">
        <v>2</v>
      </c>
      <c r="IM902" s="6">
        <v>10</v>
      </c>
    </row>
    <row r="903" spans="1:247" x14ac:dyDescent="0.25">
      <c r="A903" t="s">
        <v>2309</v>
      </c>
      <c r="C903" s="4" t="s">
        <v>2318</v>
      </c>
      <c r="D903" s="4" t="s">
        <v>2319</v>
      </c>
      <c r="F903" s="4">
        <v>2100</v>
      </c>
      <c r="H903" s="4" t="s">
        <v>69</v>
      </c>
      <c r="I903" s="4">
        <v>4.92</v>
      </c>
      <c r="J903" s="6">
        <v>44.11</v>
      </c>
      <c r="L903" s="6">
        <v>217.03</v>
      </c>
      <c r="V903" s="4">
        <v>13.77</v>
      </c>
      <c r="Y903" s="6">
        <v>3.35</v>
      </c>
      <c r="AH903" t="s">
        <v>70</v>
      </c>
      <c r="AI903" s="6" t="s">
        <v>70</v>
      </c>
      <c r="AK903" t="s">
        <v>70</v>
      </c>
      <c r="AL903" t="s">
        <v>70</v>
      </c>
      <c r="AM903" s="4">
        <v>0.93</v>
      </c>
      <c r="AN903" s="4" t="s">
        <v>71</v>
      </c>
      <c r="AO903" s="4" t="s">
        <v>72</v>
      </c>
      <c r="AP903" s="4" t="s">
        <v>740</v>
      </c>
      <c r="AQ903" s="4" t="s">
        <v>164</v>
      </c>
      <c r="AR903" s="4" t="s">
        <v>1845</v>
      </c>
      <c r="AT903" s="4" t="e">
        <f t="shared" ref="AT903:AT908" si="17">AO903*AN903</f>
        <v>#VALUE!</v>
      </c>
      <c r="AU903" s="6" t="s">
        <v>70</v>
      </c>
      <c r="AX903" s="4" t="s">
        <v>78</v>
      </c>
      <c r="AY903" s="4" t="s">
        <v>70</v>
      </c>
      <c r="BA903" s="4" t="s">
        <v>71</v>
      </c>
      <c r="BB903" s="4">
        <v>2</v>
      </c>
      <c r="BC903" s="4" t="s">
        <v>356</v>
      </c>
      <c r="BD903" s="4" t="s">
        <v>74</v>
      </c>
      <c r="BE903" s="4" t="s">
        <v>367</v>
      </c>
      <c r="BF903" s="6">
        <v>0</v>
      </c>
      <c r="BG903" s="4">
        <v>262</v>
      </c>
      <c r="BH903" s="6">
        <v>1.83</v>
      </c>
      <c r="BI903" s="4" t="s">
        <v>1038</v>
      </c>
      <c r="BJ903" s="4" t="s">
        <v>323</v>
      </c>
      <c r="BK903" s="4" t="s">
        <v>178</v>
      </c>
      <c r="BL903" s="4">
        <v>0.5</v>
      </c>
      <c r="BM903" s="6">
        <v>1</v>
      </c>
      <c r="BO903" s="4" t="s">
        <v>71</v>
      </c>
      <c r="BP903" s="4">
        <v>2</v>
      </c>
      <c r="BQ903" s="4" t="s">
        <v>79</v>
      </c>
      <c r="BR903" s="4" t="s">
        <v>74</v>
      </c>
      <c r="BS903" s="4" t="s">
        <v>382</v>
      </c>
      <c r="BT903" s="6">
        <v>0.01</v>
      </c>
      <c r="BU903" s="4">
        <v>201</v>
      </c>
      <c r="BV903" s="6">
        <v>3.22</v>
      </c>
      <c r="BW903" s="4" t="s">
        <v>1038</v>
      </c>
      <c r="BX903" s="4" t="s">
        <v>323</v>
      </c>
      <c r="BY903" s="4" t="s">
        <v>178</v>
      </c>
      <c r="BZ903" s="4">
        <v>0.5</v>
      </c>
      <c r="CA903" s="6">
        <v>1</v>
      </c>
      <c r="CC903" s="4" t="s">
        <v>71</v>
      </c>
      <c r="CD903" s="4">
        <v>4</v>
      </c>
      <c r="CE903" s="4" t="s">
        <v>181</v>
      </c>
      <c r="CF903" s="4" t="s">
        <v>74</v>
      </c>
      <c r="CG903" s="4" t="s">
        <v>369</v>
      </c>
      <c r="CH903" s="6">
        <v>0.05</v>
      </c>
      <c r="CI903" s="4">
        <v>145</v>
      </c>
      <c r="CJ903" s="6">
        <v>7.54</v>
      </c>
      <c r="CK903" s="4" t="s">
        <v>1038</v>
      </c>
      <c r="CL903" s="4" t="s">
        <v>323</v>
      </c>
      <c r="CM903" s="4" t="s">
        <v>178</v>
      </c>
      <c r="CN903" s="4">
        <v>0.5</v>
      </c>
      <c r="CO903" s="6">
        <v>2</v>
      </c>
      <c r="CQ903" s="4" t="s">
        <v>71</v>
      </c>
      <c r="CR903" s="4">
        <v>12</v>
      </c>
      <c r="CS903" s="4" t="s">
        <v>328</v>
      </c>
      <c r="CT903" s="4" t="s">
        <v>74</v>
      </c>
      <c r="CU903" s="4" t="s">
        <v>198</v>
      </c>
      <c r="CV903" s="6">
        <v>0.2</v>
      </c>
      <c r="CW903" s="4">
        <v>145</v>
      </c>
      <c r="CX903" s="6">
        <v>29</v>
      </c>
      <c r="CY903" s="4" t="s">
        <v>1038</v>
      </c>
      <c r="CZ903" s="4" t="s">
        <v>323</v>
      </c>
      <c r="DA903" s="4" t="s">
        <v>178</v>
      </c>
      <c r="DB903" s="4">
        <v>0.5</v>
      </c>
      <c r="DC903" s="6">
        <v>6</v>
      </c>
      <c r="DE903" s="4" t="s">
        <v>71</v>
      </c>
      <c r="DF903" s="4">
        <v>10</v>
      </c>
      <c r="DG903" s="4" t="s">
        <v>274</v>
      </c>
      <c r="DH903" s="4" t="s">
        <v>74</v>
      </c>
      <c r="DI903" s="4" t="s">
        <v>569</v>
      </c>
      <c r="DJ903" s="6">
        <v>0.19</v>
      </c>
      <c r="DK903" s="4">
        <v>145</v>
      </c>
      <c r="DL903" s="6">
        <v>27.55</v>
      </c>
      <c r="DM903" s="4" t="s">
        <v>1038</v>
      </c>
      <c r="DN903" s="4" t="s">
        <v>323</v>
      </c>
      <c r="DO903" s="4" t="s">
        <v>178</v>
      </c>
      <c r="DP903" s="4">
        <v>0.5</v>
      </c>
      <c r="DQ903" s="6">
        <v>5</v>
      </c>
      <c r="DS903" s="4" t="s">
        <v>71</v>
      </c>
      <c r="DT903" s="4">
        <v>21</v>
      </c>
      <c r="DU903" s="4" t="s">
        <v>181</v>
      </c>
      <c r="DV903" s="4" t="s">
        <v>2320</v>
      </c>
      <c r="DW903" s="4" t="s">
        <v>369</v>
      </c>
      <c r="DX903" s="6">
        <v>0.28999999999999998</v>
      </c>
      <c r="DY903" s="4">
        <v>145</v>
      </c>
      <c r="DZ903" s="6">
        <v>42.49</v>
      </c>
      <c r="EA903" s="4" t="s">
        <v>1038</v>
      </c>
      <c r="EB903" s="4" t="s">
        <v>323</v>
      </c>
      <c r="EC903" s="4" t="s">
        <v>178</v>
      </c>
      <c r="ED903" s="4">
        <v>0.5</v>
      </c>
      <c r="EE903" s="6">
        <v>10.5</v>
      </c>
    </row>
    <row r="904" spans="1:247" x14ac:dyDescent="0.25">
      <c r="A904" t="s">
        <v>2309</v>
      </c>
      <c r="C904" s="4" t="s">
        <v>426</v>
      </c>
      <c r="D904" s="4" t="s">
        <v>427</v>
      </c>
      <c r="F904" s="4">
        <v>2100</v>
      </c>
      <c r="H904" s="4" t="s">
        <v>69</v>
      </c>
      <c r="I904" s="4">
        <v>2.74</v>
      </c>
      <c r="J904" s="6">
        <v>44.11</v>
      </c>
      <c r="L904" s="6">
        <v>120.86</v>
      </c>
      <c r="V904" s="4">
        <v>9.19</v>
      </c>
      <c r="X904" s="4">
        <v>0.8</v>
      </c>
      <c r="Y904" s="6">
        <v>2.3199999999999998</v>
      </c>
      <c r="AH904" t="s">
        <v>70</v>
      </c>
      <c r="AI904" s="6" t="s">
        <v>70</v>
      </c>
      <c r="AK904" t="s">
        <v>70</v>
      </c>
      <c r="AL904" t="s">
        <v>70</v>
      </c>
      <c r="AM904" s="4">
        <v>1</v>
      </c>
      <c r="AN904" s="4" t="s">
        <v>71</v>
      </c>
      <c r="AO904" s="4" t="s">
        <v>72</v>
      </c>
      <c r="AP904" s="4" t="s">
        <v>428</v>
      </c>
      <c r="AQ904" s="4" t="s">
        <v>409</v>
      </c>
      <c r="AR904" s="4" t="s">
        <v>429</v>
      </c>
      <c r="AT904" s="4" t="e">
        <f t="shared" si="17"/>
        <v>#VALUE!</v>
      </c>
      <c r="AU904" s="6" t="s">
        <v>70</v>
      </c>
      <c r="AX904" s="4" t="s">
        <v>78</v>
      </c>
      <c r="AY904" s="4" t="s">
        <v>70</v>
      </c>
      <c r="BA904" s="4" t="s">
        <v>71</v>
      </c>
      <c r="BB904" s="4">
        <v>20</v>
      </c>
      <c r="BC904" s="4" t="s">
        <v>264</v>
      </c>
      <c r="BD904" s="4" t="s">
        <v>74</v>
      </c>
      <c r="BE904" s="4" t="s">
        <v>430</v>
      </c>
      <c r="BF904" s="6">
        <v>0.09</v>
      </c>
      <c r="BG904" s="4">
        <v>262</v>
      </c>
      <c r="BH904" s="6">
        <v>23.58</v>
      </c>
      <c r="BI904" s="4" t="s">
        <v>1038</v>
      </c>
      <c r="BJ904" s="4" t="s">
        <v>323</v>
      </c>
      <c r="BK904" s="4" t="s">
        <v>178</v>
      </c>
      <c r="BL904" s="4">
        <v>0.5</v>
      </c>
      <c r="BM904" s="6">
        <v>10</v>
      </c>
      <c r="BO904" s="4" t="s">
        <v>71</v>
      </c>
      <c r="BP904" s="4">
        <v>34</v>
      </c>
      <c r="BQ904" s="4" t="s">
        <v>187</v>
      </c>
      <c r="BR904" s="4" t="s">
        <v>74</v>
      </c>
      <c r="BS904" s="4" t="s">
        <v>415</v>
      </c>
      <c r="BT904" s="6">
        <v>0.24</v>
      </c>
      <c r="BU904" s="4">
        <v>223</v>
      </c>
      <c r="BV904" s="6">
        <v>53.74</v>
      </c>
      <c r="BW904" s="4" t="s">
        <v>1038</v>
      </c>
      <c r="BX904" s="4" t="s">
        <v>323</v>
      </c>
      <c r="BY904" s="4" t="s">
        <v>178</v>
      </c>
      <c r="BZ904" s="4">
        <v>0.5</v>
      </c>
      <c r="CA904" s="6">
        <v>17</v>
      </c>
    </row>
    <row r="905" spans="1:247" x14ac:dyDescent="0.25">
      <c r="A905" t="s">
        <v>2309</v>
      </c>
      <c r="C905" s="4" t="s">
        <v>431</v>
      </c>
      <c r="D905" s="4" t="s">
        <v>432</v>
      </c>
      <c r="F905" s="4">
        <v>2100</v>
      </c>
      <c r="H905" s="4" t="s">
        <v>69</v>
      </c>
      <c r="I905" s="4">
        <v>3.31</v>
      </c>
      <c r="J905" s="6">
        <v>44.11</v>
      </c>
      <c r="L905" s="6">
        <v>146.01</v>
      </c>
      <c r="V905" s="4">
        <v>9.19</v>
      </c>
      <c r="X905" s="4">
        <v>0.8</v>
      </c>
      <c r="Y905" s="6">
        <v>2.78</v>
      </c>
      <c r="AH905" t="s">
        <v>70</v>
      </c>
      <c r="AI905" s="6" t="s">
        <v>70</v>
      </c>
      <c r="AK905" t="s">
        <v>70</v>
      </c>
      <c r="AL905" t="s">
        <v>70</v>
      </c>
      <c r="AM905" s="4">
        <v>2</v>
      </c>
      <c r="AN905" s="4" t="s">
        <v>71</v>
      </c>
      <c r="AO905" s="4" t="s">
        <v>72</v>
      </c>
      <c r="AP905" s="4" t="s">
        <v>386</v>
      </c>
      <c r="AQ905" s="4" t="s">
        <v>149</v>
      </c>
      <c r="AR905" s="4" t="s">
        <v>433</v>
      </c>
      <c r="AT905" s="4" t="e">
        <f t="shared" si="17"/>
        <v>#VALUE!</v>
      </c>
      <c r="AU905" s="6" t="s">
        <v>70</v>
      </c>
      <c r="AX905" s="4" t="s">
        <v>78</v>
      </c>
      <c r="AY905" s="4" t="s">
        <v>70</v>
      </c>
      <c r="BA905" s="4" t="s">
        <v>71</v>
      </c>
      <c r="BB905" s="4">
        <v>24</v>
      </c>
      <c r="BC905" s="4" t="s">
        <v>187</v>
      </c>
      <c r="BD905" s="4" t="s">
        <v>74</v>
      </c>
      <c r="BE905" s="4" t="s">
        <v>415</v>
      </c>
      <c r="BF905" s="6">
        <v>0.18</v>
      </c>
      <c r="BG905" s="4">
        <v>223</v>
      </c>
      <c r="BH905" s="6">
        <v>40.36</v>
      </c>
      <c r="BI905" s="4" t="s">
        <v>1038</v>
      </c>
      <c r="BJ905" s="4" t="s">
        <v>323</v>
      </c>
      <c r="BK905" s="4" t="s">
        <v>178</v>
      </c>
      <c r="BL905" s="4">
        <v>0.5</v>
      </c>
      <c r="BM905" s="6">
        <v>12</v>
      </c>
      <c r="BO905" s="4" t="s">
        <v>71</v>
      </c>
      <c r="BP905" s="4">
        <v>30</v>
      </c>
      <c r="BQ905" s="4" t="s">
        <v>265</v>
      </c>
      <c r="BR905" s="4" t="s">
        <v>74</v>
      </c>
      <c r="BS905" s="4" t="s">
        <v>383</v>
      </c>
      <c r="BT905" s="6">
        <v>0.36</v>
      </c>
      <c r="BU905" s="4">
        <v>145</v>
      </c>
      <c r="BV905" s="6">
        <v>52.2</v>
      </c>
      <c r="BW905" s="4" t="s">
        <v>1038</v>
      </c>
      <c r="BX905" s="4" t="s">
        <v>323</v>
      </c>
      <c r="BY905" s="4" t="s">
        <v>178</v>
      </c>
      <c r="BZ905" s="4">
        <v>0.5</v>
      </c>
      <c r="CA905" s="6">
        <v>15</v>
      </c>
    </row>
    <row r="906" spans="1:247" x14ac:dyDescent="0.25">
      <c r="A906" t="s">
        <v>2309</v>
      </c>
      <c r="C906" s="4" t="s">
        <v>434</v>
      </c>
      <c r="D906" s="4" t="s">
        <v>435</v>
      </c>
      <c r="F906" s="4">
        <v>2100</v>
      </c>
      <c r="H906" s="4" t="s">
        <v>69</v>
      </c>
      <c r="I906" s="4">
        <v>3.31</v>
      </c>
      <c r="J906" s="6">
        <v>44.11</v>
      </c>
      <c r="L906" s="6">
        <v>146.01</v>
      </c>
      <c r="V906" s="4">
        <v>9.19</v>
      </c>
      <c r="X906" s="4">
        <v>0.8</v>
      </c>
      <c r="Y906" s="6">
        <v>2.69</v>
      </c>
      <c r="AH906" t="s">
        <v>70</v>
      </c>
      <c r="AI906" s="6" t="s">
        <v>70</v>
      </c>
      <c r="AK906" t="s">
        <v>70</v>
      </c>
      <c r="AL906" t="s">
        <v>70</v>
      </c>
      <c r="AM906" s="4">
        <v>2.5</v>
      </c>
      <c r="AN906" s="4" t="s">
        <v>71</v>
      </c>
      <c r="AO906" s="4" t="s">
        <v>72</v>
      </c>
      <c r="AP906" s="4" t="s">
        <v>408</v>
      </c>
      <c r="AQ906" s="4" t="s">
        <v>164</v>
      </c>
      <c r="AR906" s="4" t="s">
        <v>425</v>
      </c>
      <c r="AT906" s="4" t="e">
        <f t="shared" si="17"/>
        <v>#VALUE!</v>
      </c>
      <c r="AU906" s="6" t="s">
        <v>70</v>
      </c>
      <c r="AX906" s="4" t="s">
        <v>78</v>
      </c>
      <c r="AY906" s="4" t="s">
        <v>70</v>
      </c>
      <c r="BA906" s="4" t="s">
        <v>71</v>
      </c>
      <c r="BB906" s="4">
        <v>24</v>
      </c>
      <c r="BC906" s="4" t="s">
        <v>79</v>
      </c>
      <c r="BD906" s="4" t="s">
        <v>74</v>
      </c>
      <c r="BE906" s="4" t="s">
        <v>382</v>
      </c>
      <c r="BF906" s="6">
        <v>0.2</v>
      </c>
      <c r="BG906" s="4">
        <v>201</v>
      </c>
      <c r="BH906" s="6">
        <v>40.6</v>
      </c>
      <c r="BI906" s="4" t="s">
        <v>1038</v>
      </c>
      <c r="BJ906" s="4" t="s">
        <v>323</v>
      </c>
      <c r="BK906" s="4" t="s">
        <v>178</v>
      </c>
      <c r="BL906" s="4">
        <v>0.5</v>
      </c>
      <c r="BM906" s="6">
        <v>12</v>
      </c>
      <c r="BO906" s="4" t="s">
        <v>71</v>
      </c>
      <c r="BP906" s="4">
        <v>26</v>
      </c>
      <c r="BQ906" s="4" t="s">
        <v>181</v>
      </c>
      <c r="BR906" s="4" t="s">
        <v>74</v>
      </c>
      <c r="BS906" s="4" t="s">
        <v>369</v>
      </c>
      <c r="BT906" s="6">
        <v>0.33</v>
      </c>
      <c r="BU906" s="4">
        <v>145</v>
      </c>
      <c r="BV906" s="6">
        <v>49.01</v>
      </c>
      <c r="BW906" s="4" t="s">
        <v>1038</v>
      </c>
      <c r="BX906" s="4" t="s">
        <v>323</v>
      </c>
      <c r="BY906" s="4" t="s">
        <v>178</v>
      </c>
      <c r="BZ906" s="4">
        <v>0.5</v>
      </c>
      <c r="CA906" s="6">
        <v>13</v>
      </c>
    </row>
    <row r="907" spans="1:247" x14ac:dyDescent="0.25">
      <c r="A907" t="s">
        <v>2309</v>
      </c>
      <c r="C907" s="4" t="s">
        <v>436</v>
      </c>
      <c r="D907" s="4" t="s">
        <v>437</v>
      </c>
      <c r="F907" s="4">
        <v>2100</v>
      </c>
      <c r="H907" s="4" t="s">
        <v>69</v>
      </c>
      <c r="I907" s="4">
        <v>3.09</v>
      </c>
      <c r="J907" s="6">
        <v>44.11</v>
      </c>
      <c r="L907" s="6">
        <v>136.30000000000001</v>
      </c>
      <c r="V907" s="4">
        <v>9.19</v>
      </c>
      <c r="X907" s="4">
        <v>0.8</v>
      </c>
      <c r="Y907" s="6">
        <v>2.65</v>
      </c>
      <c r="AH907" t="s">
        <v>70</v>
      </c>
      <c r="AI907" s="6" t="s">
        <v>70</v>
      </c>
      <c r="AK907" t="s">
        <v>70</v>
      </c>
      <c r="AL907" t="s">
        <v>70</v>
      </c>
      <c r="AM907" s="4">
        <v>2</v>
      </c>
      <c r="AN907" s="4" t="s">
        <v>71</v>
      </c>
      <c r="AO907" s="4" t="s">
        <v>72</v>
      </c>
      <c r="AP907" s="4" t="s">
        <v>386</v>
      </c>
      <c r="AQ907" s="4" t="s">
        <v>74</v>
      </c>
      <c r="AR907" s="4" t="s">
        <v>333</v>
      </c>
      <c r="AT907" s="4" t="e">
        <f t="shared" si="17"/>
        <v>#VALUE!</v>
      </c>
      <c r="AU907" s="6" t="s">
        <v>70</v>
      </c>
      <c r="AX907" s="4" t="s">
        <v>178</v>
      </c>
      <c r="AY907" s="4" t="s">
        <v>70</v>
      </c>
      <c r="BA907" s="4" t="s">
        <v>71</v>
      </c>
      <c r="BB907" s="4">
        <v>20</v>
      </c>
      <c r="BC907" s="4" t="s">
        <v>79</v>
      </c>
      <c r="BD907" s="4" t="s">
        <v>164</v>
      </c>
      <c r="BE907" s="4" t="s">
        <v>382</v>
      </c>
      <c r="BF907" s="6">
        <v>0.18</v>
      </c>
      <c r="BG907" s="4">
        <v>201</v>
      </c>
      <c r="BH907" s="6">
        <v>36.18</v>
      </c>
      <c r="BI907" s="4" t="s">
        <v>1038</v>
      </c>
      <c r="BJ907" s="4" t="s">
        <v>323</v>
      </c>
      <c r="BK907" s="4" t="s">
        <v>78</v>
      </c>
      <c r="BL907" s="4">
        <v>0.5</v>
      </c>
      <c r="BM907" s="6">
        <v>10</v>
      </c>
      <c r="BO907" s="4" t="s">
        <v>71</v>
      </c>
      <c r="BP907" s="4">
        <v>30</v>
      </c>
      <c r="BQ907" s="4" t="s">
        <v>265</v>
      </c>
      <c r="BR907" s="4" t="s">
        <v>74</v>
      </c>
      <c r="BS907" s="4" t="s">
        <v>383</v>
      </c>
      <c r="BT907" s="6">
        <v>0.36</v>
      </c>
      <c r="BU907" s="4">
        <v>145</v>
      </c>
      <c r="BV907" s="6">
        <v>52.2</v>
      </c>
      <c r="BW907" s="4" t="s">
        <v>1038</v>
      </c>
      <c r="BX907" s="4" t="s">
        <v>323</v>
      </c>
      <c r="BY907" s="4" t="s">
        <v>178</v>
      </c>
      <c r="BZ907" s="4">
        <v>0.5</v>
      </c>
      <c r="CA907" s="6">
        <v>15</v>
      </c>
    </row>
    <row r="908" spans="1:247" x14ac:dyDescent="0.25">
      <c r="A908" t="s">
        <v>2321</v>
      </c>
      <c r="C908" s="4" t="s">
        <v>472</v>
      </c>
      <c r="D908" s="4" t="s">
        <v>473</v>
      </c>
      <c r="F908" s="4">
        <v>2800</v>
      </c>
      <c r="H908" s="4" t="s">
        <v>69</v>
      </c>
      <c r="I908" s="4">
        <v>2.79</v>
      </c>
      <c r="J908" s="6">
        <v>58.81</v>
      </c>
      <c r="L908" s="6">
        <v>164.09</v>
      </c>
      <c r="V908" s="4">
        <v>10.1</v>
      </c>
      <c r="W908" s="4">
        <v>2</v>
      </c>
      <c r="X908" s="4">
        <v>0.8</v>
      </c>
      <c r="Y908" s="6">
        <v>1.63</v>
      </c>
      <c r="AH908" t="s">
        <v>70</v>
      </c>
      <c r="AI908" s="6" t="s">
        <v>70</v>
      </c>
      <c r="AK908" t="s">
        <v>70</v>
      </c>
      <c r="AL908" t="s">
        <v>70</v>
      </c>
      <c r="AM908" s="4">
        <v>1.6</v>
      </c>
      <c r="AN908" s="4" t="s">
        <v>71</v>
      </c>
      <c r="AO908" s="4" t="s">
        <v>72</v>
      </c>
      <c r="AP908" s="4" t="s">
        <v>379</v>
      </c>
      <c r="AQ908" s="4" t="s">
        <v>164</v>
      </c>
      <c r="AR908" s="4" t="s">
        <v>471</v>
      </c>
      <c r="AT908" s="4" t="e">
        <f t="shared" si="17"/>
        <v>#VALUE!</v>
      </c>
      <c r="AU908" s="6" t="s">
        <v>70</v>
      </c>
      <c r="AX908" s="4" t="s">
        <v>78</v>
      </c>
      <c r="AY908" s="4" t="s">
        <v>381</v>
      </c>
      <c r="BA908" s="4" t="s">
        <v>71</v>
      </c>
      <c r="BB908" s="4">
        <v>4</v>
      </c>
      <c r="BC908" s="4" t="s">
        <v>450</v>
      </c>
      <c r="BD908" s="4" t="s">
        <v>164</v>
      </c>
      <c r="BE908" s="4" t="s">
        <v>92</v>
      </c>
      <c r="BF908" s="6">
        <v>0.01</v>
      </c>
      <c r="BG908" s="4">
        <v>198</v>
      </c>
      <c r="BH908" s="6">
        <v>2.42</v>
      </c>
      <c r="BI908" s="4" t="s">
        <v>93</v>
      </c>
      <c r="BJ908" s="4" t="s">
        <v>82</v>
      </c>
      <c r="BK908" s="4" t="s">
        <v>178</v>
      </c>
      <c r="BL908" s="4">
        <v>0.5</v>
      </c>
      <c r="BM908" s="6">
        <v>2</v>
      </c>
      <c r="BO908" s="4" t="s">
        <v>71</v>
      </c>
      <c r="BP908" s="4">
        <v>4</v>
      </c>
      <c r="BQ908" s="4" t="s">
        <v>193</v>
      </c>
      <c r="BR908" s="4" t="s">
        <v>164</v>
      </c>
      <c r="BS908" s="4" t="s">
        <v>180</v>
      </c>
      <c r="BT908" s="6">
        <v>0.02</v>
      </c>
      <c r="BU908" s="4">
        <v>145</v>
      </c>
      <c r="BV908" s="6">
        <v>3.48</v>
      </c>
      <c r="BW908" s="4" t="s">
        <v>93</v>
      </c>
      <c r="BX908" s="4" t="s">
        <v>82</v>
      </c>
      <c r="BY908" s="4" t="s">
        <v>178</v>
      </c>
      <c r="BZ908" s="4">
        <v>0.5</v>
      </c>
      <c r="CA908" s="6">
        <v>2</v>
      </c>
      <c r="CC908" s="4" t="s">
        <v>71</v>
      </c>
      <c r="CD908" s="4">
        <v>2</v>
      </c>
      <c r="CE908" s="4" t="s">
        <v>451</v>
      </c>
      <c r="CF908" s="4" t="s">
        <v>164</v>
      </c>
      <c r="CG908" s="4" t="s">
        <v>80</v>
      </c>
      <c r="CH908" s="6">
        <v>0.01</v>
      </c>
      <c r="CI908" s="4">
        <v>120</v>
      </c>
      <c r="CJ908" s="6">
        <v>1.86</v>
      </c>
      <c r="CK908" s="4" t="s">
        <v>93</v>
      </c>
      <c r="CL908" s="4" t="s">
        <v>82</v>
      </c>
      <c r="CM908" s="4" t="s">
        <v>178</v>
      </c>
      <c r="CN908" s="4">
        <v>0.5</v>
      </c>
      <c r="CO908" s="6">
        <v>1</v>
      </c>
      <c r="CQ908" s="4" t="s">
        <v>71</v>
      </c>
      <c r="CR908" s="4">
        <v>16</v>
      </c>
      <c r="CS908" s="4" t="s">
        <v>461</v>
      </c>
      <c r="CT908" s="4" t="s">
        <v>164</v>
      </c>
      <c r="CU908" s="4" t="s">
        <v>221</v>
      </c>
      <c r="CV908" s="6">
        <v>0.57999999999999996</v>
      </c>
      <c r="CW908" s="4">
        <v>79</v>
      </c>
      <c r="CX908" s="6">
        <v>46.48</v>
      </c>
      <c r="CY908" s="4" t="s">
        <v>93</v>
      </c>
      <c r="CZ908" s="4" t="s">
        <v>82</v>
      </c>
      <c r="DA908" s="4" t="s">
        <v>178</v>
      </c>
      <c r="DB908" s="4">
        <v>0.5</v>
      </c>
      <c r="DC908" s="6">
        <v>8</v>
      </c>
    </row>
    <row r="909" spans="1:247" x14ac:dyDescent="0.25">
      <c r="A909" t="s">
        <v>2321</v>
      </c>
      <c r="C909" s="4" t="s">
        <v>70</v>
      </c>
      <c r="D909" s="4" t="s">
        <v>70</v>
      </c>
      <c r="AH909" t="s">
        <v>70</v>
      </c>
      <c r="AI909" s="6" t="s">
        <v>70</v>
      </c>
      <c r="AK909" t="s">
        <v>70</v>
      </c>
      <c r="AL909" t="s">
        <v>70</v>
      </c>
      <c r="AM909" s="4">
        <v>0</v>
      </c>
    </row>
    <row r="910" spans="1:247" x14ac:dyDescent="0.25">
      <c r="A910" t="s">
        <v>2322</v>
      </c>
      <c r="C910" s="4" t="s">
        <v>2323</v>
      </c>
      <c r="D910" s="4" t="s">
        <v>2324</v>
      </c>
      <c r="F910" s="4">
        <v>2800</v>
      </c>
      <c r="H910" s="4" t="s">
        <v>69</v>
      </c>
      <c r="I910" s="4">
        <v>2.91</v>
      </c>
      <c r="J910" s="6">
        <v>58.81</v>
      </c>
      <c r="L910" s="6">
        <v>171.15</v>
      </c>
      <c r="V910" s="4">
        <v>10.1</v>
      </c>
      <c r="W910" s="4">
        <v>2</v>
      </c>
      <c r="Y910" s="6">
        <v>1.76</v>
      </c>
      <c r="AH910" t="s">
        <v>70</v>
      </c>
      <c r="AI910" s="6" t="s">
        <v>70</v>
      </c>
      <c r="AK910" t="s">
        <v>70</v>
      </c>
      <c r="AL910" t="s">
        <v>70</v>
      </c>
      <c r="AM910" s="4">
        <v>1.7</v>
      </c>
      <c r="AN910" s="4" t="s">
        <v>71</v>
      </c>
      <c r="AO910" s="4" t="s">
        <v>72</v>
      </c>
      <c r="AP910" s="4" t="s">
        <v>379</v>
      </c>
      <c r="AQ910" s="4" t="s">
        <v>137</v>
      </c>
      <c r="AR910" s="4" t="s">
        <v>2325</v>
      </c>
      <c r="AT910" s="4" t="e">
        <f>AO910*AN910</f>
        <v>#VALUE!</v>
      </c>
      <c r="AU910" s="6" t="s">
        <v>70</v>
      </c>
      <c r="AX910" s="4" t="s">
        <v>78</v>
      </c>
      <c r="AY910" s="4" t="s">
        <v>381</v>
      </c>
      <c r="BA910" s="4" t="s">
        <v>71</v>
      </c>
      <c r="BB910" s="4">
        <v>18</v>
      </c>
      <c r="BC910" s="4" t="s">
        <v>690</v>
      </c>
      <c r="BD910" s="4" t="s">
        <v>164</v>
      </c>
      <c r="BE910" s="4" t="s">
        <v>571</v>
      </c>
      <c r="BF910" s="6">
        <v>0.74</v>
      </c>
      <c r="BG910" s="4">
        <v>79</v>
      </c>
      <c r="BH910" s="6">
        <v>58.78</v>
      </c>
      <c r="BI910" s="4" t="s">
        <v>93</v>
      </c>
      <c r="BJ910" s="4" t="s">
        <v>82</v>
      </c>
      <c r="BK910" s="4" t="s">
        <v>178</v>
      </c>
      <c r="BL910" s="4">
        <v>0.5</v>
      </c>
      <c r="BM910" s="6">
        <v>9</v>
      </c>
    </row>
    <row r="911" spans="1:247" x14ac:dyDescent="0.25">
      <c r="A911" t="s">
        <v>2322</v>
      </c>
      <c r="C911" s="4" t="s">
        <v>70</v>
      </c>
      <c r="D911" s="4" t="s">
        <v>70</v>
      </c>
      <c r="AH911" t="s">
        <v>70</v>
      </c>
      <c r="AI911" s="6" t="s">
        <v>70</v>
      </c>
      <c r="AK911" t="s">
        <v>70</v>
      </c>
      <c r="AL911" t="s">
        <v>70</v>
      </c>
      <c r="AM911" s="4">
        <v>0</v>
      </c>
    </row>
    <row r="912" spans="1:247" x14ac:dyDescent="0.25">
      <c r="A912" t="s">
        <v>2326</v>
      </c>
      <c r="C912" s="4" t="s">
        <v>2327</v>
      </c>
      <c r="D912" s="4" t="s">
        <v>2328</v>
      </c>
      <c r="F912" s="4">
        <v>2800</v>
      </c>
      <c r="H912" s="4" t="s">
        <v>69</v>
      </c>
      <c r="I912" s="4">
        <v>3.61</v>
      </c>
      <c r="J912" s="6">
        <v>58.81</v>
      </c>
      <c r="L912" s="6">
        <v>212.32</v>
      </c>
      <c r="V912" s="4">
        <v>10.1</v>
      </c>
      <c r="W912" s="4">
        <v>2</v>
      </c>
      <c r="X912" s="4">
        <v>0.88</v>
      </c>
      <c r="Y912" s="6">
        <v>1.92</v>
      </c>
      <c r="AH912" t="s">
        <v>70</v>
      </c>
      <c r="AI912" s="6" t="s">
        <v>70</v>
      </c>
      <c r="AK912" t="s">
        <v>70</v>
      </c>
      <c r="AL912" t="s">
        <v>70</v>
      </c>
      <c r="AM912" s="4">
        <v>1.75</v>
      </c>
      <c r="AN912" s="4" t="s">
        <v>71</v>
      </c>
      <c r="AO912" s="4" t="s">
        <v>72</v>
      </c>
      <c r="AP912" s="4" t="s">
        <v>379</v>
      </c>
      <c r="AQ912" s="4" t="s">
        <v>137</v>
      </c>
      <c r="AR912" s="4" t="s">
        <v>2325</v>
      </c>
      <c r="AT912" s="4" t="e">
        <f t="shared" ref="AT912:AT920" si="18">AO912*AN912</f>
        <v>#VALUE!</v>
      </c>
      <c r="AU912" s="6" t="s">
        <v>70</v>
      </c>
      <c r="AX912" s="4" t="s">
        <v>78</v>
      </c>
      <c r="AY912" s="4" t="s">
        <v>381</v>
      </c>
      <c r="BA912" s="4" t="s">
        <v>71</v>
      </c>
      <c r="BB912" s="4">
        <v>14</v>
      </c>
      <c r="BC912" s="4" t="s">
        <v>254</v>
      </c>
      <c r="BD912" s="4" t="s">
        <v>164</v>
      </c>
      <c r="BE912" s="4" t="s">
        <v>579</v>
      </c>
      <c r="BF912" s="6">
        <v>0.81</v>
      </c>
      <c r="BG912" s="4">
        <v>79</v>
      </c>
      <c r="BH912" s="6">
        <v>64.150000000000006</v>
      </c>
      <c r="BI912" s="4" t="s">
        <v>93</v>
      </c>
      <c r="BJ912" s="4" t="s">
        <v>82</v>
      </c>
      <c r="BK912" s="4" t="s">
        <v>178</v>
      </c>
      <c r="BL912" s="4">
        <v>0.75</v>
      </c>
      <c r="BM912" s="6">
        <v>10.5</v>
      </c>
    </row>
    <row r="913" spans="1:121" x14ac:dyDescent="0.25">
      <c r="A913" t="s">
        <v>2329</v>
      </c>
      <c r="D913" s="4" t="s">
        <v>2330</v>
      </c>
      <c r="V913" s="4">
        <v>10.1</v>
      </c>
      <c r="W913" s="4">
        <v>2</v>
      </c>
      <c r="X913" s="4">
        <v>0.88</v>
      </c>
      <c r="Y913" s="6">
        <v>1.94</v>
      </c>
      <c r="AH913" t="s">
        <v>70</v>
      </c>
      <c r="AI913" s="6" t="s">
        <v>70</v>
      </c>
      <c r="AK913" t="s">
        <v>70</v>
      </c>
      <c r="AL913" t="s">
        <v>70</v>
      </c>
      <c r="AM913" s="4">
        <v>1.75</v>
      </c>
      <c r="AN913" s="4" t="s">
        <v>71</v>
      </c>
      <c r="AO913" s="4" t="s">
        <v>72</v>
      </c>
      <c r="AP913" s="4" t="s">
        <v>379</v>
      </c>
      <c r="AQ913" s="4" t="s">
        <v>137</v>
      </c>
      <c r="AR913" s="4" t="s">
        <v>2331</v>
      </c>
      <c r="AT913" s="4" t="e">
        <f t="shared" si="18"/>
        <v>#VALUE!</v>
      </c>
      <c r="AU913" s="6" t="s">
        <v>70</v>
      </c>
      <c r="AV913" s="4" t="s">
        <v>350</v>
      </c>
      <c r="AW913" s="4" t="s">
        <v>105</v>
      </c>
      <c r="AX913" s="4" t="s">
        <v>78</v>
      </c>
      <c r="AY913" s="4" t="s">
        <v>381</v>
      </c>
      <c r="BA913" s="4" t="s">
        <v>71</v>
      </c>
      <c r="BB913" s="4">
        <v>8</v>
      </c>
      <c r="BC913" s="4" t="s">
        <v>220</v>
      </c>
      <c r="BD913" s="4" t="s">
        <v>164</v>
      </c>
      <c r="BE913" s="4" t="s">
        <v>536</v>
      </c>
      <c r="BF913" s="6">
        <v>0.28000000000000003</v>
      </c>
      <c r="BG913" s="4">
        <v>79</v>
      </c>
      <c r="BH913" s="6">
        <v>22.12</v>
      </c>
      <c r="BI913" s="4" t="s">
        <v>93</v>
      </c>
      <c r="BJ913" s="4" t="s">
        <v>82</v>
      </c>
      <c r="BK913" s="4" t="s">
        <v>2125</v>
      </c>
      <c r="BL913" s="4">
        <v>3.5</v>
      </c>
      <c r="BM913" s="6">
        <v>28</v>
      </c>
      <c r="BO913" s="4" t="s">
        <v>71</v>
      </c>
      <c r="BP913" s="4">
        <v>2</v>
      </c>
      <c r="BQ913" s="4" t="s">
        <v>690</v>
      </c>
      <c r="BR913" s="4" t="s">
        <v>164</v>
      </c>
      <c r="BS913" s="4" t="s">
        <v>223</v>
      </c>
      <c r="BT913" s="6">
        <v>7.0000000000000007E-2</v>
      </c>
      <c r="BU913" s="4">
        <v>79</v>
      </c>
      <c r="BV913" s="6">
        <v>6</v>
      </c>
      <c r="BW913" s="4" t="s">
        <v>93</v>
      </c>
      <c r="BX913" s="4" t="s">
        <v>82</v>
      </c>
      <c r="BY913" s="4" t="s">
        <v>2125</v>
      </c>
      <c r="BZ913" s="4">
        <v>3.5</v>
      </c>
      <c r="CA913" s="6">
        <v>7</v>
      </c>
      <c r="CC913" s="4" t="s">
        <v>71</v>
      </c>
      <c r="CD913" s="4">
        <v>2</v>
      </c>
      <c r="CE913" s="4" t="s">
        <v>229</v>
      </c>
      <c r="CF913" s="4" t="s">
        <v>164</v>
      </c>
      <c r="CG913" s="4" t="s">
        <v>253</v>
      </c>
      <c r="CH913" s="6">
        <v>0.1</v>
      </c>
      <c r="CI913" s="4">
        <v>79</v>
      </c>
      <c r="CJ913" s="6">
        <v>7.9</v>
      </c>
      <c r="CK913" s="4" t="s">
        <v>93</v>
      </c>
      <c r="CL913" s="4" t="s">
        <v>82</v>
      </c>
      <c r="CM913" s="4" t="s">
        <v>2125</v>
      </c>
      <c r="CN913" s="4">
        <v>3.5</v>
      </c>
      <c r="CO913" s="6">
        <v>7</v>
      </c>
      <c r="CQ913" s="4" t="s">
        <v>71</v>
      </c>
      <c r="CR913" s="4">
        <v>2</v>
      </c>
      <c r="CS913" s="4" t="s">
        <v>580</v>
      </c>
      <c r="CT913" s="4" t="s">
        <v>164</v>
      </c>
      <c r="CU913" s="4" t="s">
        <v>232</v>
      </c>
      <c r="CV913" s="6">
        <v>0.14000000000000001</v>
      </c>
      <c r="CW913" s="4">
        <v>79</v>
      </c>
      <c r="CX913" s="6">
        <v>11.06</v>
      </c>
      <c r="CY913" s="4" t="s">
        <v>93</v>
      </c>
      <c r="CZ913" s="4" t="s">
        <v>82</v>
      </c>
      <c r="DA913" s="4" t="s">
        <v>2125</v>
      </c>
      <c r="DB913" s="4">
        <v>3.5</v>
      </c>
      <c r="DC913" s="6">
        <v>7</v>
      </c>
      <c r="DE913" s="4" t="s">
        <v>71</v>
      </c>
      <c r="DF913" s="4">
        <v>2</v>
      </c>
      <c r="DG913" s="4" t="s">
        <v>489</v>
      </c>
      <c r="DH913" s="4" t="s">
        <v>164</v>
      </c>
      <c r="DI913" s="4" t="s">
        <v>285</v>
      </c>
      <c r="DJ913" s="6">
        <v>0.2</v>
      </c>
      <c r="DK913" s="4">
        <v>85</v>
      </c>
      <c r="DL913" s="6">
        <v>17.510000000000002</v>
      </c>
      <c r="DM913" s="4" t="s">
        <v>93</v>
      </c>
      <c r="DN913" s="4" t="s">
        <v>82</v>
      </c>
      <c r="DO913" s="4" t="s">
        <v>2125</v>
      </c>
      <c r="DP913" s="4">
        <v>3.5</v>
      </c>
      <c r="DQ913" s="6">
        <v>7</v>
      </c>
    </row>
    <row r="914" spans="1:121" x14ac:dyDescent="0.25">
      <c r="A914" t="s">
        <v>2332</v>
      </c>
      <c r="C914" s="4" t="s">
        <v>2333</v>
      </c>
      <c r="D914" s="4" t="s">
        <v>2334</v>
      </c>
      <c r="F914" s="4">
        <v>2800</v>
      </c>
      <c r="H914" s="4" t="s">
        <v>69</v>
      </c>
      <c r="I914" s="4">
        <v>3.34</v>
      </c>
      <c r="J914" s="6">
        <v>58.81</v>
      </c>
      <c r="L914" s="6">
        <v>196.44</v>
      </c>
      <c r="V914" s="4">
        <v>9.19</v>
      </c>
      <c r="W914" s="4">
        <v>1</v>
      </c>
      <c r="X914" s="4">
        <v>0.8</v>
      </c>
      <c r="Y914" s="6">
        <v>1.94</v>
      </c>
      <c r="AH914" t="s">
        <v>70</v>
      </c>
      <c r="AI914" s="6" t="s">
        <v>70</v>
      </c>
      <c r="AK914" t="s">
        <v>70</v>
      </c>
      <c r="AL914" t="s">
        <v>70</v>
      </c>
      <c r="AM914" s="4">
        <v>1.75</v>
      </c>
      <c r="AN914" s="4" t="s">
        <v>71</v>
      </c>
      <c r="AO914" s="4" t="s">
        <v>72</v>
      </c>
      <c r="AP914" s="4" t="s">
        <v>379</v>
      </c>
      <c r="AQ914" s="4" t="s">
        <v>137</v>
      </c>
      <c r="AR914" s="4" t="s">
        <v>2331</v>
      </c>
      <c r="AT914" s="4" t="e">
        <f t="shared" si="18"/>
        <v>#VALUE!</v>
      </c>
      <c r="AU914" s="6" t="s">
        <v>70</v>
      </c>
      <c r="AX914" s="4" t="s">
        <v>78</v>
      </c>
      <c r="AY914" s="4" t="s">
        <v>70</v>
      </c>
      <c r="BA914" s="4" t="s">
        <v>71</v>
      </c>
      <c r="BB914" s="4">
        <v>8</v>
      </c>
      <c r="BC914" s="4" t="s">
        <v>220</v>
      </c>
      <c r="BD914" s="4" t="s">
        <v>164</v>
      </c>
      <c r="BE914" s="4" t="s">
        <v>536</v>
      </c>
      <c r="BF914" s="6">
        <v>0.28000000000000003</v>
      </c>
      <c r="BG914" s="4">
        <v>79</v>
      </c>
      <c r="BH914" s="6">
        <v>22.12</v>
      </c>
      <c r="BI914" s="4" t="s">
        <v>93</v>
      </c>
      <c r="BJ914" s="4" t="s">
        <v>82</v>
      </c>
      <c r="BK914" s="4" t="s">
        <v>2125</v>
      </c>
      <c r="BL914" s="4">
        <v>3.5</v>
      </c>
      <c r="BM914" s="6">
        <v>28</v>
      </c>
      <c r="BO914" s="4" t="s">
        <v>71</v>
      </c>
      <c r="BP914" s="4">
        <v>2</v>
      </c>
      <c r="BQ914" s="4" t="s">
        <v>690</v>
      </c>
      <c r="BR914" s="4" t="s">
        <v>164</v>
      </c>
      <c r="BS914" s="4" t="s">
        <v>223</v>
      </c>
      <c r="BT914" s="6">
        <v>7.0000000000000007E-2</v>
      </c>
      <c r="BU914" s="4">
        <v>79</v>
      </c>
      <c r="BV914" s="6">
        <v>6</v>
      </c>
      <c r="BW914" s="4" t="s">
        <v>93</v>
      </c>
      <c r="BX914" s="4" t="s">
        <v>82</v>
      </c>
      <c r="BY914" s="4" t="s">
        <v>2125</v>
      </c>
      <c r="BZ914" s="4">
        <v>3.5</v>
      </c>
      <c r="CA914" s="6">
        <v>7</v>
      </c>
      <c r="CC914" s="4" t="s">
        <v>71</v>
      </c>
      <c r="CD914" s="4">
        <v>2</v>
      </c>
      <c r="CE914" s="4" t="s">
        <v>229</v>
      </c>
      <c r="CF914" s="4" t="s">
        <v>164</v>
      </c>
      <c r="CG914" s="4" t="s">
        <v>253</v>
      </c>
      <c r="CH914" s="6">
        <v>0.1</v>
      </c>
      <c r="CI914" s="4">
        <v>79</v>
      </c>
      <c r="CJ914" s="6">
        <v>7.9</v>
      </c>
      <c r="CK914" s="4" t="s">
        <v>93</v>
      </c>
      <c r="CL914" s="4" t="s">
        <v>82</v>
      </c>
      <c r="CM914" s="4" t="s">
        <v>2125</v>
      </c>
      <c r="CN914" s="4">
        <v>3.5</v>
      </c>
      <c r="CO914" s="6">
        <v>7</v>
      </c>
      <c r="CQ914" s="4" t="s">
        <v>71</v>
      </c>
      <c r="CR914" s="4">
        <v>2</v>
      </c>
      <c r="CS914" s="4" t="s">
        <v>580</v>
      </c>
      <c r="CT914" s="4" t="s">
        <v>164</v>
      </c>
      <c r="CU914" s="4" t="s">
        <v>232</v>
      </c>
      <c r="CV914" s="6">
        <v>0.14000000000000001</v>
      </c>
      <c r="CW914" s="4">
        <v>79</v>
      </c>
      <c r="CX914" s="6">
        <v>11.06</v>
      </c>
      <c r="CY914" s="4" t="s">
        <v>93</v>
      </c>
      <c r="CZ914" s="4" t="s">
        <v>82</v>
      </c>
      <c r="DA914" s="4" t="s">
        <v>2125</v>
      </c>
      <c r="DB914" s="4">
        <v>3.5</v>
      </c>
      <c r="DC914" s="6">
        <v>7</v>
      </c>
      <c r="DE914" s="4" t="s">
        <v>71</v>
      </c>
      <c r="DF914" s="4">
        <v>2</v>
      </c>
      <c r="DG914" s="4" t="s">
        <v>489</v>
      </c>
      <c r="DH914" s="4" t="s">
        <v>164</v>
      </c>
      <c r="DI914" s="4" t="s">
        <v>285</v>
      </c>
      <c r="DJ914" s="6">
        <v>0.2</v>
      </c>
      <c r="DK914" s="4">
        <v>85</v>
      </c>
      <c r="DL914" s="6">
        <v>17.510000000000002</v>
      </c>
      <c r="DM914" s="4" t="s">
        <v>93</v>
      </c>
      <c r="DN914" s="4" t="s">
        <v>82</v>
      </c>
      <c r="DO914" s="4" t="s">
        <v>2125</v>
      </c>
      <c r="DP914" s="4">
        <v>3.5</v>
      </c>
      <c r="DQ914" s="6">
        <v>7</v>
      </c>
    </row>
    <row r="915" spans="1:121" x14ac:dyDescent="0.25">
      <c r="A915" t="s">
        <v>2335</v>
      </c>
      <c r="C915" s="4" t="s">
        <v>2336</v>
      </c>
      <c r="D915" s="4" t="s">
        <v>2337</v>
      </c>
      <c r="F915" s="4">
        <v>2800</v>
      </c>
      <c r="H915" s="4" t="s">
        <v>69</v>
      </c>
      <c r="I915" s="4">
        <v>2.77</v>
      </c>
      <c r="J915" s="6">
        <v>58.81</v>
      </c>
      <c r="L915" s="6">
        <v>162.91999999999999</v>
      </c>
      <c r="V915" s="4">
        <v>10.1</v>
      </c>
      <c r="W915" s="4">
        <v>2</v>
      </c>
      <c r="X915" s="4">
        <v>0.88</v>
      </c>
      <c r="Y915" s="6">
        <v>1.52</v>
      </c>
      <c r="AH915" t="s">
        <v>70</v>
      </c>
      <c r="AI915" s="6" t="s">
        <v>70</v>
      </c>
      <c r="AK915" t="s">
        <v>70</v>
      </c>
      <c r="AL915" t="s">
        <v>70</v>
      </c>
      <c r="AM915" s="4">
        <v>1.8</v>
      </c>
      <c r="AN915" s="4" t="s">
        <v>71</v>
      </c>
      <c r="AO915" s="4" t="s">
        <v>72</v>
      </c>
      <c r="AP915" s="4" t="s">
        <v>441</v>
      </c>
      <c r="AQ915" s="4" t="s">
        <v>137</v>
      </c>
      <c r="AR915" s="4" t="s">
        <v>2338</v>
      </c>
      <c r="AT915" s="4" t="e">
        <f t="shared" si="18"/>
        <v>#VALUE!</v>
      </c>
      <c r="AU915" s="6" t="s">
        <v>70</v>
      </c>
      <c r="AX915" s="4" t="s">
        <v>78</v>
      </c>
      <c r="AY915" s="4" t="s">
        <v>388</v>
      </c>
      <c r="BA915" s="4" t="s">
        <v>71</v>
      </c>
      <c r="BB915" s="4">
        <v>18</v>
      </c>
      <c r="BC915" s="4" t="s">
        <v>220</v>
      </c>
      <c r="BD915" s="4" t="s">
        <v>164</v>
      </c>
      <c r="BE915" s="4" t="s">
        <v>536</v>
      </c>
      <c r="BF915" s="6">
        <v>0.64</v>
      </c>
      <c r="BG915" s="4">
        <v>79</v>
      </c>
      <c r="BH915" s="6">
        <v>50.56</v>
      </c>
      <c r="BI915" s="4" t="s">
        <v>1038</v>
      </c>
      <c r="BJ915" s="4" t="s">
        <v>323</v>
      </c>
      <c r="BK915" s="4" t="s">
        <v>178</v>
      </c>
      <c r="BL915" s="4">
        <v>0.5</v>
      </c>
      <c r="BM915" s="6">
        <v>9</v>
      </c>
    </row>
    <row r="916" spans="1:121" x14ac:dyDescent="0.25">
      <c r="A916" t="s">
        <v>2335</v>
      </c>
      <c r="C916" s="4" t="s">
        <v>2339</v>
      </c>
      <c r="D916" s="4" t="s">
        <v>2340</v>
      </c>
      <c r="F916" s="4">
        <v>2800</v>
      </c>
      <c r="H916" s="4" t="s">
        <v>69</v>
      </c>
      <c r="I916" s="4">
        <v>2.73</v>
      </c>
      <c r="J916" s="6">
        <v>58.81</v>
      </c>
      <c r="L916" s="6">
        <v>160.56</v>
      </c>
      <c r="V916" s="4">
        <v>10.1</v>
      </c>
      <c r="W916" s="4">
        <v>2</v>
      </c>
      <c r="X916" s="4">
        <v>0.88</v>
      </c>
      <c r="Y916" s="6">
        <v>1.52</v>
      </c>
      <c r="AH916" t="s">
        <v>70</v>
      </c>
      <c r="AI916" s="6" t="s">
        <v>70</v>
      </c>
      <c r="AK916" t="s">
        <v>70</v>
      </c>
      <c r="AL916" t="s">
        <v>70</v>
      </c>
      <c r="AM916" s="4">
        <v>1.8</v>
      </c>
      <c r="AN916" s="4" t="s">
        <v>71</v>
      </c>
      <c r="AO916" s="4" t="s">
        <v>72</v>
      </c>
      <c r="AP916" s="4" t="s">
        <v>441</v>
      </c>
      <c r="AQ916" s="4" t="s">
        <v>149</v>
      </c>
      <c r="AR916" s="4" t="s">
        <v>2341</v>
      </c>
      <c r="AT916" s="4" t="e">
        <f t="shared" si="18"/>
        <v>#VALUE!</v>
      </c>
      <c r="AU916" s="6" t="s">
        <v>70</v>
      </c>
      <c r="AX916" s="4" t="s">
        <v>78</v>
      </c>
      <c r="AY916" s="4" t="s">
        <v>388</v>
      </c>
      <c r="BA916" s="4" t="s">
        <v>71</v>
      </c>
      <c r="BB916" s="4">
        <v>18</v>
      </c>
      <c r="BC916" s="4" t="s">
        <v>220</v>
      </c>
      <c r="BD916" s="4" t="s">
        <v>164</v>
      </c>
      <c r="BE916" s="4" t="s">
        <v>536</v>
      </c>
      <c r="BF916" s="6">
        <v>0.64</v>
      </c>
      <c r="BG916" s="4">
        <v>79</v>
      </c>
      <c r="BH916" s="6">
        <v>50.56</v>
      </c>
      <c r="BI916" s="4" t="s">
        <v>1038</v>
      </c>
      <c r="BJ916" s="4" t="s">
        <v>323</v>
      </c>
      <c r="BK916" s="4" t="s">
        <v>178</v>
      </c>
      <c r="BL916" s="4">
        <v>0.5</v>
      </c>
      <c r="BM916" s="6">
        <v>9</v>
      </c>
    </row>
    <row r="917" spans="1:121" x14ac:dyDescent="0.25">
      <c r="A917" t="s">
        <v>2342</v>
      </c>
      <c r="C917" s="4" t="s">
        <v>2343</v>
      </c>
      <c r="D917" s="4" t="s">
        <v>2344</v>
      </c>
      <c r="F917" s="4">
        <v>2800</v>
      </c>
      <c r="H917" s="4" t="s">
        <v>69</v>
      </c>
      <c r="I917" s="4">
        <v>3.46</v>
      </c>
      <c r="J917" s="6">
        <v>58.81</v>
      </c>
      <c r="L917" s="6">
        <v>203.5</v>
      </c>
      <c r="V917" s="4">
        <v>10.1</v>
      </c>
      <c r="W917" s="4">
        <v>2</v>
      </c>
      <c r="Y917" s="6">
        <v>2.14</v>
      </c>
      <c r="AH917" t="s">
        <v>70</v>
      </c>
      <c r="AI917" s="6" t="s">
        <v>70</v>
      </c>
      <c r="AK917" t="s">
        <v>70</v>
      </c>
      <c r="AL917" t="s">
        <v>70</v>
      </c>
      <c r="AM917" s="4">
        <v>2</v>
      </c>
      <c r="AN917" s="4" t="s">
        <v>71</v>
      </c>
      <c r="AO917" s="4" t="s">
        <v>72</v>
      </c>
      <c r="AP917" s="4" t="s">
        <v>441</v>
      </c>
      <c r="AQ917" s="4" t="s">
        <v>149</v>
      </c>
      <c r="AR917" s="4" t="s">
        <v>2341</v>
      </c>
      <c r="AT917" s="4" t="e">
        <f t="shared" si="18"/>
        <v>#VALUE!</v>
      </c>
      <c r="AU917" s="6" t="s">
        <v>70</v>
      </c>
      <c r="AX917" s="4" t="s">
        <v>78</v>
      </c>
      <c r="AY917" s="4" t="s">
        <v>70</v>
      </c>
      <c r="BA917" s="4" t="s">
        <v>71</v>
      </c>
      <c r="BB917" s="4">
        <v>10</v>
      </c>
      <c r="BC917" s="4" t="s">
        <v>291</v>
      </c>
      <c r="BD917" s="4" t="s">
        <v>164</v>
      </c>
      <c r="BE917" s="4" t="s">
        <v>633</v>
      </c>
      <c r="BF917" s="6">
        <v>0.84</v>
      </c>
      <c r="BG917" s="4">
        <v>85</v>
      </c>
      <c r="BH917" s="6">
        <v>71.400000000000006</v>
      </c>
      <c r="BI917" s="4" t="s">
        <v>93</v>
      </c>
      <c r="BJ917" s="4" t="s">
        <v>82</v>
      </c>
      <c r="BK917" s="4" t="s">
        <v>178</v>
      </c>
      <c r="BL917" s="4">
        <v>0.75</v>
      </c>
      <c r="BM917" s="6">
        <v>7.5</v>
      </c>
    </row>
    <row r="918" spans="1:121" x14ac:dyDescent="0.25">
      <c r="A918" t="s">
        <v>2342</v>
      </c>
      <c r="C918" s="4" t="s">
        <v>2345</v>
      </c>
      <c r="D918" s="4" t="s">
        <v>2346</v>
      </c>
      <c r="F918" s="4">
        <v>2800</v>
      </c>
      <c r="H918" s="4" t="s">
        <v>69</v>
      </c>
      <c r="I918" s="4">
        <v>3.32</v>
      </c>
      <c r="J918" s="6">
        <v>58.81</v>
      </c>
      <c r="L918" s="6">
        <v>195.26</v>
      </c>
      <c r="V918" s="4">
        <v>10.1</v>
      </c>
      <c r="W918" s="4">
        <v>2</v>
      </c>
      <c r="Y918" s="6">
        <v>2.14</v>
      </c>
      <c r="AH918" t="s">
        <v>70</v>
      </c>
      <c r="AI918" s="6" t="s">
        <v>70</v>
      </c>
      <c r="AK918" t="s">
        <v>70</v>
      </c>
      <c r="AL918" t="s">
        <v>70</v>
      </c>
      <c r="AM918" s="4">
        <v>2</v>
      </c>
      <c r="AN918" s="4" t="s">
        <v>71</v>
      </c>
      <c r="AO918" s="4" t="s">
        <v>72</v>
      </c>
      <c r="AP918" s="4" t="s">
        <v>441</v>
      </c>
      <c r="AQ918" s="4" t="s">
        <v>137</v>
      </c>
      <c r="AR918" s="4" t="s">
        <v>2338</v>
      </c>
      <c r="AT918" s="4" t="e">
        <f t="shared" si="18"/>
        <v>#VALUE!</v>
      </c>
      <c r="AU918" s="6" t="s">
        <v>70</v>
      </c>
      <c r="AX918" s="4" t="s">
        <v>78</v>
      </c>
      <c r="AY918" s="4" t="s">
        <v>70</v>
      </c>
      <c r="BA918" s="4" t="s">
        <v>71</v>
      </c>
      <c r="BB918" s="4">
        <v>10</v>
      </c>
      <c r="BC918" s="4" t="s">
        <v>291</v>
      </c>
      <c r="BD918" s="4" t="s">
        <v>164</v>
      </c>
      <c r="BE918" s="4" t="s">
        <v>633</v>
      </c>
      <c r="BF918" s="6">
        <v>0.84</v>
      </c>
      <c r="BG918" s="4">
        <v>85</v>
      </c>
      <c r="BH918" s="6">
        <v>71.400000000000006</v>
      </c>
      <c r="BI918" s="4" t="s">
        <v>93</v>
      </c>
      <c r="BJ918" s="4" t="s">
        <v>82</v>
      </c>
      <c r="BK918" s="4" t="s">
        <v>178</v>
      </c>
      <c r="BL918" s="4">
        <v>0.75</v>
      </c>
      <c r="BM918" s="6">
        <v>7.5</v>
      </c>
    </row>
    <row r="919" spans="1:121" x14ac:dyDescent="0.25">
      <c r="A919" t="s">
        <v>2342</v>
      </c>
      <c r="C919" s="4" t="s">
        <v>2347</v>
      </c>
      <c r="D919" s="4" t="s">
        <v>2348</v>
      </c>
      <c r="F919" s="4">
        <v>2800</v>
      </c>
      <c r="H919" s="4" t="s">
        <v>69</v>
      </c>
      <c r="I919" s="4">
        <v>3.22</v>
      </c>
      <c r="J919" s="6">
        <v>58.81</v>
      </c>
      <c r="L919" s="6">
        <v>189.38</v>
      </c>
      <c r="V919" s="4">
        <v>10.1</v>
      </c>
      <c r="W919" s="4">
        <v>2</v>
      </c>
      <c r="Y919" s="6">
        <v>2.23</v>
      </c>
      <c r="AH919" t="s">
        <v>70</v>
      </c>
      <c r="AI919" s="6" t="s">
        <v>70</v>
      </c>
      <c r="AK919" t="s">
        <v>70</v>
      </c>
      <c r="AL919" t="s">
        <v>70</v>
      </c>
      <c r="AM919" s="4">
        <v>2.4</v>
      </c>
      <c r="AN919" s="4" t="s">
        <v>71</v>
      </c>
      <c r="AO919" s="4" t="s">
        <v>72</v>
      </c>
      <c r="AP919" s="4" t="s">
        <v>386</v>
      </c>
      <c r="AQ919" s="4" t="s">
        <v>149</v>
      </c>
      <c r="AR919" s="4" t="s">
        <v>2349</v>
      </c>
      <c r="AT919" s="4" t="e">
        <f t="shared" si="18"/>
        <v>#VALUE!</v>
      </c>
      <c r="AU919" s="6" t="s">
        <v>70</v>
      </c>
      <c r="AX919" s="4" t="s">
        <v>78</v>
      </c>
      <c r="AY919" s="4" t="s">
        <v>70</v>
      </c>
      <c r="BA919" s="4" t="s">
        <v>71</v>
      </c>
      <c r="BB919" s="4">
        <v>12</v>
      </c>
      <c r="BC919" s="4" t="s">
        <v>231</v>
      </c>
      <c r="BD919" s="4" t="s">
        <v>164</v>
      </c>
      <c r="BE919" s="4" t="s">
        <v>504</v>
      </c>
      <c r="BF919" s="6">
        <v>0.94</v>
      </c>
      <c r="BG919" s="4">
        <v>79</v>
      </c>
      <c r="BH919" s="6">
        <v>74.260000000000005</v>
      </c>
      <c r="BI919" s="4" t="s">
        <v>93</v>
      </c>
      <c r="BJ919" s="4" t="s">
        <v>82</v>
      </c>
      <c r="BK919" s="4" t="s">
        <v>178</v>
      </c>
      <c r="BL919" s="4">
        <v>0.75</v>
      </c>
      <c r="BM919" s="6">
        <v>9</v>
      </c>
    </row>
    <row r="920" spans="1:121" x14ac:dyDescent="0.25">
      <c r="A920" t="s">
        <v>2342</v>
      </c>
      <c r="C920" s="4" t="s">
        <v>2350</v>
      </c>
      <c r="D920" s="4" t="s">
        <v>2351</v>
      </c>
      <c r="F920" s="4">
        <v>2800</v>
      </c>
      <c r="H920" s="4" t="s">
        <v>69</v>
      </c>
      <c r="I920" s="4">
        <v>3.35</v>
      </c>
      <c r="J920" s="6">
        <v>58.81</v>
      </c>
      <c r="L920" s="6">
        <v>197.03</v>
      </c>
      <c r="V920" s="4">
        <v>10.1</v>
      </c>
      <c r="W920" s="4">
        <v>2</v>
      </c>
      <c r="Y920" s="6">
        <v>2.23</v>
      </c>
      <c r="AH920" t="s">
        <v>70</v>
      </c>
      <c r="AI920" s="6" t="s">
        <v>70</v>
      </c>
      <c r="AK920" t="s">
        <v>70</v>
      </c>
      <c r="AL920" t="s">
        <v>70</v>
      </c>
      <c r="AM920" s="4">
        <v>2.4</v>
      </c>
      <c r="AN920" s="4" t="s">
        <v>71</v>
      </c>
      <c r="AO920" s="4" t="s">
        <v>72</v>
      </c>
      <c r="AP920" s="4" t="s">
        <v>386</v>
      </c>
      <c r="AQ920" s="4" t="s">
        <v>137</v>
      </c>
      <c r="AR920" s="4" t="s">
        <v>2352</v>
      </c>
      <c r="AT920" s="4" t="e">
        <f t="shared" si="18"/>
        <v>#VALUE!</v>
      </c>
      <c r="AU920" s="6" t="s">
        <v>70</v>
      </c>
      <c r="AX920" s="4" t="s">
        <v>78</v>
      </c>
      <c r="AY920" s="4" t="s">
        <v>70</v>
      </c>
      <c r="BA920" s="4" t="s">
        <v>71</v>
      </c>
      <c r="BB920" s="4">
        <v>12</v>
      </c>
      <c r="BC920" s="4" t="s">
        <v>231</v>
      </c>
      <c r="BD920" s="4" t="s">
        <v>164</v>
      </c>
      <c r="BE920" s="4" t="s">
        <v>504</v>
      </c>
      <c r="BF920" s="6">
        <v>0.94</v>
      </c>
      <c r="BG920" s="4">
        <v>79</v>
      </c>
      <c r="BH920" s="6">
        <v>74.260000000000005</v>
      </c>
      <c r="BI920" s="4" t="s">
        <v>93</v>
      </c>
      <c r="BJ920" s="4" t="s">
        <v>82</v>
      </c>
      <c r="BK920" s="4" t="s">
        <v>178</v>
      </c>
      <c r="BL920" s="4">
        <v>0.75</v>
      </c>
      <c r="BM920" s="6">
        <v>9</v>
      </c>
    </row>
    <row r="921" spans="1:121" x14ac:dyDescent="0.25">
      <c r="A921" t="s">
        <v>2342</v>
      </c>
      <c r="C921" s="4" t="s">
        <v>2193</v>
      </c>
      <c r="D921" s="4" t="s">
        <v>70</v>
      </c>
      <c r="AH921" t="s">
        <v>70</v>
      </c>
      <c r="AI921" s="6" t="s">
        <v>70</v>
      </c>
      <c r="AK921" t="s">
        <v>70</v>
      </c>
      <c r="AL921" t="s">
        <v>70</v>
      </c>
      <c r="AM921" s="4">
        <v>0</v>
      </c>
    </row>
    <row r="922" spans="1:121" x14ac:dyDescent="0.25">
      <c r="A922" t="s">
        <v>2353</v>
      </c>
      <c r="C922" s="4" t="s">
        <v>2354</v>
      </c>
      <c r="D922" s="4" t="s">
        <v>2355</v>
      </c>
      <c r="F922" s="4">
        <v>2800</v>
      </c>
      <c r="H922" s="4" t="s">
        <v>69</v>
      </c>
      <c r="I922" s="4">
        <v>3.46</v>
      </c>
      <c r="J922" s="6">
        <v>58.81</v>
      </c>
      <c r="L922" s="6">
        <v>203.5</v>
      </c>
      <c r="V922" s="4">
        <v>10.1</v>
      </c>
      <c r="W922" s="4">
        <v>2</v>
      </c>
      <c r="Y922" s="6">
        <v>2.5</v>
      </c>
      <c r="AH922" t="s">
        <v>70</v>
      </c>
      <c r="AI922" s="6" t="s">
        <v>70</v>
      </c>
      <c r="AK922" t="s">
        <v>70</v>
      </c>
      <c r="AL922" t="s">
        <v>70</v>
      </c>
      <c r="AM922" s="4">
        <v>2.5</v>
      </c>
      <c r="AN922" s="4" t="s">
        <v>71</v>
      </c>
      <c r="AO922" s="4" t="s">
        <v>72</v>
      </c>
      <c r="AP922" s="4" t="s">
        <v>386</v>
      </c>
      <c r="AQ922" s="4" t="s">
        <v>137</v>
      </c>
      <c r="AR922" s="4" t="s">
        <v>2352</v>
      </c>
      <c r="AT922" s="4" t="e">
        <f t="shared" ref="AT922:AT934" si="19">AO922*AN922</f>
        <v>#VALUE!</v>
      </c>
      <c r="AU922" s="6" t="s">
        <v>70</v>
      </c>
      <c r="AV922" s="4" t="s">
        <v>350</v>
      </c>
      <c r="AW922" s="4" t="s">
        <v>105</v>
      </c>
      <c r="AX922" s="4" t="s">
        <v>78</v>
      </c>
      <c r="AY922" s="4" t="s">
        <v>388</v>
      </c>
      <c r="BA922" s="4" t="s">
        <v>71</v>
      </c>
      <c r="BB922" s="4">
        <v>16</v>
      </c>
      <c r="BC922" s="4" t="s">
        <v>326</v>
      </c>
      <c r="BD922" s="4" t="s">
        <v>164</v>
      </c>
      <c r="BE922" s="4" t="s">
        <v>495</v>
      </c>
      <c r="BF922" s="6">
        <v>1.05</v>
      </c>
      <c r="BG922" s="4">
        <v>79</v>
      </c>
      <c r="BH922" s="6">
        <v>83.42</v>
      </c>
      <c r="BI922" s="4" t="s">
        <v>93</v>
      </c>
      <c r="BJ922" s="4" t="s">
        <v>82</v>
      </c>
      <c r="BK922" s="4" t="s">
        <v>178</v>
      </c>
      <c r="BL922" s="4">
        <v>0.75</v>
      </c>
      <c r="BM922" s="6">
        <v>12</v>
      </c>
    </row>
    <row r="923" spans="1:121" x14ac:dyDescent="0.25">
      <c r="A923" t="s">
        <v>2356</v>
      </c>
      <c r="C923" s="4" t="s">
        <v>2354</v>
      </c>
      <c r="D923" s="4" t="s">
        <v>2355</v>
      </c>
      <c r="F923" s="4">
        <v>2800</v>
      </c>
      <c r="H923" s="4" t="s">
        <v>69</v>
      </c>
      <c r="I923" s="4">
        <v>3.46</v>
      </c>
      <c r="J923" s="6">
        <v>58.81</v>
      </c>
      <c r="L923" s="6">
        <v>203.5</v>
      </c>
      <c r="V923" s="4">
        <v>10.1</v>
      </c>
      <c r="W923" s="4">
        <v>2</v>
      </c>
      <c r="Y923" s="6">
        <v>2.5</v>
      </c>
      <c r="AH923" t="s">
        <v>70</v>
      </c>
      <c r="AI923" s="6" t="s">
        <v>70</v>
      </c>
      <c r="AK923" t="s">
        <v>70</v>
      </c>
      <c r="AL923" t="s">
        <v>70</v>
      </c>
      <c r="AM923" s="4">
        <v>2.5</v>
      </c>
      <c r="AN923" s="4" t="s">
        <v>71</v>
      </c>
      <c r="AO923" s="4" t="s">
        <v>72</v>
      </c>
      <c r="AP923" s="4" t="s">
        <v>386</v>
      </c>
      <c r="AQ923" s="4" t="s">
        <v>137</v>
      </c>
      <c r="AR923" s="4" t="s">
        <v>2352</v>
      </c>
      <c r="AT923" s="4" t="e">
        <f t="shared" si="19"/>
        <v>#VALUE!</v>
      </c>
      <c r="AU923" s="6" t="s">
        <v>70</v>
      </c>
      <c r="AV923" s="4" t="s">
        <v>350</v>
      </c>
      <c r="AW923" s="4" t="s">
        <v>105</v>
      </c>
      <c r="AX923" s="4" t="s">
        <v>78</v>
      </c>
      <c r="AY923" s="4" t="s">
        <v>388</v>
      </c>
      <c r="BA923" s="4" t="s">
        <v>71</v>
      </c>
      <c r="BB923" s="4">
        <v>16</v>
      </c>
      <c r="BC923" s="4" t="s">
        <v>326</v>
      </c>
      <c r="BD923" s="4" t="s">
        <v>164</v>
      </c>
      <c r="BE923" s="4" t="s">
        <v>495</v>
      </c>
      <c r="BF923" s="6">
        <v>1.05</v>
      </c>
      <c r="BG923" s="4">
        <v>79</v>
      </c>
      <c r="BH923" s="6">
        <v>83.42</v>
      </c>
      <c r="BI923" s="4" t="s">
        <v>93</v>
      </c>
      <c r="BJ923" s="4" t="s">
        <v>82</v>
      </c>
      <c r="BK923" s="4" t="s">
        <v>178</v>
      </c>
      <c r="BL923" s="4">
        <v>0.75</v>
      </c>
      <c r="BM923" s="6">
        <v>12</v>
      </c>
    </row>
    <row r="924" spans="1:121" x14ac:dyDescent="0.25">
      <c r="A924" t="s">
        <v>2357</v>
      </c>
      <c r="C924" s="4" t="s">
        <v>2358</v>
      </c>
      <c r="D924" s="4" t="s">
        <v>2359</v>
      </c>
      <c r="F924" s="4">
        <v>2800</v>
      </c>
      <c r="H924" s="4" t="s">
        <v>69</v>
      </c>
      <c r="I924" s="4">
        <v>3.99</v>
      </c>
      <c r="J924" s="6">
        <v>58.81</v>
      </c>
      <c r="L924" s="6">
        <v>234.67</v>
      </c>
      <c r="V924" s="4">
        <v>10.1</v>
      </c>
      <c r="W924" s="4">
        <v>2</v>
      </c>
      <c r="Y924" s="6">
        <v>3.39</v>
      </c>
      <c r="AH924" t="s">
        <v>70</v>
      </c>
      <c r="AI924" s="6" t="s">
        <v>70</v>
      </c>
      <c r="AK924" t="s">
        <v>70</v>
      </c>
      <c r="AL924" t="s">
        <v>70</v>
      </c>
      <c r="AM924" s="4">
        <v>3.3</v>
      </c>
      <c r="AN924" s="4" t="s">
        <v>71</v>
      </c>
      <c r="AO924" s="4" t="s">
        <v>72</v>
      </c>
      <c r="AP924" s="4" t="s">
        <v>408</v>
      </c>
      <c r="AQ924" s="4" t="s">
        <v>137</v>
      </c>
      <c r="AR924" s="4" t="s">
        <v>2360</v>
      </c>
      <c r="AT924" s="4" t="e">
        <f t="shared" si="19"/>
        <v>#VALUE!</v>
      </c>
      <c r="AU924" s="6" t="s">
        <v>70</v>
      </c>
      <c r="AX924" s="4" t="s">
        <v>78</v>
      </c>
      <c r="AY924" s="4" t="s">
        <v>388</v>
      </c>
      <c r="BA924" s="4" t="s">
        <v>71</v>
      </c>
      <c r="BB924" s="4">
        <v>14</v>
      </c>
      <c r="BC924" s="4" t="s">
        <v>325</v>
      </c>
      <c r="BD924" s="4" t="s">
        <v>164</v>
      </c>
      <c r="BE924" s="4" t="s">
        <v>588</v>
      </c>
      <c r="BF924" s="6">
        <v>1.33</v>
      </c>
      <c r="BG924" s="4">
        <v>85</v>
      </c>
      <c r="BH924" s="6">
        <v>113.05</v>
      </c>
      <c r="BI924" s="4" t="s">
        <v>93</v>
      </c>
      <c r="BJ924" s="4" t="s">
        <v>82</v>
      </c>
      <c r="BK924" s="4" t="s">
        <v>178</v>
      </c>
      <c r="BL924" s="4">
        <v>0.75</v>
      </c>
      <c r="BM924" s="6">
        <v>10.5</v>
      </c>
    </row>
    <row r="925" spans="1:121" x14ac:dyDescent="0.25">
      <c r="A925" t="s">
        <v>2361</v>
      </c>
      <c r="C925" s="4" t="s">
        <v>2362</v>
      </c>
      <c r="D925" s="4" t="s">
        <v>2363</v>
      </c>
      <c r="F925" s="4">
        <v>2800</v>
      </c>
      <c r="H925" s="4" t="s">
        <v>69</v>
      </c>
      <c r="I925" s="4">
        <v>3.65</v>
      </c>
      <c r="J925" s="6">
        <v>58.81</v>
      </c>
      <c r="L925" s="6">
        <v>214.67</v>
      </c>
      <c r="V925" s="4">
        <v>10.1</v>
      </c>
      <c r="W925" s="4">
        <v>2</v>
      </c>
      <c r="X925" s="4">
        <v>0.88</v>
      </c>
      <c r="Y925" s="6">
        <v>2</v>
      </c>
      <c r="AH925" t="s">
        <v>70</v>
      </c>
      <c r="AI925" s="6" t="s">
        <v>70</v>
      </c>
      <c r="AK925" t="s">
        <v>70</v>
      </c>
      <c r="AL925" t="s">
        <v>70</v>
      </c>
      <c r="AM925" s="4">
        <v>1.8</v>
      </c>
      <c r="AN925" s="4" t="s">
        <v>71</v>
      </c>
      <c r="AO925" s="4" t="s">
        <v>72</v>
      </c>
      <c r="AP925" s="4" t="s">
        <v>379</v>
      </c>
      <c r="AQ925" s="4" t="s">
        <v>149</v>
      </c>
      <c r="AR925" s="4" t="s">
        <v>2364</v>
      </c>
      <c r="AT925" s="4" t="e">
        <f t="shared" si="19"/>
        <v>#VALUE!</v>
      </c>
      <c r="AU925" s="6" t="s">
        <v>70</v>
      </c>
      <c r="AX925" s="4" t="s">
        <v>78</v>
      </c>
      <c r="AY925" s="4" t="s">
        <v>381</v>
      </c>
      <c r="BA925" s="4" t="s">
        <v>71</v>
      </c>
      <c r="BB925" s="4">
        <v>14</v>
      </c>
      <c r="BC925" s="4" t="s">
        <v>254</v>
      </c>
      <c r="BD925" s="4" t="s">
        <v>164</v>
      </c>
      <c r="BE925" s="4" t="s">
        <v>579</v>
      </c>
      <c r="BF925" s="6">
        <v>0.84</v>
      </c>
      <c r="BG925" s="4">
        <v>79</v>
      </c>
      <c r="BH925" s="6">
        <v>66.52</v>
      </c>
      <c r="BI925" s="4" t="s">
        <v>93</v>
      </c>
      <c r="BJ925" s="4" t="s">
        <v>82</v>
      </c>
      <c r="BK925" s="4" t="s">
        <v>178</v>
      </c>
      <c r="BL925" s="4">
        <v>0.75</v>
      </c>
      <c r="BM925" s="6">
        <v>10.5</v>
      </c>
    </row>
    <row r="926" spans="1:121" x14ac:dyDescent="0.25">
      <c r="A926" t="s">
        <v>2365</v>
      </c>
      <c r="C926" s="4" t="s">
        <v>2366</v>
      </c>
      <c r="D926" s="4" t="s">
        <v>2367</v>
      </c>
      <c r="F926" s="4">
        <v>2800</v>
      </c>
      <c r="H926" s="4" t="s">
        <v>69</v>
      </c>
      <c r="I926" s="4">
        <v>3.23</v>
      </c>
      <c r="J926" s="6">
        <v>58.81</v>
      </c>
      <c r="L926" s="6">
        <v>189.97</v>
      </c>
      <c r="V926" s="4">
        <v>10.1</v>
      </c>
      <c r="W926" s="4">
        <v>2</v>
      </c>
      <c r="X926" s="4">
        <v>0.88</v>
      </c>
      <c r="Y926" s="6">
        <v>1.94</v>
      </c>
      <c r="AH926" t="s">
        <v>70</v>
      </c>
      <c r="AI926" s="6" t="s">
        <v>70</v>
      </c>
      <c r="AK926" t="s">
        <v>70</v>
      </c>
      <c r="AL926" t="s">
        <v>70</v>
      </c>
      <c r="AM926" s="4">
        <v>1.75</v>
      </c>
      <c r="AN926" s="4" t="s">
        <v>71</v>
      </c>
      <c r="AO926" s="4" t="s">
        <v>72</v>
      </c>
      <c r="AP926" s="4" t="s">
        <v>379</v>
      </c>
      <c r="AQ926" s="4" t="s">
        <v>149</v>
      </c>
      <c r="AR926" s="4" t="s">
        <v>2364</v>
      </c>
      <c r="AT926" s="4" t="e">
        <f t="shared" si="19"/>
        <v>#VALUE!</v>
      </c>
      <c r="AU926" s="6" t="s">
        <v>70</v>
      </c>
      <c r="AX926" s="4" t="s">
        <v>78</v>
      </c>
      <c r="AY926" s="4" t="s">
        <v>381</v>
      </c>
      <c r="BA926" s="4" t="s">
        <v>71</v>
      </c>
      <c r="BB926" s="4">
        <v>8</v>
      </c>
      <c r="BC926" s="4" t="s">
        <v>220</v>
      </c>
      <c r="BD926" s="4" t="s">
        <v>164</v>
      </c>
      <c r="BE926" s="4" t="s">
        <v>536</v>
      </c>
      <c r="BF926" s="6">
        <v>0.28000000000000003</v>
      </c>
      <c r="BG926" s="4">
        <v>79</v>
      </c>
      <c r="BH926" s="6">
        <v>22.12</v>
      </c>
      <c r="BI926" s="4" t="s">
        <v>93</v>
      </c>
      <c r="BJ926" s="4" t="s">
        <v>82</v>
      </c>
      <c r="BK926" s="4" t="s">
        <v>2125</v>
      </c>
      <c r="BL926" s="4">
        <v>3.5</v>
      </c>
      <c r="BM926" s="6">
        <v>28</v>
      </c>
      <c r="BO926" s="4" t="s">
        <v>71</v>
      </c>
      <c r="BP926" s="4">
        <v>2</v>
      </c>
      <c r="BQ926" s="4" t="s">
        <v>690</v>
      </c>
      <c r="BR926" s="4" t="s">
        <v>164</v>
      </c>
      <c r="BS926" s="4" t="s">
        <v>223</v>
      </c>
      <c r="BT926" s="6">
        <v>7.0000000000000007E-2</v>
      </c>
      <c r="BU926" s="4">
        <v>79</v>
      </c>
      <c r="BV926" s="6">
        <v>6</v>
      </c>
      <c r="BW926" s="4" t="s">
        <v>93</v>
      </c>
      <c r="BX926" s="4" t="s">
        <v>82</v>
      </c>
      <c r="BY926" s="4" t="s">
        <v>2125</v>
      </c>
      <c r="BZ926" s="4">
        <v>3.5</v>
      </c>
      <c r="CA926" s="6">
        <v>7</v>
      </c>
      <c r="CC926" s="4" t="s">
        <v>71</v>
      </c>
      <c r="CD926" s="4">
        <v>2</v>
      </c>
      <c r="CE926" s="4" t="s">
        <v>229</v>
      </c>
      <c r="CF926" s="4" t="s">
        <v>164</v>
      </c>
      <c r="CG926" s="4" t="s">
        <v>253</v>
      </c>
      <c r="CH926" s="6">
        <v>0.1</v>
      </c>
      <c r="CI926" s="4">
        <v>79</v>
      </c>
      <c r="CJ926" s="6">
        <v>7.9</v>
      </c>
      <c r="CK926" s="4" t="s">
        <v>93</v>
      </c>
      <c r="CL926" s="4" t="s">
        <v>82</v>
      </c>
      <c r="CM926" s="4" t="s">
        <v>2125</v>
      </c>
      <c r="CN926" s="4">
        <v>3.5</v>
      </c>
      <c r="CO926" s="6">
        <v>7</v>
      </c>
      <c r="CQ926" s="4" t="s">
        <v>71</v>
      </c>
      <c r="CR926" s="4">
        <v>2</v>
      </c>
      <c r="CS926" s="4" t="s">
        <v>580</v>
      </c>
      <c r="CT926" s="4" t="s">
        <v>164</v>
      </c>
      <c r="CU926" s="4" t="s">
        <v>232</v>
      </c>
      <c r="CV926" s="6">
        <v>0.14000000000000001</v>
      </c>
      <c r="CW926" s="4">
        <v>79</v>
      </c>
      <c r="CX926" s="6">
        <v>11.06</v>
      </c>
      <c r="CY926" s="4" t="s">
        <v>93</v>
      </c>
      <c r="CZ926" s="4" t="s">
        <v>82</v>
      </c>
      <c r="DA926" s="4" t="s">
        <v>2125</v>
      </c>
      <c r="DB926" s="4">
        <v>3.5</v>
      </c>
      <c r="DC926" s="6">
        <v>7</v>
      </c>
      <c r="DE926" s="4" t="s">
        <v>71</v>
      </c>
      <c r="DF926" s="4">
        <v>2</v>
      </c>
      <c r="DG926" s="4" t="s">
        <v>489</v>
      </c>
      <c r="DH926" s="4" t="s">
        <v>164</v>
      </c>
      <c r="DI926" s="4" t="s">
        <v>285</v>
      </c>
      <c r="DJ926" s="6">
        <v>0.2</v>
      </c>
      <c r="DK926" s="4">
        <v>85</v>
      </c>
      <c r="DL926" s="6">
        <v>17.510000000000002</v>
      </c>
      <c r="DM926" s="4" t="s">
        <v>93</v>
      </c>
      <c r="DN926" s="4" t="s">
        <v>82</v>
      </c>
      <c r="DO926" s="4" t="s">
        <v>2125</v>
      </c>
      <c r="DP926" s="4">
        <v>3.5</v>
      </c>
      <c r="DQ926" s="6">
        <v>7</v>
      </c>
    </row>
    <row r="927" spans="1:121" x14ac:dyDescent="0.25">
      <c r="A927" t="s">
        <v>2368</v>
      </c>
      <c r="C927" s="4" t="s">
        <v>2369</v>
      </c>
      <c r="D927" s="4" t="s">
        <v>2370</v>
      </c>
      <c r="F927" s="4">
        <v>2800</v>
      </c>
      <c r="H927" s="4" t="s">
        <v>69</v>
      </c>
      <c r="I927" s="4">
        <v>3.56</v>
      </c>
      <c r="J927" s="6">
        <v>58.81</v>
      </c>
      <c r="L927" s="6">
        <v>209.38</v>
      </c>
      <c r="V927" s="4">
        <v>10.1</v>
      </c>
      <c r="W927" s="4">
        <v>2</v>
      </c>
      <c r="X927" s="4">
        <v>0.88</v>
      </c>
      <c r="Y927" s="6">
        <v>1.92</v>
      </c>
      <c r="AH927" t="s">
        <v>70</v>
      </c>
      <c r="AI927" s="6" t="s">
        <v>70</v>
      </c>
      <c r="AK927" t="s">
        <v>70</v>
      </c>
      <c r="AL927" t="s">
        <v>70</v>
      </c>
      <c r="AM927" s="4">
        <v>1.75</v>
      </c>
      <c r="AN927" s="4" t="s">
        <v>71</v>
      </c>
      <c r="AO927" s="4" t="s">
        <v>72</v>
      </c>
      <c r="AP927" s="4" t="s">
        <v>379</v>
      </c>
      <c r="AQ927" s="4" t="s">
        <v>164</v>
      </c>
      <c r="AR927" s="4" t="s">
        <v>2371</v>
      </c>
      <c r="AT927" s="4" t="e">
        <f t="shared" si="19"/>
        <v>#VALUE!</v>
      </c>
      <c r="AU927" s="6" t="s">
        <v>70</v>
      </c>
      <c r="AX927" s="4" t="s">
        <v>178</v>
      </c>
      <c r="AY927" s="4" t="s">
        <v>381</v>
      </c>
      <c r="BA927" s="4" t="s">
        <v>71</v>
      </c>
      <c r="BB927" s="4">
        <v>14</v>
      </c>
      <c r="BC927" s="4" t="s">
        <v>254</v>
      </c>
      <c r="BD927" s="4" t="s">
        <v>164</v>
      </c>
      <c r="BE927" s="4" t="s">
        <v>579</v>
      </c>
      <c r="BF927" s="6">
        <v>0.81</v>
      </c>
      <c r="BG927" s="4">
        <v>79</v>
      </c>
      <c r="BH927" s="6">
        <v>64.150000000000006</v>
      </c>
      <c r="BI927" s="4" t="s">
        <v>93</v>
      </c>
      <c r="BJ927" s="4" t="s">
        <v>82</v>
      </c>
      <c r="BK927" s="4" t="s">
        <v>78</v>
      </c>
      <c r="BL927" s="4">
        <v>0.75</v>
      </c>
      <c r="BM927" s="6">
        <v>10.5</v>
      </c>
    </row>
    <row r="928" spans="1:121" x14ac:dyDescent="0.25">
      <c r="A928" t="s">
        <v>2372</v>
      </c>
      <c r="C928" s="4" t="s">
        <v>2373</v>
      </c>
      <c r="D928" s="4" t="s">
        <v>2374</v>
      </c>
      <c r="F928" s="4">
        <v>2800</v>
      </c>
      <c r="H928" s="4" t="s">
        <v>69</v>
      </c>
      <c r="I928" s="4">
        <v>3.89</v>
      </c>
      <c r="J928" s="6">
        <v>58.81</v>
      </c>
      <c r="L928" s="6">
        <v>228.79</v>
      </c>
      <c r="V928" s="4">
        <v>10.1</v>
      </c>
      <c r="W928" s="4">
        <v>2</v>
      </c>
      <c r="Y928" s="6">
        <v>3.39</v>
      </c>
      <c r="AH928" t="s">
        <v>70</v>
      </c>
      <c r="AI928" s="6" t="s">
        <v>70</v>
      </c>
      <c r="AK928" t="s">
        <v>70</v>
      </c>
      <c r="AL928" t="s">
        <v>70</v>
      </c>
      <c r="AM928" s="4">
        <v>3.3</v>
      </c>
      <c r="AN928" s="4" t="s">
        <v>71</v>
      </c>
      <c r="AO928" s="4" t="s">
        <v>72</v>
      </c>
      <c r="AP928" s="4" t="s">
        <v>408</v>
      </c>
      <c r="AQ928" s="4" t="s">
        <v>149</v>
      </c>
      <c r="AR928" s="4" t="s">
        <v>2375</v>
      </c>
      <c r="AT928" s="4" t="e">
        <f t="shared" si="19"/>
        <v>#VALUE!</v>
      </c>
      <c r="AU928" s="6" t="s">
        <v>70</v>
      </c>
      <c r="AX928" s="4" t="s">
        <v>78</v>
      </c>
      <c r="AY928" s="4" t="s">
        <v>388</v>
      </c>
      <c r="BA928" s="4" t="s">
        <v>71</v>
      </c>
      <c r="BB928" s="4">
        <v>14</v>
      </c>
      <c r="BC928" s="4" t="s">
        <v>325</v>
      </c>
      <c r="BD928" s="4" t="s">
        <v>164</v>
      </c>
      <c r="BE928" s="4" t="s">
        <v>588</v>
      </c>
      <c r="BF928" s="6">
        <v>1.33</v>
      </c>
      <c r="BG928" s="4">
        <v>85</v>
      </c>
      <c r="BH928" s="6">
        <v>113.05</v>
      </c>
      <c r="BI928" s="4" t="s">
        <v>350</v>
      </c>
      <c r="BJ928" s="4" t="s">
        <v>323</v>
      </c>
      <c r="BK928" s="4" t="s">
        <v>178</v>
      </c>
      <c r="BL928" s="4">
        <v>0.75</v>
      </c>
      <c r="BM928" s="6">
        <v>10.5</v>
      </c>
    </row>
    <row r="929" spans="1:149" x14ac:dyDescent="0.25">
      <c r="A929" t="s">
        <v>2376</v>
      </c>
      <c r="C929" s="4" t="s">
        <v>2377</v>
      </c>
      <c r="D929" s="4" t="s">
        <v>2378</v>
      </c>
      <c r="F929" s="4">
        <v>2800</v>
      </c>
      <c r="H929" s="4" t="s">
        <v>69</v>
      </c>
      <c r="I929" s="4">
        <v>3.01</v>
      </c>
      <c r="J929" s="6">
        <v>58.81</v>
      </c>
      <c r="L929" s="6">
        <v>177.03</v>
      </c>
      <c r="V929" s="4">
        <v>10.1</v>
      </c>
      <c r="W929" s="4">
        <v>2</v>
      </c>
      <c r="Y929" s="6">
        <v>1.76</v>
      </c>
      <c r="AH929" t="s">
        <v>70</v>
      </c>
      <c r="AI929" s="6" t="s">
        <v>70</v>
      </c>
      <c r="AK929" t="s">
        <v>70</v>
      </c>
      <c r="AL929" t="s">
        <v>70</v>
      </c>
      <c r="AM929" s="4">
        <v>1.7</v>
      </c>
      <c r="AN929" s="4" t="s">
        <v>71</v>
      </c>
      <c r="AO929" s="4" t="s">
        <v>72</v>
      </c>
      <c r="AP929" s="4" t="s">
        <v>379</v>
      </c>
      <c r="AQ929" s="4" t="s">
        <v>164</v>
      </c>
      <c r="AR929" s="4" t="s">
        <v>2371</v>
      </c>
      <c r="AT929" s="4" t="e">
        <f t="shared" si="19"/>
        <v>#VALUE!</v>
      </c>
      <c r="AU929" s="6" t="s">
        <v>70</v>
      </c>
      <c r="AX929" s="4" t="s">
        <v>78</v>
      </c>
      <c r="AY929" s="4" t="s">
        <v>381</v>
      </c>
      <c r="BA929" s="4" t="s">
        <v>71</v>
      </c>
      <c r="BB929" s="4">
        <v>18</v>
      </c>
      <c r="BC929" s="4" t="s">
        <v>690</v>
      </c>
      <c r="BD929" s="4" t="s">
        <v>164</v>
      </c>
      <c r="BE929" s="4" t="s">
        <v>571</v>
      </c>
      <c r="BF929" s="6">
        <v>0.74</v>
      </c>
      <c r="BG929" s="4">
        <v>79</v>
      </c>
      <c r="BH929" s="6">
        <v>58.78</v>
      </c>
      <c r="BI929" s="4" t="s">
        <v>93</v>
      </c>
      <c r="BJ929" s="4" t="s">
        <v>82</v>
      </c>
      <c r="BK929" s="4" t="s">
        <v>178</v>
      </c>
      <c r="BL929" s="4">
        <v>0.5</v>
      </c>
      <c r="BM929" s="6">
        <v>9</v>
      </c>
    </row>
    <row r="930" spans="1:149" x14ac:dyDescent="0.25">
      <c r="A930" t="s">
        <v>2379</v>
      </c>
      <c r="C930" s="4" t="s">
        <v>2380</v>
      </c>
      <c r="D930" s="4" t="s">
        <v>2381</v>
      </c>
      <c r="F930" s="4">
        <v>2800</v>
      </c>
      <c r="H930" s="4" t="s">
        <v>69</v>
      </c>
      <c r="I930" s="4">
        <v>3.19</v>
      </c>
      <c r="J930" s="6">
        <v>58.81</v>
      </c>
      <c r="L930" s="6">
        <v>187.62</v>
      </c>
      <c r="V930" s="4">
        <v>10.1</v>
      </c>
      <c r="W930" s="4">
        <v>2</v>
      </c>
      <c r="X930" s="4">
        <v>0.88</v>
      </c>
      <c r="Y930" s="6">
        <v>1.94</v>
      </c>
      <c r="AH930" t="s">
        <v>70</v>
      </c>
      <c r="AI930" s="6" t="s">
        <v>70</v>
      </c>
      <c r="AK930" t="s">
        <v>70</v>
      </c>
      <c r="AL930" t="s">
        <v>70</v>
      </c>
      <c r="AM930" s="4">
        <v>1.75</v>
      </c>
      <c r="AN930" s="4" t="s">
        <v>71</v>
      </c>
      <c r="AO930" s="4" t="s">
        <v>72</v>
      </c>
      <c r="AP930" s="4" t="s">
        <v>379</v>
      </c>
      <c r="AQ930" s="4" t="s">
        <v>164</v>
      </c>
      <c r="AR930" s="4" t="s">
        <v>2371</v>
      </c>
      <c r="AT930" s="4" t="e">
        <f t="shared" si="19"/>
        <v>#VALUE!</v>
      </c>
      <c r="AU930" s="6" t="s">
        <v>70</v>
      </c>
      <c r="AX930" s="4" t="s">
        <v>78</v>
      </c>
      <c r="AY930" s="4" t="s">
        <v>381</v>
      </c>
      <c r="BA930" s="4" t="s">
        <v>71</v>
      </c>
      <c r="BB930" s="4">
        <v>8</v>
      </c>
      <c r="BC930" s="4" t="s">
        <v>220</v>
      </c>
      <c r="BD930" s="4" t="s">
        <v>164</v>
      </c>
      <c r="BE930" s="4" t="s">
        <v>536</v>
      </c>
      <c r="BF930" s="6">
        <v>0.28000000000000003</v>
      </c>
      <c r="BG930" s="4">
        <v>79</v>
      </c>
      <c r="BH930" s="6">
        <v>22.12</v>
      </c>
      <c r="BI930" s="4" t="s">
        <v>350</v>
      </c>
      <c r="BJ930" s="4" t="s">
        <v>323</v>
      </c>
      <c r="BK930" s="4" t="s">
        <v>2125</v>
      </c>
      <c r="BL930" s="4">
        <v>3.5</v>
      </c>
      <c r="BM930" s="6">
        <v>28</v>
      </c>
      <c r="BO930" s="4" t="s">
        <v>71</v>
      </c>
      <c r="BP930" s="4">
        <v>2</v>
      </c>
      <c r="BQ930" s="4" t="s">
        <v>690</v>
      </c>
      <c r="BR930" s="4" t="s">
        <v>164</v>
      </c>
      <c r="BS930" s="4" t="s">
        <v>223</v>
      </c>
      <c r="BT930" s="6">
        <v>7.0000000000000007E-2</v>
      </c>
      <c r="BU930" s="4">
        <v>79</v>
      </c>
      <c r="BV930" s="6">
        <v>6</v>
      </c>
      <c r="BW930" s="4" t="s">
        <v>350</v>
      </c>
      <c r="BX930" s="4" t="s">
        <v>323</v>
      </c>
      <c r="BY930" s="4" t="s">
        <v>2125</v>
      </c>
      <c r="BZ930" s="4">
        <v>3.5</v>
      </c>
      <c r="CA930" s="6">
        <v>7</v>
      </c>
      <c r="CC930" s="4" t="s">
        <v>71</v>
      </c>
      <c r="CD930" s="4">
        <v>2</v>
      </c>
      <c r="CE930" s="4" t="s">
        <v>229</v>
      </c>
      <c r="CF930" s="4" t="s">
        <v>164</v>
      </c>
      <c r="CG930" s="4" t="s">
        <v>253</v>
      </c>
      <c r="CH930" s="6">
        <v>0.1</v>
      </c>
      <c r="CI930" s="4">
        <v>79</v>
      </c>
      <c r="CJ930" s="6">
        <v>7.9</v>
      </c>
      <c r="CK930" s="4" t="s">
        <v>350</v>
      </c>
      <c r="CL930" s="4" t="s">
        <v>323</v>
      </c>
      <c r="CM930" s="4" t="s">
        <v>2125</v>
      </c>
      <c r="CN930" s="4">
        <v>3.5</v>
      </c>
      <c r="CO930" s="6">
        <v>7</v>
      </c>
      <c r="CQ930" s="4" t="s">
        <v>71</v>
      </c>
      <c r="CR930" s="4">
        <v>2</v>
      </c>
      <c r="CS930" s="4" t="s">
        <v>580</v>
      </c>
      <c r="CT930" s="4" t="s">
        <v>164</v>
      </c>
      <c r="CU930" s="4" t="s">
        <v>232</v>
      </c>
      <c r="CV930" s="6">
        <v>0.14000000000000001</v>
      </c>
      <c r="CW930" s="4">
        <v>79</v>
      </c>
      <c r="CX930" s="6">
        <v>11.06</v>
      </c>
      <c r="CY930" s="4" t="s">
        <v>350</v>
      </c>
      <c r="CZ930" s="4" t="s">
        <v>323</v>
      </c>
      <c r="DA930" s="4" t="s">
        <v>2125</v>
      </c>
      <c r="DB930" s="4">
        <v>3.5</v>
      </c>
      <c r="DC930" s="6">
        <v>7</v>
      </c>
      <c r="DE930" s="4" t="s">
        <v>71</v>
      </c>
      <c r="DF930" s="4">
        <v>2</v>
      </c>
      <c r="DG930" s="4" t="s">
        <v>489</v>
      </c>
      <c r="DH930" s="4" t="s">
        <v>164</v>
      </c>
      <c r="DI930" s="4" t="s">
        <v>285</v>
      </c>
      <c r="DJ930" s="6">
        <v>0.2</v>
      </c>
      <c r="DK930" s="4">
        <v>85</v>
      </c>
      <c r="DL930" s="6">
        <v>17.510000000000002</v>
      </c>
      <c r="DM930" s="4" t="s">
        <v>350</v>
      </c>
      <c r="DN930" s="4" t="s">
        <v>323</v>
      </c>
      <c r="DO930" s="4" t="s">
        <v>2125</v>
      </c>
      <c r="DP930" s="4">
        <v>3.5</v>
      </c>
      <c r="DQ930" s="6">
        <v>7</v>
      </c>
    </row>
    <row r="931" spans="1:149" x14ac:dyDescent="0.25">
      <c r="A931" t="s">
        <v>2382</v>
      </c>
      <c r="C931" s="4" t="s">
        <v>2383</v>
      </c>
      <c r="D931" s="4" t="s">
        <v>2384</v>
      </c>
      <c r="F931" s="4">
        <v>2800</v>
      </c>
      <c r="H931" s="4" t="s">
        <v>69</v>
      </c>
      <c r="I931" s="4">
        <v>3.63</v>
      </c>
      <c r="J931" s="6">
        <v>58.81</v>
      </c>
      <c r="L931" s="6">
        <v>213.5</v>
      </c>
      <c r="V931" s="4">
        <v>10.1</v>
      </c>
      <c r="W931" s="4">
        <v>2</v>
      </c>
      <c r="X931" s="4">
        <v>0.8</v>
      </c>
      <c r="Y931" s="6">
        <v>3.89</v>
      </c>
      <c r="AH931" t="s">
        <v>70</v>
      </c>
      <c r="AI931" s="6" t="s">
        <v>70</v>
      </c>
      <c r="AK931" t="s">
        <v>70</v>
      </c>
      <c r="AL931" t="s">
        <v>70</v>
      </c>
      <c r="AM931" s="4">
        <v>2.5</v>
      </c>
      <c r="AN931" s="4" t="s">
        <v>71</v>
      </c>
      <c r="AO931" s="4" t="s">
        <v>72</v>
      </c>
      <c r="AP931" s="4" t="s">
        <v>386</v>
      </c>
      <c r="AQ931" s="4" t="s">
        <v>164</v>
      </c>
      <c r="AR931" s="4" t="s">
        <v>333</v>
      </c>
      <c r="AT931" s="4" t="e">
        <f t="shared" si="19"/>
        <v>#VALUE!</v>
      </c>
      <c r="AU931" s="6" t="s">
        <v>70</v>
      </c>
      <c r="AX931" s="4" t="s">
        <v>78</v>
      </c>
      <c r="AY931" s="4" t="s">
        <v>70</v>
      </c>
      <c r="BA931" s="4" t="s">
        <v>71</v>
      </c>
      <c r="BB931" s="4">
        <v>2</v>
      </c>
      <c r="BC931" s="4" t="s">
        <v>188</v>
      </c>
      <c r="BD931" s="4" t="s">
        <v>164</v>
      </c>
      <c r="BE931" s="4" t="s">
        <v>189</v>
      </c>
      <c r="BF931" s="6">
        <v>0.01</v>
      </c>
      <c r="BG931" s="4">
        <v>145</v>
      </c>
      <c r="BH931" s="6">
        <v>2.1800000000000002</v>
      </c>
      <c r="BI931" s="4" t="s">
        <v>93</v>
      </c>
      <c r="BJ931" s="4" t="s">
        <v>82</v>
      </c>
      <c r="BK931" s="4" t="s">
        <v>178</v>
      </c>
      <c r="BL931" s="4">
        <v>0.5</v>
      </c>
      <c r="BM931" s="6">
        <v>1</v>
      </c>
      <c r="BO931" s="4" t="s">
        <v>71</v>
      </c>
      <c r="BP931" s="4">
        <v>18</v>
      </c>
      <c r="BQ931" s="4" t="s">
        <v>188</v>
      </c>
      <c r="BR931" s="4" t="s">
        <v>164</v>
      </c>
      <c r="BS931" s="4" t="s">
        <v>189</v>
      </c>
      <c r="BT931" s="6">
        <v>0.13</v>
      </c>
      <c r="BU931" s="4">
        <v>145</v>
      </c>
      <c r="BV931" s="6">
        <v>19.579999999999998</v>
      </c>
      <c r="BW931" s="4" t="s">
        <v>93</v>
      </c>
      <c r="BX931" s="4" t="s">
        <v>82</v>
      </c>
      <c r="BY931" s="4" t="s">
        <v>178</v>
      </c>
      <c r="BZ931" s="4">
        <v>0.5</v>
      </c>
      <c r="CA931" s="6">
        <v>9</v>
      </c>
      <c r="CC931" s="4" t="s">
        <v>71</v>
      </c>
      <c r="CD931" s="4">
        <v>6</v>
      </c>
      <c r="CE931" s="4" t="s">
        <v>101</v>
      </c>
      <c r="CF931" s="4" t="s">
        <v>149</v>
      </c>
      <c r="CG931" s="4" t="s">
        <v>479</v>
      </c>
      <c r="CH931" s="6">
        <v>0.9</v>
      </c>
      <c r="CI931" s="4">
        <v>120</v>
      </c>
      <c r="CJ931" s="6">
        <v>108</v>
      </c>
      <c r="CK931" s="4" t="s">
        <v>93</v>
      </c>
      <c r="CL931" s="4" t="s">
        <v>82</v>
      </c>
      <c r="CM931" s="4" t="s">
        <v>78</v>
      </c>
      <c r="CN931" s="4">
        <v>2</v>
      </c>
      <c r="CO931" s="6">
        <v>12</v>
      </c>
    </row>
    <row r="932" spans="1:149" x14ac:dyDescent="0.25">
      <c r="A932" t="s">
        <v>2385</v>
      </c>
      <c r="C932" s="4" t="s">
        <v>2386</v>
      </c>
      <c r="D932" s="4" t="s">
        <v>2387</v>
      </c>
      <c r="F932" s="4">
        <v>1900</v>
      </c>
      <c r="H932" s="4" t="s">
        <v>69</v>
      </c>
      <c r="I932" s="4">
        <v>3.36</v>
      </c>
      <c r="J932" s="6">
        <v>39.909999999999997</v>
      </c>
      <c r="L932" s="6">
        <v>134.1</v>
      </c>
      <c r="V932" s="4">
        <v>10.1</v>
      </c>
      <c r="W932" s="4">
        <v>2</v>
      </c>
      <c r="X932" s="4">
        <v>0.88</v>
      </c>
      <c r="Y932" s="6">
        <v>5.81</v>
      </c>
      <c r="AH932" t="s">
        <v>70</v>
      </c>
      <c r="AI932" s="6" t="s">
        <v>70</v>
      </c>
      <c r="AK932" t="s">
        <v>70</v>
      </c>
      <c r="AL932" t="s">
        <v>70</v>
      </c>
      <c r="AM932" s="4">
        <v>1.8</v>
      </c>
      <c r="AN932" s="4" t="s">
        <v>71</v>
      </c>
      <c r="AO932" s="4" t="s">
        <v>72</v>
      </c>
      <c r="AP932" s="4" t="s">
        <v>379</v>
      </c>
      <c r="AQ932" s="4" t="s">
        <v>149</v>
      </c>
      <c r="AR932" s="4" t="s">
        <v>2054</v>
      </c>
      <c r="AT932" s="4" t="e">
        <f t="shared" si="19"/>
        <v>#VALUE!</v>
      </c>
      <c r="AU932" s="6" t="s">
        <v>70</v>
      </c>
      <c r="AX932" s="4" t="s">
        <v>78</v>
      </c>
      <c r="AY932" s="4" t="s">
        <v>70</v>
      </c>
      <c r="BA932" s="4" t="s">
        <v>71</v>
      </c>
      <c r="BB932" s="4">
        <v>4</v>
      </c>
      <c r="BC932" s="4" t="s">
        <v>363</v>
      </c>
      <c r="BD932" s="4" t="s">
        <v>116</v>
      </c>
      <c r="BE932" s="4" t="s">
        <v>2388</v>
      </c>
      <c r="BF932" s="6">
        <v>0.48</v>
      </c>
      <c r="BG932" s="4">
        <v>274</v>
      </c>
      <c r="BH932" s="6">
        <v>131.52000000000001</v>
      </c>
      <c r="BI932" s="4" t="s">
        <v>1038</v>
      </c>
      <c r="BJ932" s="4" t="s">
        <v>82</v>
      </c>
      <c r="BK932" s="4" t="s">
        <v>78</v>
      </c>
      <c r="BL932" s="4">
        <v>2</v>
      </c>
      <c r="BM932" s="6">
        <v>8</v>
      </c>
      <c r="BO932" s="4" t="s">
        <v>71</v>
      </c>
      <c r="BP932" s="4">
        <v>20</v>
      </c>
      <c r="BQ932" s="4" t="s">
        <v>193</v>
      </c>
      <c r="BR932" s="4" t="s">
        <v>164</v>
      </c>
      <c r="BS932" s="4" t="s">
        <v>415</v>
      </c>
      <c r="BT932" s="6">
        <v>0.15</v>
      </c>
      <c r="BU932" s="4">
        <v>223</v>
      </c>
      <c r="BV932" s="6">
        <v>33.450000000000003</v>
      </c>
      <c r="BW932" s="4" t="s">
        <v>1038</v>
      </c>
      <c r="BX932" s="4" t="s">
        <v>82</v>
      </c>
      <c r="BY932" s="4" t="s">
        <v>375</v>
      </c>
      <c r="BZ932" s="4">
        <v>0.5</v>
      </c>
      <c r="CA932" s="6">
        <v>10</v>
      </c>
      <c r="CC932" s="4" t="s">
        <v>71</v>
      </c>
      <c r="CD932" s="4">
        <v>4</v>
      </c>
      <c r="CE932" s="4" t="s">
        <v>261</v>
      </c>
      <c r="CF932" s="4" t="s">
        <v>164</v>
      </c>
      <c r="CG932" s="4" t="s">
        <v>515</v>
      </c>
      <c r="CH932" s="6">
        <v>0.2</v>
      </c>
      <c r="CI932" s="4">
        <v>138</v>
      </c>
      <c r="CJ932" s="6">
        <v>28.7</v>
      </c>
      <c r="CK932" s="4" t="s">
        <v>1038</v>
      </c>
      <c r="CL932" s="4" t="s">
        <v>82</v>
      </c>
      <c r="CM932" s="4" t="s">
        <v>78</v>
      </c>
      <c r="CN932" s="4">
        <v>0.75</v>
      </c>
      <c r="CO932" s="6">
        <v>3</v>
      </c>
    </row>
    <row r="933" spans="1:149" x14ac:dyDescent="0.25">
      <c r="A933" t="s">
        <v>2389</v>
      </c>
      <c r="C933" s="4" t="s">
        <v>2390</v>
      </c>
      <c r="D933" s="4" t="s">
        <v>2391</v>
      </c>
      <c r="F933" s="4">
        <v>2800</v>
      </c>
      <c r="H933" s="4" t="s">
        <v>69</v>
      </c>
      <c r="I933" s="4">
        <v>3.42</v>
      </c>
      <c r="J933" s="6">
        <v>58.81</v>
      </c>
      <c r="L933" s="6">
        <v>201.15</v>
      </c>
      <c r="V933" s="4">
        <v>10.1</v>
      </c>
      <c r="W933" s="4">
        <v>2</v>
      </c>
      <c r="X933" s="4">
        <v>0.88</v>
      </c>
      <c r="Y933" s="6">
        <v>2.4300000000000002</v>
      </c>
      <c r="AH933" t="s">
        <v>70</v>
      </c>
      <c r="AI933" s="6" t="s">
        <v>70</v>
      </c>
      <c r="AK933" t="s">
        <v>70</v>
      </c>
      <c r="AL933" t="s">
        <v>70</v>
      </c>
      <c r="AM933" s="4">
        <v>1.6</v>
      </c>
      <c r="AN933" s="4" t="s">
        <v>71</v>
      </c>
      <c r="AO933" s="4" t="s">
        <v>72</v>
      </c>
      <c r="AP933" s="4" t="s">
        <v>379</v>
      </c>
      <c r="AQ933" s="4" t="s">
        <v>137</v>
      </c>
      <c r="AR933" s="4" t="s">
        <v>2392</v>
      </c>
      <c r="AT933" s="4" t="e">
        <f t="shared" si="19"/>
        <v>#VALUE!</v>
      </c>
      <c r="AU933" s="6" t="s">
        <v>70</v>
      </c>
      <c r="AX933" s="4" t="s">
        <v>78</v>
      </c>
      <c r="AY933" s="4" t="s">
        <v>70</v>
      </c>
      <c r="BA933" s="4" t="s">
        <v>71</v>
      </c>
      <c r="BB933" s="4">
        <v>4</v>
      </c>
      <c r="BC933" s="4" t="s">
        <v>363</v>
      </c>
      <c r="BD933" s="4" t="s">
        <v>116</v>
      </c>
      <c r="BE933" s="4" t="s">
        <v>2388</v>
      </c>
      <c r="BF933" s="6">
        <v>0.48</v>
      </c>
      <c r="BG933" s="4">
        <v>120</v>
      </c>
      <c r="BH933" s="6">
        <v>57.6</v>
      </c>
      <c r="BI933" s="4" t="s">
        <v>93</v>
      </c>
      <c r="BJ933" s="4" t="s">
        <v>82</v>
      </c>
      <c r="BK933" s="4" t="s">
        <v>545</v>
      </c>
      <c r="BL933" s="4">
        <v>2</v>
      </c>
      <c r="BM933" s="6">
        <v>8</v>
      </c>
      <c r="BO933" s="4" t="s">
        <v>71</v>
      </c>
      <c r="BP933" s="4">
        <v>20</v>
      </c>
      <c r="BQ933" s="4" t="s">
        <v>193</v>
      </c>
      <c r="BR933" s="4" t="s">
        <v>164</v>
      </c>
      <c r="BS933" s="4" t="s">
        <v>415</v>
      </c>
      <c r="BT933" s="6">
        <v>0.12</v>
      </c>
      <c r="BU933" s="4">
        <v>145</v>
      </c>
      <c r="BV933" s="6">
        <v>17.399999999999999</v>
      </c>
      <c r="BW933" s="4" t="s">
        <v>93</v>
      </c>
      <c r="BX933" s="4" t="s">
        <v>82</v>
      </c>
      <c r="BY933" s="4" t="s">
        <v>375</v>
      </c>
      <c r="BZ933" s="4">
        <v>0.5</v>
      </c>
      <c r="CA933" s="6">
        <v>10</v>
      </c>
      <c r="CC933" s="4" t="s">
        <v>71</v>
      </c>
      <c r="CD933" s="4">
        <v>6</v>
      </c>
      <c r="CE933" s="4" t="s">
        <v>452</v>
      </c>
      <c r="CF933" s="4" t="s">
        <v>164</v>
      </c>
      <c r="CG933" s="4" t="s">
        <v>383</v>
      </c>
      <c r="CH933" s="6">
        <v>0.06</v>
      </c>
      <c r="CI933" s="4">
        <v>94</v>
      </c>
      <c r="CJ933" s="6">
        <v>5.92</v>
      </c>
      <c r="CK933" s="4" t="s">
        <v>93</v>
      </c>
      <c r="CL933" s="4" t="s">
        <v>82</v>
      </c>
      <c r="CM933" s="4" t="s">
        <v>550</v>
      </c>
      <c r="CN933" s="4">
        <v>0.8</v>
      </c>
      <c r="CO933" s="6">
        <v>4.8</v>
      </c>
    </row>
    <row r="934" spans="1:149" x14ac:dyDescent="0.25">
      <c r="A934" t="s">
        <v>2393</v>
      </c>
      <c r="C934" s="4" t="s">
        <v>2394</v>
      </c>
      <c r="D934" s="4" t="s">
        <v>2395</v>
      </c>
      <c r="F934" s="4">
        <v>2800</v>
      </c>
      <c r="H934" s="4" t="s">
        <v>69</v>
      </c>
      <c r="I934" s="4">
        <v>3.04</v>
      </c>
      <c r="J934" s="6">
        <v>58.81</v>
      </c>
      <c r="L934" s="6">
        <v>178.8</v>
      </c>
      <c r="V934" s="4">
        <v>10.1</v>
      </c>
      <c r="W934" s="4">
        <v>2</v>
      </c>
      <c r="Y934" s="6">
        <v>2.88</v>
      </c>
      <c r="AH934" t="s">
        <v>70</v>
      </c>
      <c r="AI934" s="6" t="s">
        <v>70</v>
      </c>
      <c r="AK934" t="s">
        <v>70</v>
      </c>
      <c r="AL934" t="s">
        <v>70</v>
      </c>
      <c r="AM934" s="4">
        <v>2.7</v>
      </c>
      <c r="AN934" s="4" t="s">
        <v>71</v>
      </c>
      <c r="AO934" s="4" t="s">
        <v>72</v>
      </c>
      <c r="AP934" s="4" t="s">
        <v>408</v>
      </c>
      <c r="AQ934" s="4" t="s">
        <v>137</v>
      </c>
      <c r="AR934" s="4" t="s">
        <v>500</v>
      </c>
      <c r="AT934" s="4" t="e">
        <f t="shared" si="19"/>
        <v>#VALUE!</v>
      </c>
      <c r="AU934" s="6" t="s">
        <v>70</v>
      </c>
      <c r="AX934" s="4" t="s">
        <v>78</v>
      </c>
      <c r="AY934" s="4" t="s">
        <v>70</v>
      </c>
      <c r="BA934" s="4" t="s">
        <v>71</v>
      </c>
      <c r="BB934" s="4">
        <v>6</v>
      </c>
      <c r="BC934" s="4" t="s">
        <v>363</v>
      </c>
      <c r="BD934" s="4" t="s">
        <v>116</v>
      </c>
      <c r="BE934" s="4" t="s">
        <v>2388</v>
      </c>
      <c r="BF934" s="6">
        <v>0.8</v>
      </c>
      <c r="BG934" s="4">
        <v>120</v>
      </c>
      <c r="BH934" s="6">
        <v>96</v>
      </c>
      <c r="BI934" s="4" t="s">
        <v>350</v>
      </c>
      <c r="BJ934" s="4" t="s">
        <v>355</v>
      </c>
      <c r="BK934" s="4" t="s">
        <v>78</v>
      </c>
      <c r="BL934" s="4">
        <v>2.2999999999999998</v>
      </c>
      <c r="BM934" s="6">
        <v>13.8</v>
      </c>
    </row>
    <row r="935" spans="1:149" x14ac:dyDescent="0.25">
      <c r="A935" t="s">
        <v>2396</v>
      </c>
      <c r="D935" s="4" t="s">
        <v>2397</v>
      </c>
      <c r="F935" s="4">
        <v>2800</v>
      </c>
      <c r="H935" s="4" t="s">
        <v>69</v>
      </c>
      <c r="I935" s="4">
        <v>3.85</v>
      </c>
      <c r="J935" s="6">
        <v>60.39</v>
      </c>
      <c r="L935" s="6">
        <v>232.5</v>
      </c>
      <c r="V935" s="4">
        <v>7</v>
      </c>
      <c r="W935" s="4">
        <v>3</v>
      </c>
      <c r="AC935" s="4">
        <v>0.5</v>
      </c>
      <c r="AF935" s="4">
        <v>0.25</v>
      </c>
      <c r="AH935" t="s">
        <v>70</v>
      </c>
      <c r="AI935" s="6" t="s">
        <v>70</v>
      </c>
      <c r="AK935" t="s">
        <v>70</v>
      </c>
      <c r="AL935" t="s">
        <v>70</v>
      </c>
      <c r="AM935" s="4">
        <v>1.1599999999999999</v>
      </c>
      <c r="BA935" s="4" t="s">
        <v>71</v>
      </c>
      <c r="BB935" s="4">
        <v>11</v>
      </c>
      <c r="BC935" s="4" t="s">
        <v>656</v>
      </c>
      <c r="BD935" s="4" t="s">
        <v>170</v>
      </c>
      <c r="BE935" s="4" t="s">
        <v>207</v>
      </c>
      <c r="BF935" s="6">
        <v>1.21</v>
      </c>
      <c r="BG935" s="4">
        <v>85</v>
      </c>
      <c r="BH935" s="6">
        <v>102.85</v>
      </c>
      <c r="BI935" s="4" t="s">
        <v>350</v>
      </c>
      <c r="BJ935" s="4" t="s">
        <v>323</v>
      </c>
      <c r="BK935" s="4" t="s">
        <v>933</v>
      </c>
      <c r="BL935" s="4">
        <v>1</v>
      </c>
      <c r="BM935" s="6">
        <v>11</v>
      </c>
    </row>
    <row r="936" spans="1:149" x14ac:dyDescent="0.25">
      <c r="A936" t="s">
        <v>2398</v>
      </c>
      <c r="D936" s="4" t="s">
        <v>2399</v>
      </c>
      <c r="V936" s="4">
        <v>10.1</v>
      </c>
      <c r="W936" s="4">
        <v>2</v>
      </c>
      <c r="Y936" s="6">
        <v>1.65</v>
      </c>
      <c r="Z936" s="4">
        <v>1.65</v>
      </c>
      <c r="AH936" t="s">
        <v>70</v>
      </c>
      <c r="AI936" s="6" t="s">
        <v>70</v>
      </c>
      <c r="AK936" t="s">
        <v>70</v>
      </c>
      <c r="AL936" t="s">
        <v>70</v>
      </c>
      <c r="AM936" s="4">
        <v>1.59</v>
      </c>
      <c r="AN936" s="4" t="s">
        <v>71</v>
      </c>
      <c r="AO936" s="4" t="s">
        <v>72</v>
      </c>
      <c r="AP936" s="4" t="s">
        <v>620</v>
      </c>
      <c r="AQ936" s="4" t="s">
        <v>409</v>
      </c>
      <c r="AR936" s="4" t="s">
        <v>2400</v>
      </c>
      <c r="AT936" s="4" t="e">
        <f>AO936*AN936</f>
        <v>#VALUE!</v>
      </c>
      <c r="AU936" s="6" t="s">
        <v>70</v>
      </c>
      <c r="AX936" s="4" t="s">
        <v>78</v>
      </c>
      <c r="AY936" s="4" t="s">
        <v>70</v>
      </c>
      <c r="BA936" s="4" t="s">
        <v>71</v>
      </c>
      <c r="BB936" s="4">
        <v>34</v>
      </c>
      <c r="BC936" s="4" t="s">
        <v>451</v>
      </c>
      <c r="BD936" s="4" t="s">
        <v>74</v>
      </c>
      <c r="BE936" s="4" t="s">
        <v>382</v>
      </c>
      <c r="BF936" s="6">
        <v>0.3</v>
      </c>
      <c r="BG936" s="4">
        <v>120</v>
      </c>
      <c r="BH936" s="6">
        <v>36.42</v>
      </c>
      <c r="BI936" s="4" t="s">
        <v>93</v>
      </c>
      <c r="BJ936" s="4" t="s">
        <v>82</v>
      </c>
      <c r="BK936" s="4" t="s">
        <v>178</v>
      </c>
      <c r="BL936" s="4">
        <v>0.5</v>
      </c>
      <c r="BM936" s="6">
        <v>17</v>
      </c>
      <c r="BO936" s="4" t="s">
        <v>71</v>
      </c>
      <c r="BP936" s="4">
        <v>20</v>
      </c>
      <c r="BQ936" s="4" t="s">
        <v>193</v>
      </c>
      <c r="BR936" s="4" t="s">
        <v>74</v>
      </c>
      <c r="BS936" s="4" t="s">
        <v>415</v>
      </c>
      <c r="BT936" s="6">
        <v>0.12</v>
      </c>
      <c r="BU936" s="4">
        <v>145</v>
      </c>
      <c r="BV936" s="6">
        <v>18.559999999999999</v>
      </c>
      <c r="BW936" s="4" t="s">
        <v>93</v>
      </c>
      <c r="BX936" s="4" t="s">
        <v>82</v>
      </c>
      <c r="BY936" s="4" t="s">
        <v>178</v>
      </c>
      <c r="BZ936" s="4">
        <v>0.5</v>
      </c>
      <c r="CA936" s="6">
        <v>10</v>
      </c>
    </row>
    <row r="937" spans="1:149" x14ac:dyDescent="0.25">
      <c r="A937" t="s">
        <v>2401</v>
      </c>
      <c r="C937" s="4" t="s">
        <v>2402</v>
      </c>
      <c r="D937" s="4" t="s">
        <v>2403</v>
      </c>
      <c r="F937" s="4">
        <v>2800</v>
      </c>
      <c r="H937" s="4" t="s">
        <v>69</v>
      </c>
      <c r="I937" s="4">
        <v>3.33</v>
      </c>
      <c r="J937" s="6">
        <v>58.81</v>
      </c>
      <c r="L937" s="6">
        <v>195.85</v>
      </c>
      <c r="V937" s="4">
        <v>10.1</v>
      </c>
      <c r="W937" s="4">
        <v>2</v>
      </c>
      <c r="X937" s="4">
        <v>0.88</v>
      </c>
      <c r="Y937" s="6">
        <v>1.7</v>
      </c>
      <c r="AH937" t="s">
        <v>70</v>
      </c>
      <c r="AI937" s="6" t="s">
        <v>70</v>
      </c>
      <c r="AK937" t="s">
        <v>70</v>
      </c>
      <c r="AL937" t="s">
        <v>70</v>
      </c>
      <c r="AM937" s="4">
        <v>2.46</v>
      </c>
      <c r="AN937" s="4" t="s">
        <v>71</v>
      </c>
      <c r="AO937" s="4" t="s">
        <v>72</v>
      </c>
      <c r="AP937" s="4" t="s">
        <v>408</v>
      </c>
      <c r="AQ937" s="4" t="s">
        <v>409</v>
      </c>
      <c r="AR937" s="4" t="s">
        <v>2404</v>
      </c>
      <c r="AT937" s="4" t="e">
        <f>AO937*AN937</f>
        <v>#VALUE!</v>
      </c>
      <c r="AU937" s="6" t="s">
        <v>70</v>
      </c>
      <c r="AX937" s="4" t="s">
        <v>78</v>
      </c>
      <c r="AY937" s="4" t="s">
        <v>70</v>
      </c>
      <c r="BA937" s="4" t="s">
        <v>71</v>
      </c>
      <c r="BB937" s="4">
        <v>24</v>
      </c>
      <c r="BC937" s="4" t="s">
        <v>179</v>
      </c>
      <c r="BD937" s="4" t="s">
        <v>164</v>
      </c>
      <c r="BE937" s="4" t="s">
        <v>189</v>
      </c>
      <c r="BF937" s="6">
        <v>0.18</v>
      </c>
      <c r="BG937" s="4">
        <v>145</v>
      </c>
      <c r="BH937" s="6">
        <v>27.26</v>
      </c>
      <c r="BI937" s="4" t="s">
        <v>93</v>
      </c>
      <c r="BJ937" s="4" t="s">
        <v>82</v>
      </c>
      <c r="BK937" s="4" t="s">
        <v>178</v>
      </c>
      <c r="BL937" s="4">
        <v>0.5</v>
      </c>
      <c r="BM937" s="6">
        <v>12</v>
      </c>
      <c r="BO937" s="4" t="s">
        <v>71</v>
      </c>
      <c r="BP937" s="4">
        <v>26</v>
      </c>
      <c r="BQ937" s="4" t="s">
        <v>190</v>
      </c>
      <c r="BR937" s="4" t="s">
        <v>164</v>
      </c>
      <c r="BS937" s="4" t="s">
        <v>369</v>
      </c>
      <c r="BT937" s="6">
        <v>0.31</v>
      </c>
      <c r="BU937" s="4">
        <v>94</v>
      </c>
      <c r="BV937" s="6">
        <v>29.33</v>
      </c>
      <c r="BW937" s="4" t="s">
        <v>93</v>
      </c>
      <c r="BX937" s="4" t="s">
        <v>82</v>
      </c>
      <c r="BY937" s="4" t="s">
        <v>178</v>
      </c>
      <c r="BZ937" s="4">
        <v>0.5</v>
      </c>
      <c r="CA937" s="6">
        <v>13</v>
      </c>
    </row>
    <row r="938" spans="1:149" x14ac:dyDescent="0.25">
      <c r="A938" t="s">
        <v>2405</v>
      </c>
      <c r="D938" s="4" t="s">
        <v>2406</v>
      </c>
      <c r="F938" s="4">
        <v>2800</v>
      </c>
      <c r="H938" s="4" t="s">
        <v>69</v>
      </c>
      <c r="I938" s="4">
        <v>3.1</v>
      </c>
      <c r="J938" s="6">
        <v>58.81</v>
      </c>
      <c r="L938" s="6">
        <v>182.32</v>
      </c>
      <c r="V938" s="4">
        <v>10.1</v>
      </c>
      <c r="W938" s="4">
        <v>2</v>
      </c>
      <c r="Y938" s="6">
        <v>1.76</v>
      </c>
      <c r="AH938" t="s">
        <v>70</v>
      </c>
      <c r="AI938" s="6" t="s">
        <v>70</v>
      </c>
      <c r="AK938" t="s">
        <v>70</v>
      </c>
      <c r="AL938" t="s">
        <v>70</v>
      </c>
      <c r="AM938" s="4">
        <v>0.7</v>
      </c>
      <c r="BA938" s="4" t="s">
        <v>71</v>
      </c>
      <c r="BB938" s="4">
        <v>2</v>
      </c>
      <c r="BC938" s="4" t="s">
        <v>324</v>
      </c>
      <c r="BD938" s="4" t="s">
        <v>164</v>
      </c>
      <c r="BE938" s="4" t="s">
        <v>523</v>
      </c>
      <c r="BF938" s="6">
        <v>0.04</v>
      </c>
      <c r="BG938" s="4">
        <v>85</v>
      </c>
      <c r="BH938" s="6">
        <v>3.4</v>
      </c>
      <c r="BI938" s="4" t="s">
        <v>93</v>
      </c>
      <c r="BJ938" s="4" t="s">
        <v>94</v>
      </c>
      <c r="BK938" s="4" t="s">
        <v>78</v>
      </c>
      <c r="BL938" s="4">
        <v>0.5</v>
      </c>
      <c r="BM938" s="6">
        <v>1</v>
      </c>
      <c r="BO938" s="4" t="s">
        <v>71</v>
      </c>
      <c r="BP938" s="4">
        <v>2</v>
      </c>
      <c r="BQ938" s="4" t="s">
        <v>220</v>
      </c>
      <c r="BR938" s="4" t="s">
        <v>164</v>
      </c>
      <c r="BS938" s="4" t="s">
        <v>536</v>
      </c>
      <c r="BT938" s="6">
        <v>7.0000000000000007E-2</v>
      </c>
      <c r="BU938" s="4">
        <v>73</v>
      </c>
      <c r="BV938" s="6">
        <v>5.1100000000000003</v>
      </c>
      <c r="BW938" s="4" t="s">
        <v>93</v>
      </c>
      <c r="BX938" s="4" t="s">
        <v>94</v>
      </c>
      <c r="BY938" s="4" t="s">
        <v>78</v>
      </c>
      <c r="BZ938" s="4">
        <v>0.5</v>
      </c>
      <c r="CA938" s="6">
        <v>1</v>
      </c>
      <c r="CC938" s="4" t="s">
        <v>71</v>
      </c>
      <c r="CD938" s="4">
        <v>2</v>
      </c>
      <c r="CE938" s="4" t="s">
        <v>229</v>
      </c>
      <c r="CF938" s="4" t="s">
        <v>164</v>
      </c>
      <c r="CG938" s="4" t="s">
        <v>515</v>
      </c>
      <c r="CH938" s="6">
        <v>0.1</v>
      </c>
      <c r="CI938" s="4">
        <v>73</v>
      </c>
      <c r="CJ938" s="6">
        <v>7.3</v>
      </c>
      <c r="CK938" s="4" t="s">
        <v>93</v>
      </c>
      <c r="CL938" s="4" t="s">
        <v>94</v>
      </c>
      <c r="CM938" s="4" t="s">
        <v>78</v>
      </c>
      <c r="CN938" s="4">
        <v>0.75</v>
      </c>
      <c r="CO938" s="6">
        <v>1.5</v>
      </c>
      <c r="CQ938" s="4" t="s">
        <v>71</v>
      </c>
      <c r="CR938" s="4">
        <v>2</v>
      </c>
      <c r="CS938" s="4" t="s">
        <v>580</v>
      </c>
      <c r="CT938" s="4" t="s">
        <v>164</v>
      </c>
      <c r="CU938" s="4" t="s">
        <v>540</v>
      </c>
      <c r="CV938" s="6">
        <v>0.14000000000000001</v>
      </c>
      <c r="CW938" s="4">
        <v>76</v>
      </c>
      <c r="CX938" s="6">
        <v>10.64</v>
      </c>
      <c r="CY938" s="4" t="s">
        <v>93</v>
      </c>
      <c r="CZ938" s="4" t="s">
        <v>94</v>
      </c>
      <c r="DA938" s="4" t="s">
        <v>78</v>
      </c>
      <c r="DB938" s="4">
        <v>0.75</v>
      </c>
      <c r="DC938" s="6">
        <v>1.5</v>
      </c>
      <c r="DE938" s="4" t="s">
        <v>71</v>
      </c>
      <c r="DF938" s="4">
        <v>2</v>
      </c>
      <c r="DG938" s="4" t="s">
        <v>291</v>
      </c>
      <c r="DH938" s="4" t="s">
        <v>164</v>
      </c>
      <c r="DI938" s="4" t="s">
        <v>633</v>
      </c>
      <c r="DJ938" s="6">
        <v>0.16</v>
      </c>
      <c r="DK938" s="4">
        <v>82</v>
      </c>
      <c r="DL938" s="6">
        <v>13.61</v>
      </c>
      <c r="DM938" s="4" t="s">
        <v>93</v>
      </c>
      <c r="DN938" s="4" t="s">
        <v>94</v>
      </c>
      <c r="DO938" s="4" t="s">
        <v>78</v>
      </c>
      <c r="DP938" s="4">
        <v>0.75</v>
      </c>
      <c r="DQ938" s="6">
        <v>1.5</v>
      </c>
      <c r="DS938" s="4" t="s">
        <v>71</v>
      </c>
      <c r="DT938" s="4">
        <v>2</v>
      </c>
      <c r="DU938" s="4" t="s">
        <v>975</v>
      </c>
      <c r="DV938" s="4" t="s">
        <v>164</v>
      </c>
      <c r="DW938" s="4" t="s">
        <v>657</v>
      </c>
      <c r="DX938" s="6">
        <v>0.22</v>
      </c>
      <c r="DY938" s="4">
        <v>82</v>
      </c>
      <c r="DZ938" s="6">
        <v>18.7</v>
      </c>
      <c r="EA938" s="4" t="s">
        <v>93</v>
      </c>
      <c r="EB938" s="4" t="s">
        <v>94</v>
      </c>
      <c r="EC938" s="4" t="s">
        <v>78</v>
      </c>
      <c r="ED938" s="4">
        <v>2</v>
      </c>
      <c r="EE938" s="6">
        <v>4</v>
      </c>
    </row>
    <row r="939" spans="1:149" x14ac:dyDescent="0.25">
      <c r="A939" t="s">
        <v>2405</v>
      </c>
      <c r="D939" s="4" t="s">
        <v>2407</v>
      </c>
      <c r="F939" s="4">
        <v>2800</v>
      </c>
      <c r="H939" s="4" t="s">
        <v>69</v>
      </c>
      <c r="I939" s="4">
        <v>3.38</v>
      </c>
      <c r="J939" s="6">
        <v>58.81</v>
      </c>
      <c r="L939" s="6">
        <v>198.79</v>
      </c>
      <c r="V939" s="4">
        <v>10.1</v>
      </c>
      <c r="W939" s="4">
        <v>2</v>
      </c>
      <c r="Y939" s="6">
        <v>2.5099999999999998</v>
      </c>
      <c r="AH939" t="s">
        <v>70</v>
      </c>
      <c r="AI939" s="6" t="s">
        <v>70</v>
      </c>
      <c r="AK939" t="s">
        <v>70</v>
      </c>
      <c r="AL939" t="s">
        <v>70</v>
      </c>
      <c r="AM939" s="4">
        <v>1</v>
      </c>
      <c r="BA939" s="4" t="s">
        <v>71</v>
      </c>
      <c r="BB939" s="4">
        <v>2</v>
      </c>
      <c r="BC939" s="4" t="s">
        <v>690</v>
      </c>
      <c r="BD939" s="4" t="s">
        <v>164</v>
      </c>
      <c r="BE939" s="4" t="s">
        <v>571</v>
      </c>
      <c r="BF939" s="6">
        <v>7.0000000000000007E-2</v>
      </c>
      <c r="BG939" s="4">
        <v>73</v>
      </c>
      <c r="BH939" s="6">
        <v>5.55</v>
      </c>
      <c r="BI939" s="4" t="s">
        <v>93</v>
      </c>
      <c r="BJ939" s="4" t="s">
        <v>94</v>
      </c>
      <c r="BK939" s="4" t="s">
        <v>78</v>
      </c>
      <c r="BL939" s="4">
        <v>0.5</v>
      </c>
      <c r="BM939" s="6">
        <v>1</v>
      </c>
      <c r="BO939" s="4" t="s">
        <v>71</v>
      </c>
      <c r="BP939" s="4">
        <v>2</v>
      </c>
      <c r="BQ939" s="4" t="s">
        <v>229</v>
      </c>
      <c r="BR939" s="4" t="s">
        <v>164</v>
      </c>
      <c r="BS939" s="4" t="s">
        <v>515</v>
      </c>
      <c r="BT939" s="6">
        <v>0.1</v>
      </c>
      <c r="BU939" s="4">
        <v>73</v>
      </c>
      <c r="BV939" s="6">
        <v>7.3</v>
      </c>
      <c r="BW939" s="4" t="s">
        <v>93</v>
      </c>
      <c r="BX939" s="4" t="s">
        <v>94</v>
      </c>
      <c r="BY939" s="4" t="s">
        <v>78</v>
      </c>
      <c r="BZ939" s="4">
        <v>0.75</v>
      </c>
      <c r="CA939" s="6">
        <v>1.5</v>
      </c>
      <c r="CC939" s="4" t="s">
        <v>71</v>
      </c>
      <c r="CD939" s="4">
        <v>2</v>
      </c>
      <c r="CE939" s="4" t="s">
        <v>580</v>
      </c>
      <c r="CF939" s="4" t="s">
        <v>164</v>
      </c>
      <c r="CG939" s="4" t="s">
        <v>540</v>
      </c>
      <c r="CH939" s="6">
        <v>0.15</v>
      </c>
      <c r="CI939" s="4">
        <v>76</v>
      </c>
      <c r="CJ939" s="6">
        <v>11.4</v>
      </c>
      <c r="CK939" s="4" t="s">
        <v>93</v>
      </c>
      <c r="CL939" s="4" t="s">
        <v>94</v>
      </c>
      <c r="CM939" s="4" t="s">
        <v>78</v>
      </c>
      <c r="CN939" s="4">
        <v>0.75</v>
      </c>
      <c r="CO939" s="6">
        <v>1.5</v>
      </c>
      <c r="CQ939" s="4" t="s">
        <v>71</v>
      </c>
      <c r="CR939" s="4">
        <v>2</v>
      </c>
      <c r="CS939" s="4" t="s">
        <v>291</v>
      </c>
      <c r="CT939" s="4" t="s">
        <v>164</v>
      </c>
      <c r="CU939" s="4" t="s">
        <v>633</v>
      </c>
      <c r="CV939" s="6">
        <v>0.17</v>
      </c>
      <c r="CW939" s="4">
        <v>82</v>
      </c>
      <c r="CX939" s="6">
        <v>14.43</v>
      </c>
      <c r="CY939" s="4" t="s">
        <v>93</v>
      </c>
      <c r="CZ939" s="4" t="s">
        <v>94</v>
      </c>
      <c r="DA939" s="4" t="s">
        <v>78</v>
      </c>
      <c r="DB939" s="4">
        <v>0.75</v>
      </c>
      <c r="DC939" s="6">
        <v>1.5</v>
      </c>
      <c r="DE939" s="4" t="s">
        <v>71</v>
      </c>
      <c r="DF939" s="4">
        <v>2</v>
      </c>
      <c r="DG939" s="4" t="s">
        <v>975</v>
      </c>
      <c r="DH939" s="4" t="s">
        <v>164</v>
      </c>
      <c r="DI939" s="4" t="s">
        <v>657</v>
      </c>
      <c r="DJ939" s="6">
        <v>0.24</v>
      </c>
      <c r="DK939" s="4">
        <v>82</v>
      </c>
      <c r="DL939" s="6">
        <v>20.34</v>
      </c>
      <c r="DM939" s="4" t="s">
        <v>93</v>
      </c>
      <c r="DN939" s="4" t="s">
        <v>94</v>
      </c>
      <c r="DO939" s="4" t="s">
        <v>78</v>
      </c>
      <c r="DP939" s="4">
        <v>2</v>
      </c>
      <c r="DQ939" s="6">
        <v>4</v>
      </c>
      <c r="DS939" s="4" t="s">
        <v>71</v>
      </c>
      <c r="DT939" s="4">
        <v>2</v>
      </c>
      <c r="DU939" s="4" t="s">
        <v>243</v>
      </c>
      <c r="DV939" s="4" t="s">
        <v>164</v>
      </c>
      <c r="DW939" s="4" t="s">
        <v>991</v>
      </c>
      <c r="DX939" s="6">
        <v>0.3</v>
      </c>
      <c r="DY939" s="4">
        <v>82</v>
      </c>
      <c r="DZ939" s="6">
        <v>24.6</v>
      </c>
      <c r="EA939" s="4" t="s">
        <v>93</v>
      </c>
      <c r="EB939" s="4" t="s">
        <v>94</v>
      </c>
      <c r="EC939" s="4" t="s">
        <v>78</v>
      </c>
      <c r="ED939" s="4">
        <v>2</v>
      </c>
      <c r="EE939" s="6">
        <v>4</v>
      </c>
    </row>
    <row r="940" spans="1:149" x14ac:dyDescent="0.25">
      <c r="A940" t="s">
        <v>2405</v>
      </c>
      <c r="D940" s="4" t="s">
        <v>1895</v>
      </c>
      <c r="F940" s="4">
        <v>2800</v>
      </c>
      <c r="H940" s="4" t="s">
        <v>69</v>
      </c>
      <c r="I940" s="4">
        <v>3.73</v>
      </c>
      <c r="J940" s="6">
        <v>58.81</v>
      </c>
      <c r="L940" s="6">
        <v>219.38</v>
      </c>
      <c r="V940" s="4">
        <v>10.1</v>
      </c>
      <c r="W940" s="4">
        <v>2</v>
      </c>
      <c r="Y940" s="6">
        <v>4.03</v>
      </c>
      <c r="AH940" t="s">
        <v>70</v>
      </c>
      <c r="AI940" s="6" t="s">
        <v>70</v>
      </c>
      <c r="AK940" t="s">
        <v>70</v>
      </c>
      <c r="AL940" t="s">
        <v>70</v>
      </c>
      <c r="AM940" s="4">
        <v>1.5</v>
      </c>
      <c r="BA940" s="4" t="s">
        <v>71</v>
      </c>
      <c r="BB940" s="4">
        <v>2</v>
      </c>
      <c r="BC940" s="4" t="s">
        <v>325</v>
      </c>
      <c r="BD940" s="4" t="s">
        <v>74</v>
      </c>
      <c r="BE940" s="4" t="s">
        <v>588</v>
      </c>
      <c r="BF940" s="6">
        <v>0.19</v>
      </c>
      <c r="BG940" s="4">
        <v>82</v>
      </c>
      <c r="BH940" s="6">
        <v>15.58</v>
      </c>
      <c r="BI940" s="4" t="s">
        <v>93</v>
      </c>
      <c r="BJ940" s="4" t="s">
        <v>94</v>
      </c>
      <c r="BK940" s="4" t="s">
        <v>78</v>
      </c>
      <c r="BL940" s="4">
        <v>2</v>
      </c>
      <c r="BM940" s="6">
        <v>4</v>
      </c>
      <c r="BO940" s="4" t="s">
        <v>71</v>
      </c>
      <c r="BP940" s="4">
        <v>2</v>
      </c>
      <c r="BQ940" s="4" t="s">
        <v>975</v>
      </c>
      <c r="BR940" s="4" t="s">
        <v>74</v>
      </c>
      <c r="BS940" s="4" t="s">
        <v>657</v>
      </c>
      <c r="BT940" s="6">
        <v>0.22</v>
      </c>
      <c r="BU940" s="4">
        <v>82</v>
      </c>
      <c r="BV940" s="6">
        <v>18.7</v>
      </c>
      <c r="BW940" s="4" t="s">
        <v>93</v>
      </c>
      <c r="BX940" s="4" t="s">
        <v>94</v>
      </c>
      <c r="BY940" s="4" t="s">
        <v>78</v>
      </c>
      <c r="BZ940" s="4">
        <v>2</v>
      </c>
      <c r="CA940" s="6">
        <v>4</v>
      </c>
      <c r="CC940" s="4" t="s">
        <v>71</v>
      </c>
      <c r="CD940" s="4">
        <v>2</v>
      </c>
      <c r="CE940" s="4" t="s">
        <v>243</v>
      </c>
      <c r="CF940" s="4" t="s">
        <v>74</v>
      </c>
      <c r="CG940" s="4" t="s">
        <v>991</v>
      </c>
      <c r="CH940" s="6">
        <v>0.27</v>
      </c>
      <c r="CI940" s="4">
        <v>82</v>
      </c>
      <c r="CJ940" s="6">
        <v>22.14</v>
      </c>
      <c r="CK940" s="4" t="s">
        <v>93</v>
      </c>
      <c r="CL940" s="4" t="s">
        <v>94</v>
      </c>
      <c r="CM940" s="4" t="s">
        <v>78</v>
      </c>
      <c r="CN940" s="4">
        <v>2</v>
      </c>
      <c r="CO940" s="6">
        <v>4</v>
      </c>
      <c r="CQ940" s="4" t="s">
        <v>71</v>
      </c>
      <c r="CR940" s="4">
        <v>2</v>
      </c>
      <c r="CS940" s="4" t="s">
        <v>312</v>
      </c>
      <c r="CT940" s="4" t="s">
        <v>74</v>
      </c>
      <c r="CU940" s="4" t="s">
        <v>2408</v>
      </c>
      <c r="CV940" s="6">
        <v>0.38</v>
      </c>
      <c r="CW940" s="4">
        <v>85</v>
      </c>
      <c r="CX940" s="6">
        <v>32.299999999999997</v>
      </c>
      <c r="CY940" s="4" t="s">
        <v>93</v>
      </c>
      <c r="CZ940" s="4" t="s">
        <v>94</v>
      </c>
      <c r="DA940" s="4" t="s">
        <v>78</v>
      </c>
      <c r="DB940" s="4">
        <v>2</v>
      </c>
      <c r="DC940" s="6">
        <v>4</v>
      </c>
      <c r="DE940" s="4" t="s">
        <v>71</v>
      </c>
      <c r="DF940" s="4">
        <v>2</v>
      </c>
      <c r="DG940" s="4" t="s">
        <v>163</v>
      </c>
      <c r="DH940" s="4" t="s">
        <v>74</v>
      </c>
      <c r="DI940" s="4" t="s">
        <v>1913</v>
      </c>
      <c r="DJ940" s="6">
        <v>0.5</v>
      </c>
      <c r="DK940" s="4">
        <v>91</v>
      </c>
      <c r="DL940" s="6">
        <v>45.5</v>
      </c>
      <c r="DM940" s="4" t="s">
        <v>93</v>
      </c>
      <c r="DN940" s="4" t="s">
        <v>94</v>
      </c>
      <c r="DO940" s="4" t="s">
        <v>78</v>
      </c>
      <c r="DP940" s="4">
        <v>2</v>
      </c>
      <c r="DQ940" s="6">
        <v>4</v>
      </c>
    </row>
    <row r="941" spans="1:149" x14ac:dyDescent="0.25">
      <c r="A941" t="s">
        <v>2405</v>
      </c>
      <c r="D941" s="4" t="s">
        <v>2409</v>
      </c>
      <c r="F941" s="4">
        <v>2800</v>
      </c>
      <c r="H941" s="4" t="s">
        <v>69</v>
      </c>
      <c r="I941" s="4">
        <v>4.18</v>
      </c>
      <c r="J941" s="6">
        <v>58.81</v>
      </c>
      <c r="L941" s="6">
        <v>245.84</v>
      </c>
      <c r="V941" s="4">
        <v>10.1</v>
      </c>
      <c r="W941" s="4">
        <v>2</v>
      </c>
      <c r="Y941" s="6">
        <v>5.5</v>
      </c>
      <c r="AH941" t="s">
        <v>70</v>
      </c>
      <c r="AI941" s="6" t="s">
        <v>70</v>
      </c>
      <c r="AK941" t="s">
        <v>70</v>
      </c>
      <c r="AL941" t="s">
        <v>70</v>
      </c>
      <c r="AM941" s="4">
        <v>1.96</v>
      </c>
      <c r="BA941" s="4" t="s">
        <v>71</v>
      </c>
      <c r="BB941" s="4">
        <v>2</v>
      </c>
      <c r="BC941" s="4" t="s">
        <v>489</v>
      </c>
      <c r="BD941" s="4" t="s">
        <v>164</v>
      </c>
      <c r="BE941" s="4" t="s">
        <v>285</v>
      </c>
      <c r="BF941" s="6">
        <v>0.2</v>
      </c>
      <c r="BG941" s="4">
        <v>82</v>
      </c>
      <c r="BH941" s="6">
        <v>16.89</v>
      </c>
      <c r="BI941" s="4" t="s">
        <v>93</v>
      </c>
      <c r="BJ941" s="4" t="s">
        <v>94</v>
      </c>
      <c r="BK941" s="4" t="s">
        <v>78</v>
      </c>
      <c r="BL941" s="4">
        <v>2</v>
      </c>
      <c r="BM941" s="6">
        <v>4</v>
      </c>
      <c r="BO941" s="4" t="s">
        <v>71</v>
      </c>
      <c r="BP941" s="4">
        <v>2</v>
      </c>
      <c r="BQ941" s="4" t="s">
        <v>975</v>
      </c>
      <c r="BR941" s="4" t="s">
        <v>164</v>
      </c>
      <c r="BS941" s="4" t="s">
        <v>207</v>
      </c>
      <c r="BT941" s="6">
        <v>0.22</v>
      </c>
      <c r="BU941" s="4">
        <v>82</v>
      </c>
      <c r="BV941" s="6">
        <v>18.7</v>
      </c>
      <c r="BW941" s="4" t="s">
        <v>93</v>
      </c>
      <c r="BX941" s="4" t="s">
        <v>94</v>
      </c>
      <c r="BY941" s="4" t="s">
        <v>78</v>
      </c>
      <c r="BZ941" s="4">
        <v>2</v>
      </c>
      <c r="CA941" s="6">
        <v>4</v>
      </c>
      <c r="CC941" s="4" t="s">
        <v>71</v>
      </c>
      <c r="CD941" s="4">
        <v>2</v>
      </c>
      <c r="CE941" s="4" t="s">
        <v>101</v>
      </c>
      <c r="CF941" s="4" t="s">
        <v>164</v>
      </c>
      <c r="CG941" s="4" t="s">
        <v>279</v>
      </c>
      <c r="CH941" s="6">
        <v>0.3</v>
      </c>
      <c r="CI941" s="4">
        <v>82</v>
      </c>
      <c r="CJ941" s="6">
        <v>24.6</v>
      </c>
      <c r="CK941" s="4" t="s">
        <v>93</v>
      </c>
      <c r="CL941" s="4" t="s">
        <v>94</v>
      </c>
      <c r="CM941" s="4" t="s">
        <v>78</v>
      </c>
      <c r="CN941" s="4">
        <v>2</v>
      </c>
      <c r="CO941" s="6">
        <v>4</v>
      </c>
      <c r="CQ941" s="4" t="s">
        <v>71</v>
      </c>
      <c r="CR941" s="4">
        <v>2</v>
      </c>
      <c r="CS941" s="4" t="s">
        <v>115</v>
      </c>
      <c r="CT941" s="4" t="s">
        <v>164</v>
      </c>
      <c r="CU941" s="4" t="s">
        <v>245</v>
      </c>
      <c r="CV941" s="6">
        <v>0.52</v>
      </c>
      <c r="CW941" s="4">
        <v>91</v>
      </c>
      <c r="CX941" s="6">
        <v>47.32</v>
      </c>
      <c r="CY941" s="4" t="s">
        <v>93</v>
      </c>
      <c r="CZ941" s="4" t="s">
        <v>94</v>
      </c>
      <c r="DA941" s="4" t="s">
        <v>78</v>
      </c>
      <c r="DB941" s="4">
        <v>3.5</v>
      </c>
      <c r="DC941" s="6">
        <v>7</v>
      </c>
      <c r="DE941" s="4" t="s">
        <v>71</v>
      </c>
      <c r="DF941" s="4">
        <v>2</v>
      </c>
      <c r="DG941" s="4" t="s">
        <v>2410</v>
      </c>
      <c r="DH941" s="4" t="s">
        <v>164</v>
      </c>
      <c r="DI941" s="4" t="s">
        <v>1148</v>
      </c>
      <c r="DJ941" s="6">
        <v>0.78</v>
      </c>
      <c r="DK941" s="4">
        <v>97</v>
      </c>
      <c r="DL941" s="6">
        <v>75.66</v>
      </c>
      <c r="DM941" s="4" t="s">
        <v>93</v>
      </c>
      <c r="DN941" s="4" t="s">
        <v>94</v>
      </c>
      <c r="DO941" s="4" t="s">
        <v>78</v>
      </c>
      <c r="DP941" s="4">
        <v>4.5999999999999996</v>
      </c>
      <c r="DQ941" s="6">
        <v>9.1999999999999993</v>
      </c>
    </row>
    <row r="942" spans="1:149" x14ac:dyDescent="0.25">
      <c r="A942" t="s">
        <v>2405</v>
      </c>
      <c r="D942" s="4" t="s">
        <v>1895</v>
      </c>
      <c r="F942" s="4">
        <v>2800</v>
      </c>
      <c r="H942" s="4" t="s">
        <v>1753</v>
      </c>
      <c r="I942" s="4">
        <v>4.34</v>
      </c>
      <c r="J942" s="6">
        <v>76.290000000000006</v>
      </c>
      <c r="L942" s="6">
        <v>331.11</v>
      </c>
      <c r="V942" s="4">
        <v>10.1</v>
      </c>
      <c r="W942" s="4">
        <v>2</v>
      </c>
      <c r="Y942" s="6">
        <v>4.03</v>
      </c>
      <c r="AH942" t="s">
        <v>70</v>
      </c>
      <c r="AI942" s="6" t="s">
        <v>70</v>
      </c>
      <c r="AK942" t="s">
        <v>70</v>
      </c>
      <c r="AL942" t="s">
        <v>70</v>
      </c>
      <c r="AM942" s="4">
        <v>1.5</v>
      </c>
      <c r="BA942" s="4" t="s">
        <v>71</v>
      </c>
      <c r="BB942" s="4">
        <v>2</v>
      </c>
      <c r="BC942" s="4" t="s">
        <v>325</v>
      </c>
      <c r="BD942" s="4" t="s">
        <v>74</v>
      </c>
      <c r="BE942" s="4" t="s">
        <v>588</v>
      </c>
      <c r="BF942" s="6">
        <v>0.19</v>
      </c>
      <c r="BG942" s="4">
        <v>82</v>
      </c>
      <c r="BH942" s="6">
        <v>15.58</v>
      </c>
      <c r="BI942" s="4" t="s">
        <v>93</v>
      </c>
      <c r="BJ942" s="4" t="s">
        <v>94</v>
      </c>
      <c r="BK942" s="4" t="s">
        <v>78</v>
      </c>
      <c r="BL942" s="4">
        <v>2</v>
      </c>
      <c r="BM942" s="6">
        <v>4</v>
      </c>
      <c r="BO942" s="4" t="s">
        <v>71</v>
      </c>
      <c r="BP942" s="4">
        <v>2</v>
      </c>
      <c r="BQ942" s="4" t="s">
        <v>975</v>
      </c>
      <c r="BR942" s="4" t="s">
        <v>74</v>
      </c>
      <c r="BS942" s="4" t="s">
        <v>657</v>
      </c>
      <c r="BT942" s="6">
        <v>0.22</v>
      </c>
      <c r="BU942" s="4">
        <v>82</v>
      </c>
      <c r="BV942" s="6">
        <v>18.7</v>
      </c>
      <c r="BW942" s="4" t="s">
        <v>93</v>
      </c>
      <c r="BX942" s="4" t="s">
        <v>94</v>
      </c>
      <c r="BY942" s="4" t="s">
        <v>78</v>
      </c>
      <c r="BZ942" s="4">
        <v>2</v>
      </c>
      <c r="CA942" s="6">
        <v>4</v>
      </c>
      <c r="CC942" s="4" t="s">
        <v>71</v>
      </c>
      <c r="CD942" s="4">
        <v>2</v>
      </c>
      <c r="CE942" s="4" t="s">
        <v>243</v>
      </c>
      <c r="CF942" s="4" t="s">
        <v>74</v>
      </c>
      <c r="CG942" s="4" t="s">
        <v>991</v>
      </c>
      <c r="CH942" s="6">
        <v>0.27</v>
      </c>
      <c r="CI942" s="4">
        <v>82</v>
      </c>
      <c r="CJ942" s="6">
        <v>22.14</v>
      </c>
      <c r="CK942" s="4" t="s">
        <v>93</v>
      </c>
      <c r="CL942" s="4" t="s">
        <v>94</v>
      </c>
      <c r="CM942" s="4" t="s">
        <v>78</v>
      </c>
      <c r="CN942" s="4">
        <v>2</v>
      </c>
      <c r="CO942" s="6">
        <v>4</v>
      </c>
      <c r="CQ942" s="4" t="s">
        <v>71</v>
      </c>
      <c r="CR942" s="4">
        <v>2</v>
      </c>
      <c r="CS942" s="4" t="s">
        <v>312</v>
      </c>
      <c r="CT942" s="4" t="s">
        <v>74</v>
      </c>
      <c r="CU942" s="4" t="s">
        <v>2408</v>
      </c>
      <c r="CV942" s="6">
        <v>0.38</v>
      </c>
      <c r="CW942" s="4">
        <v>85</v>
      </c>
      <c r="CX942" s="6">
        <v>32.299999999999997</v>
      </c>
      <c r="CY942" s="4" t="s">
        <v>93</v>
      </c>
      <c r="CZ942" s="4" t="s">
        <v>94</v>
      </c>
      <c r="DA942" s="4" t="s">
        <v>78</v>
      </c>
      <c r="DB942" s="4">
        <v>2</v>
      </c>
      <c r="DC942" s="6">
        <v>4</v>
      </c>
      <c r="DE942" s="4" t="s">
        <v>71</v>
      </c>
      <c r="DF942" s="4">
        <v>2</v>
      </c>
      <c r="DG942" s="4" t="s">
        <v>163</v>
      </c>
      <c r="DH942" s="4" t="s">
        <v>74</v>
      </c>
      <c r="DI942" s="4" t="s">
        <v>1913</v>
      </c>
      <c r="DJ942" s="6">
        <v>0.5</v>
      </c>
      <c r="DK942" s="4">
        <v>91</v>
      </c>
      <c r="DL942" s="6">
        <v>45.5</v>
      </c>
      <c r="DM942" s="4" t="s">
        <v>93</v>
      </c>
      <c r="DN942" s="4" t="s">
        <v>94</v>
      </c>
      <c r="DO942" s="4" t="s">
        <v>78</v>
      </c>
      <c r="DP942" s="4">
        <v>2</v>
      </c>
      <c r="DQ942" s="6">
        <v>4</v>
      </c>
    </row>
    <row r="943" spans="1:149" x14ac:dyDescent="0.25">
      <c r="A943" t="s">
        <v>2405</v>
      </c>
      <c r="D943" s="4" t="s">
        <v>70</v>
      </c>
      <c r="AH943" t="s">
        <v>70</v>
      </c>
      <c r="AI943" s="6" t="s">
        <v>70</v>
      </c>
      <c r="AK943" t="s">
        <v>70</v>
      </c>
      <c r="AL943" t="s">
        <v>70</v>
      </c>
      <c r="AM943" s="4">
        <v>0</v>
      </c>
    </row>
    <row r="944" spans="1:149" x14ac:dyDescent="0.25">
      <c r="A944" t="s">
        <v>2411</v>
      </c>
      <c r="D944" s="4" t="s">
        <v>2412</v>
      </c>
      <c r="F944" s="4">
        <v>2800</v>
      </c>
      <c r="H944" s="4" t="s">
        <v>1753</v>
      </c>
      <c r="I944" s="4">
        <v>2.67</v>
      </c>
      <c r="J944" s="6">
        <v>76.290000000000006</v>
      </c>
      <c r="L944" s="6">
        <v>203.7</v>
      </c>
      <c r="V944" s="4">
        <v>10.1</v>
      </c>
      <c r="W944" s="4">
        <v>2</v>
      </c>
      <c r="Y944" s="6">
        <v>1.71</v>
      </c>
      <c r="AH944" t="s">
        <v>70</v>
      </c>
      <c r="AI944" s="6" t="s">
        <v>70</v>
      </c>
      <c r="AK944" t="s">
        <v>70</v>
      </c>
      <c r="AL944" t="s">
        <v>70</v>
      </c>
      <c r="AM944" s="4">
        <v>0.7</v>
      </c>
      <c r="AN944" s="4" t="s">
        <v>71</v>
      </c>
      <c r="AO944" s="4" t="s">
        <v>72</v>
      </c>
      <c r="AP944" s="4" t="s">
        <v>428</v>
      </c>
      <c r="AQ944" s="4" t="s">
        <v>149</v>
      </c>
      <c r="AR944" s="4" t="s">
        <v>2413</v>
      </c>
      <c r="AS944" s="6">
        <v>0.75</v>
      </c>
      <c r="AT944" s="4" t="e">
        <f>AO944*AN944</f>
        <v>#VALUE!</v>
      </c>
      <c r="AU944" s="6" t="s">
        <v>70</v>
      </c>
      <c r="AV944" s="4" t="s">
        <v>104</v>
      </c>
      <c r="AW944" s="4" t="s">
        <v>105</v>
      </c>
      <c r="AX944" s="4" t="s">
        <v>78</v>
      </c>
      <c r="AY944" s="4" t="s">
        <v>70</v>
      </c>
      <c r="BA944" s="4" t="s">
        <v>71</v>
      </c>
      <c r="BB944" s="4">
        <v>1</v>
      </c>
      <c r="BC944" s="4" t="s">
        <v>115</v>
      </c>
      <c r="BD944" s="4" t="s">
        <v>74</v>
      </c>
      <c r="BE944" s="4" t="s">
        <v>245</v>
      </c>
      <c r="BF944" s="6">
        <v>0.25</v>
      </c>
      <c r="BG944" s="4">
        <v>97</v>
      </c>
      <c r="BH944" s="6">
        <v>24.25</v>
      </c>
      <c r="BI944" s="4" t="s">
        <v>350</v>
      </c>
      <c r="BJ944" s="4" t="s">
        <v>323</v>
      </c>
      <c r="BK944" s="4" t="s">
        <v>178</v>
      </c>
      <c r="BL944" s="4">
        <v>3.5</v>
      </c>
      <c r="BM944" s="6">
        <v>3.5</v>
      </c>
      <c r="BO944" s="4" t="s">
        <v>71</v>
      </c>
      <c r="BP944" s="4">
        <v>4</v>
      </c>
      <c r="BQ944" s="4" t="s">
        <v>84</v>
      </c>
      <c r="BR944" s="4" t="s">
        <v>74</v>
      </c>
      <c r="BS944" s="4" t="s">
        <v>85</v>
      </c>
      <c r="BT944" s="6">
        <v>0.03</v>
      </c>
      <c r="BU944" s="4">
        <v>184</v>
      </c>
      <c r="BV944" s="6">
        <v>5.52</v>
      </c>
      <c r="BW944" s="4" t="s">
        <v>350</v>
      </c>
      <c r="BX944" s="4" t="s">
        <v>323</v>
      </c>
      <c r="BY944" s="4" t="s">
        <v>178</v>
      </c>
      <c r="BZ944" s="4">
        <v>0.5</v>
      </c>
      <c r="CA944" s="6">
        <v>2</v>
      </c>
      <c r="CC944" s="4" t="s">
        <v>71</v>
      </c>
      <c r="CD944" s="4">
        <v>4</v>
      </c>
      <c r="CE944" s="4" t="s">
        <v>187</v>
      </c>
      <c r="CF944" s="4" t="s">
        <v>74</v>
      </c>
      <c r="CG944" s="4" t="s">
        <v>180</v>
      </c>
      <c r="CH944" s="6">
        <v>0.02</v>
      </c>
      <c r="CI944" s="4">
        <v>145</v>
      </c>
      <c r="CJ944" s="6">
        <v>3.77</v>
      </c>
      <c r="CK944" s="4" t="s">
        <v>350</v>
      </c>
      <c r="CL944" s="4" t="s">
        <v>323</v>
      </c>
      <c r="CM944" s="4" t="s">
        <v>178</v>
      </c>
      <c r="CN944" s="4">
        <v>0.5</v>
      </c>
      <c r="CO944" s="6">
        <v>2</v>
      </c>
      <c r="CQ944" s="4" t="s">
        <v>71</v>
      </c>
      <c r="CR944" s="4">
        <v>4</v>
      </c>
      <c r="CS944" s="4" t="s">
        <v>79</v>
      </c>
      <c r="CT944" s="4" t="s">
        <v>74</v>
      </c>
      <c r="CU944" s="4" t="s">
        <v>80</v>
      </c>
      <c r="CV944" s="6">
        <v>0.03</v>
      </c>
      <c r="CW944" s="4">
        <v>120</v>
      </c>
      <c r="CX944" s="6">
        <v>3.84</v>
      </c>
      <c r="CY944" s="4" t="s">
        <v>350</v>
      </c>
      <c r="CZ944" s="4" t="s">
        <v>323</v>
      </c>
      <c r="DA944" s="4" t="s">
        <v>178</v>
      </c>
      <c r="DB944" s="4">
        <v>0.5</v>
      </c>
      <c r="DC944" s="6">
        <v>2</v>
      </c>
      <c r="DE944" s="4" t="s">
        <v>71</v>
      </c>
      <c r="DF944" s="4">
        <v>4</v>
      </c>
      <c r="DG944" s="4" t="s">
        <v>214</v>
      </c>
      <c r="DH944" s="4" t="s">
        <v>74</v>
      </c>
      <c r="DI944" s="4" t="s">
        <v>182</v>
      </c>
      <c r="DJ944" s="6">
        <v>0.04</v>
      </c>
      <c r="DK944" s="4">
        <v>120</v>
      </c>
      <c r="DL944" s="6">
        <v>4.8</v>
      </c>
      <c r="DM944" s="4" t="s">
        <v>350</v>
      </c>
      <c r="DN944" s="4" t="s">
        <v>323</v>
      </c>
      <c r="DO944" s="4" t="s">
        <v>178</v>
      </c>
      <c r="DP944" s="4">
        <v>0.5</v>
      </c>
      <c r="DQ944" s="6">
        <v>2</v>
      </c>
      <c r="DS944" s="4" t="s">
        <v>71</v>
      </c>
      <c r="DT944" s="4">
        <v>6</v>
      </c>
      <c r="DU944" s="4" t="s">
        <v>181</v>
      </c>
      <c r="DV944" s="4" t="s">
        <v>74</v>
      </c>
      <c r="DW944" s="4" t="s">
        <v>199</v>
      </c>
      <c r="DX944" s="6">
        <v>7.0000000000000007E-2</v>
      </c>
      <c r="DY944" s="4">
        <v>88</v>
      </c>
      <c r="DZ944" s="6">
        <v>6.86</v>
      </c>
      <c r="EA944" s="4" t="s">
        <v>350</v>
      </c>
      <c r="EB944" s="4" t="s">
        <v>323</v>
      </c>
      <c r="EC944" s="4" t="s">
        <v>178</v>
      </c>
      <c r="ED944" s="4">
        <v>0.5</v>
      </c>
      <c r="EE944" s="6">
        <v>3</v>
      </c>
      <c r="EG944" s="4" t="s">
        <v>71</v>
      </c>
      <c r="EH944" s="4">
        <v>6</v>
      </c>
      <c r="EI944" s="4" t="s">
        <v>328</v>
      </c>
      <c r="EJ944" s="4" t="s">
        <v>74</v>
      </c>
      <c r="EK944" s="4" t="s">
        <v>202</v>
      </c>
      <c r="EL944" s="6">
        <v>0.09</v>
      </c>
      <c r="EM944" s="4">
        <v>88</v>
      </c>
      <c r="EN944" s="6">
        <v>7.92</v>
      </c>
      <c r="EO944" s="4" t="s">
        <v>350</v>
      </c>
      <c r="EP944" s="4" t="s">
        <v>323</v>
      </c>
      <c r="EQ944" s="4" t="s">
        <v>178</v>
      </c>
      <c r="ER944" s="4">
        <v>0.5</v>
      </c>
      <c r="ES944" s="6">
        <v>3</v>
      </c>
    </row>
    <row r="945" spans="1:247" x14ac:dyDescent="0.25">
      <c r="A945" t="s">
        <v>2411</v>
      </c>
      <c r="D945" s="4" t="s">
        <v>70</v>
      </c>
      <c r="AH945" t="s">
        <v>70</v>
      </c>
      <c r="AI945" s="6" t="s">
        <v>70</v>
      </c>
      <c r="AK945" t="s">
        <v>70</v>
      </c>
      <c r="AL945" t="s">
        <v>70</v>
      </c>
      <c r="AM945" s="4">
        <v>0</v>
      </c>
    </row>
    <row r="946" spans="1:247" x14ac:dyDescent="0.25">
      <c r="A946" t="s">
        <v>2414</v>
      </c>
      <c r="C946" s="4" t="s">
        <v>2415</v>
      </c>
      <c r="D946" s="4" t="s">
        <v>2416</v>
      </c>
      <c r="F946" s="4">
        <v>2800</v>
      </c>
      <c r="H946" s="4" t="s">
        <v>69</v>
      </c>
      <c r="I946" s="4">
        <v>5.2</v>
      </c>
      <c r="J946" s="6">
        <v>58.81</v>
      </c>
      <c r="L946" s="6">
        <v>305.83</v>
      </c>
      <c r="V946" s="4">
        <v>10.1</v>
      </c>
      <c r="W946" s="4">
        <v>2</v>
      </c>
      <c r="Y946" s="6">
        <v>3.55</v>
      </c>
      <c r="AH946" t="s">
        <v>70</v>
      </c>
      <c r="AI946" s="6" t="s">
        <v>70</v>
      </c>
      <c r="AK946" t="s">
        <v>70</v>
      </c>
      <c r="AL946" t="s">
        <v>70</v>
      </c>
      <c r="AM946" s="4">
        <v>1.37</v>
      </c>
      <c r="AN946" s="4" t="s">
        <v>71</v>
      </c>
      <c r="AO946" s="4" t="s">
        <v>72</v>
      </c>
      <c r="AP946" s="4" t="s">
        <v>379</v>
      </c>
      <c r="AQ946" s="4" t="s">
        <v>149</v>
      </c>
      <c r="AR946" s="4" t="s">
        <v>2417</v>
      </c>
      <c r="AT946" s="4" t="e">
        <f t="shared" ref="AT946:AT952" si="20">AO946*AN946</f>
        <v>#VALUE!</v>
      </c>
      <c r="AV946" s="4" t="s">
        <v>350</v>
      </c>
      <c r="AW946" s="4" t="s">
        <v>105</v>
      </c>
      <c r="AX946" s="4" t="s">
        <v>78</v>
      </c>
      <c r="AY946" s="4" t="s">
        <v>70</v>
      </c>
      <c r="BA946" s="4" t="s">
        <v>71</v>
      </c>
      <c r="BB946" s="4">
        <v>36</v>
      </c>
      <c r="BC946" s="4" t="s">
        <v>274</v>
      </c>
      <c r="BD946" s="4" t="s">
        <v>74</v>
      </c>
      <c r="BE946" s="4" t="s">
        <v>195</v>
      </c>
      <c r="BF946" s="6">
        <v>0.61</v>
      </c>
      <c r="BG946" s="4">
        <v>88</v>
      </c>
      <c r="BH946" s="6">
        <v>53.86</v>
      </c>
      <c r="BI946" s="4" t="s">
        <v>93</v>
      </c>
      <c r="BJ946" s="4" t="s">
        <v>82</v>
      </c>
      <c r="BK946" s="4" t="s">
        <v>178</v>
      </c>
      <c r="BL946" s="4">
        <v>0.5</v>
      </c>
      <c r="BM946" s="6">
        <v>18</v>
      </c>
      <c r="BO946" s="4" t="s">
        <v>71</v>
      </c>
      <c r="BP946" s="4">
        <v>4</v>
      </c>
      <c r="BQ946" s="4" t="s">
        <v>220</v>
      </c>
      <c r="BR946" s="4" t="s">
        <v>74</v>
      </c>
      <c r="BS946" s="4" t="s">
        <v>221</v>
      </c>
      <c r="BT946" s="6">
        <v>0.14000000000000001</v>
      </c>
      <c r="BU946" s="4">
        <v>79</v>
      </c>
      <c r="BV946" s="6">
        <v>11.06</v>
      </c>
      <c r="BW946" s="4" t="s">
        <v>93</v>
      </c>
      <c r="BX946" s="4" t="s">
        <v>82</v>
      </c>
      <c r="BY946" s="4" t="s">
        <v>178</v>
      </c>
      <c r="BZ946" s="4">
        <v>0.5</v>
      </c>
      <c r="CA946" s="6">
        <v>2</v>
      </c>
      <c r="CC946" s="4" t="s">
        <v>71</v>
      </c>
      <c r="CD946" s="4">
        <v>4</v>
      </c>
      <c r="CE946" s="4" t="s">
        <v>327</v>
      </c>
      <c r="CF946" s="4" t="s">
        <v>74</v>
      </c>
      <c r="CG946" s="4" t="s">
        <v>230</v>
      </c>
      <c r="CH946" s="6">
        <v>0.18</v>
      </c>
      <c r="CI946" s="4">
        <v>79</v>
      </c>
      <c r="CJ946" s="6">
        <v>14.22</v>
      </c>
      <c r="CK946" s="4" t="s">
        <v>93</v>
      </c>
      <c r="CL946" s="4" t="s">
        <v>82</v>
      </c>
      <c r="CM946" s="4" t="s">
        <v>178</v>
      </c>
      <c r="CN946" s="4">
        <v>0.5</v>
      </c>
      <c r="CO946" s="6">
        <v>2</v>
      </c>
      <c r="CQ946" s="4" t="s">
        <v>71</v>
      </c>
      <c r="CR946" s="4">
        <v>2</v>
      </c>
      <c r="CS946" s="4" t="s">
        <v>229</v>
      </c>
      <c r="CT946" s="4" t="s">
        <v>74</v>
      </c>
      <c r="CU946" s="4" t="s">
        <v>253</v>
      </c>
      <c r="CV946" s="6">
        <v>0.1</v>
      </c>
      <c r="CW946" s="4">
        <v>79</v>
      </c>
      <c r="CX946" s="6">
        <v>7.9</v>
      </c>
      <c r="CY946" s="4" t="s">
        <v>93</v>
      </c>
      <c r="CZ946" s="4" t="s">
        <v>82</v>
      </c>
      <c r="DA946" s="4" t="s">
        <v>178</v>
      </c>
      <c r="DB946" s="4">
        <v>0.75</v>
      </c>
      <c r="DC946" s="6">
        <v>1.5</v>
      </c>
      <c r="DE946" s="4" t="s">
        <v>71</v>
      </c>
      <c r="DF946" s="4">
        <v>2</v>
      </c>
      <c r="DG946" s="4" t="s">
        <v>254</v>
      </c>
      <c r="DH946" s="4" t="s">
        <v>74</v>
      </c>
      <c r="DI946" s="4" t="s">
        <v>255</v>
      </c>
      <c r="DJ946" s="6">
        <v>0.11</v>
      </c>
      <c r="DK946" s="4">
        <v>79</v>
      </c>
      <c r="DL946" s="6">
        <v>9.16</v>
      </c>
      <c r="DM946" s="4" t="s">
        <v>93</v>
      </c>
      <c r="DN946" s="4" t="s">
        <v>82</v>
      </c>
      <c r="DO946" s="4" t="s">
        <v>178</v>
      </c>
      <c r="DP946" s="4">
        <v>0.75</v>
      </c>
      <c r="DQ946" s="6">
        <v>1.5</v>
      </c>
      <c r="DS946" s="4" t="s">
        <v>71</v>
      </c>
      <c r="DT946" s="4">
        <v>2</v>
      </c>
      <c r="DU946" s="4" t="s">
        <v>326</v>
      </c>
      <c r="DV946" s="4" t="s">
        <v>74</v>
      </c>
      <c r="DW946" s="4" t="s">
        <v>237</v>
      </c>
      <c r="DX946" s="6">
        <v>0.13</v>
      </c>
      <c r="DY946" s="4">
        <v>79</v>
      </c>
      <c r="DZ946" s="6">
        <v>10.43</v>
      </c>
      <c r="EA946" s="4" t="s">
        <v>93</v>
      </c>
      <c r="EB946" s="4" t="s">
        <v>82</v>
      </c>
      <c r="EC946" s="4" t="s">
        <v>178</v>
      </c>
      <c r="ED946" s="4">
        <v>0.75</v>
      </c>
      <c r="EE946" s="6">
        <v>1.5</v>
      </c>
      <c r="EG946" s="4" t="s">
        <v>71</v>
      </c>
      <c r="EH946" s="4">
        <v>2</v>
      </c>
      <c r="EI946" s="4" t="s">
        <v>231</v>
      </c>
      <c r="EJ946" s="4" t="s">
        <v>74</v>
      </c>
      <c r="EK946" s="4" t="s">
        <v>184</v>
      </c>
      <c r="EL946" s="6">
        <v>0.15</v>
      </c>
      <c r="EM946" s="4">
        <v>79</v>
      </c>
      <c r="EN946" s="6">
        <v>11.85</v>
      </c>
      <c r="EO946" s="4" t="s">
        <v>93</v>
      </c>
      <c r="EP946" s="4" t="s">
        <v>82</v>
      </c>
      <c r="EQ946" s="4" t="s">
        <v>178</v>
      </c>
      <c r="ER946" s="4">
        <v>0.75</v>
      </c>
      <c r="ES946" s="6">
        <v>1.5</v>
      </c>
    </row>
    <row r="947" spans="1:247" x14ac:dyDescent="0.25">
      <c r="A947" t="s">
        <v>2418</v>
      </c>
      <c r="C947" s="4" t="s">
        <v>2419</v>
      </c>
      <c r="D947" s="4" t="s">
        <v>2420</v>
      </c>
      <c r="F947" s="4">
        <v>2800</v>
      </c>
      <c r="H947" s="4" t="s">
        <v>69</v>
      </c>
      <c r="I947" s="4">
        <v>2.2999999999999998</v>
      </c>
      <c r="J947" s="6">
        <v>58.81</v>
      </c>
      <c r="L947" s="6">
        <v>135.27000000000001</v>
      </c>
      <c r="V947" s="4">
        <v>10.1</v>
      </c>
      <c r="W947" s="4">
        <v>2</v>
      </c>
      <c r="Y947" s="6">
        <v>2.66</v>
      </c>
      <c r="AH947" t="s">
        <v>70</v>
      </c>
      <c r="AI947" s="6" t="s">
        <v>70</v>
      </c>
      <c r="AK947" t="s">
        <v>70</v>
      </c>
      <c r="AL947" t="s">
        <v>70</v>
      </c>
      <c r="AM947" s="4">
        <v>1.7</v>
      </c>
      <c r="AN947" s="4" t="s">
        <v>71</v>
      </c>
      <c r="AO947" s="4" t="s">
        <v>72</v>
      </c>
      <c r="AP947" s="4" t="s">
        <v>379</v>
      </c>
      <c r="AQ947" s="4" t="s">
        <v>137</v>
      </c>
      <c r="AR947" s="4" t="s">
        <v>477</v>
      </c>
      <c r="AT947" s="4" t="e">
        <f t="shared" si="20"/>
        <v>#VALUE!</v>
      </c>
      <c r="AU947" s="6" t="s">
        <v>70</v>
      </c>
      <c r="AX947" s="4" t="s">
        <v>78</v>
      </c>
      <c r="AY947" s="4" t="s">
        <v>70</v>
      </c>
      <c r="BA947" s="4" t="s">
        <v>71</v>
      </c>
      <c r="BB947" s="4">
        <v>6</v>
      </c>
      <c r="BC947" s="4" t="s">
        <v>363</v>
      </c>
      <c r="BD947" s="4" t="s">
        <v>116</v>
      </c>
      <c r="BE947" s="4" t="s">
        <v>2388</v>
      </c>
      <c r="BF947" s="6">
        <v>0.74</v>
      </c>
      <c r="BG947" s="4">
        <v>120</v>
      </c>
      <c r="BH947" s="6">
        <v>88.8</v>
      </c>
      <c r="BI947" s="4" t="s">
        <v>93</v>
      </c>
      <c r="BJ947" s="4" t="s">
        <v>82</v>
      </c>
      <c r="BK947" s="4" t="s">
        <v>78</v>
      </c>
      <c r="BL947" s="4">
        <v>3</v>
      </c>
      <c r="BM947" s="6">
        <v>18</v>
      </c>
    </row>
    <row r="948" spans="1:247" x14ac:dyDescent="0.25">
      <c r="A948" t="s">
        <v>2418</v>
      </c>
      <c r="C948" s="4" t="s">
        <v>2421</v>
      </c>
      <c r="D948" s="4" t="s">
        <v>2422</v>
      </c>
      <c r="F948" s="4">
        <v>2800</v>
      </c>
      <c r="H948" s="4" t="s">
        <v>69</v>
      </c>
      <c r="I948" s="4">
        <v>2.97</v>
      </c>
      <c r="J948" s="6">
        <v>58.81</v>
      </c>
      <c r="L948" s="6">
        <v>174.68</v>
      </c>
      <c r="V948" s="4">
        <v>10.1</v>
      </c>
      <c r="W948" s="4">
        <v>2</v>
      </c>
      <c r="Y948" s="6">
        <v>2.76</v>
      </c>
      <c r="AH948" t="s">
        <v>70</v>
      </c>
      <c r="AI948" s="6" t="s">
        <v>70</v>
      </c>
      <c r="AK948" t="s">
        <v>70</v>
      </c>
      <c r="AL948" t="s">
        <v>70</v>
      </c>
      <c r="AM948" s="4">
        <v>2.2999999999999998</v>
      </c>
      <c r="AN948" s="4" t="s">
        <v>71</v>
      </c>
      <c r="AO948" s="4" t="s">
        <v>72</v>
      </c>
      <c r="AP948" s="4" t="s">
        <v>386</v>
      </c>
      <c r="AQ948" s="4" t="s">
        <v>127</v>
      </c>
      <c r="AR948" s="4" t="s">
        <v>2423</v>
      </c>
      <c r="AT948" s="4" t="e">
        <f t="shared" si="20"/>
        <v>#VALUE!</v>
      </c>
      <c r="AU948" s="6" t="s">
        <v>70</v>
      </c>
      <c r="AX948" s="4" t="s">
        <v>78</v>
      </c>
      <c r="AY948" s="4" t="s">
        <v>70</v>
      </c>
      <c r="BA948" s="4" t="s">
        <v>71</v>
      </c>
      <c r="BB948" s="4">
        <v>4</v>
      </c>
      <c r="BC948" s="4" t="s">
        <v>101</v>
      </c>
      <c r="BD948" s="4" t="s">
        <v>149</v>
      </c>
      <c r="BE948" s="4" t="s">
        <v>479</v>
      </c>
      <c r="BF948" s="6">
        <v>0.62</v>
      </c>
      <c r="BG948" s="4">
        <v>120</v>
      </c>
      <c r="BH948" s="6">
        <v>74.400000000000006</v>
      </c>
      <c r="BI948" s="4" t="s">
        <v>93</v>
      </c>
      <c r="BJ948" s="4" t="s">
        <v>82</v>
      </c>
      <c r="BK948" s="4" t="s">
        <v>78</v>
      </c>
      <c r="BL948" s="4">
        <v>3</v>
      </c>
      <c r="BM948" s="6">
        <v>12</v>
      </c>
      <c r="BO948" s="4" t="s">
        <v>71</v>
      </c>
      <c r="BP948" s="4">
        <v>4</v>
      </c>
      <c r="BQ948" s="4" t="s">
        <v>252</v>
      </c>
      <c r="BR948" s="4" t="s">
        <v>164</v>
      </c>
      <c r="BS948" s="4" t="s">
        <v>515</v>
      </c>
      <c r="BT948" s="6">
        <v>0.22</v>
      </c>
      <c r="BU948" s="4">
        <v>79</v>
      </c>
      <c r="BV948" s="6">
        <v>17.7</v>
      </c>
      <c r="BW948" s="4" t="s">
        <v>93</v>
      </c>
      <c r="BX948" s="4" t="s">
        <v>82</v>
      </c>
      <c r="BY948" s="4" t="s">
        <v>86</v>
      </c>
      <c r="BZ948" s="4">
        <v>0.75</v>
      </c>
      <c r="CA948" s="6">
        <v>3</v>
      </c>
    </row>
    <row r="949" spans="1:247" x14ac:dyDescent="0.25">
      <c r="A949" t="s">
        <v>2424</v>
      </c>
      <c r="C949" s="4" t="s">
        <v>2419</v>
      </c>
      <c r="D949" s="4" t="s">
        <v>2420</v>
      </c>
      <c r="F949" s="4">
        <v>2800</v>
      </c>
      <c r="H949" s="4" t="s">
        <v>69</v>
      </c>
      <c r="I949" s="4">
        <v>2.2999999999999998</v>
      </c>
      <c r="J949" s="6">
        <v>58.81</v>
      </c>
      <c r="L949" s="6">
        <v>135.27000000000001</v>
      </c>
      <c r="V949" s="4">
        <v>10.1</v>
      </c>
      <c r="W949" s="4">
        <v>2</v>
      </c>
      <c r="Y949" s="6">
        <v>2.66</v>
      </c>
      <c r="AH949" t="s">
        <v>70</v>
      </c>
      <c r="AI949" s="6" t="s">
        <v>70</v>
      </c>
      <c r="AK949" t="s">
        <v>70</v>
      </c>
      <c r="AL949" t="s">
        <v>70</v>
      </c>
      <c r="AM949" s="4">
        <v>1.7</v>
      </c>
      <c r="AN949" s="4" t="s">
        <v>71</v>
      </c>
      <c r="AO949" s="4" t="s">
        <v>72</v>
      </c>
      <c r="AP949" s="4" t="s">
        <v>379</v>
      </c>
      <c r="AQ949" s="4" t="s">
        <v>137</v>
      </c>
      <c r="AR949" s="4" t="s">
        <v>477</v>
      </c>
      <c r="AT949" s="4" t="e">
        <f t="shared" si="20"/>
        <v>#VALUE!</v>
      </c>
      <c r="AU949" s="6" t="s">
        <v>70</v>
      </c>
      <c r="AX949" s="4" t="s">
        <v>78</v>
      </c>
      <c r="AY949" s="4" t="s">
        <v>70</v>
      </c>
      <c r="BA949" s="4" t="s">
        <v>71</v>
      </c>
      <c r="BB949" s="4">
        <v>6</v>
      </c>
      <c r="BC949" s="4" t="s">
        <v>363</v>
      </c>
      <c r="BD949" s="4" t="s">
        <v>116</v>
      </c>
      <c r="BE949" s="4" t="s">
        <v>2388</v>
      </c>
      <c r="BF949" s="6">
        <v>0.74</v>
      </c>
      <c r="BG949" s="4">
        <v>120</v>
      </c>
      <c r="BH949" s="6">
        <v>88.8</v>
      </c>
      <c r="BI949" s="4" t="s">
        <v>93</v>
      </c>
      <c r="BJ949" s="4" t="s">
        <v>82</v>
      </c>
      <c r="BK949" s="4" t="s">
        <v>78</v>
      </c>
      <c r="BL949" s="4">
        <v>3</v>
      </c>
      <c r="BM949" s="6">
        <v>18</v>
      </c>
    </row>
    <row r="950" spans="1:247" x14ac:dyDescent="0.25">
      <c r="A950" t="s">
        <v>2425</v>
      </c>
      <c r="C950" s="4" t="s">
        <v>2426</v>
      </c>
      <c r="D950" s="4" t="s">
        <v>476</v>
      </c>
      <c r="F950" s="4">
        <v>2800</v>
      </c>
      <c r="H950" s="4" t="s">
        <v>69</v>
      </c>
      <c r="I950" s="4">
        <v>2.52</v>
      </c>
      <c r="J950" s="6">
        <v>58.81</v>
      </c>
      <c r="L950" s="6">
        <v>148.21</v>
      </c>
      <c r="V950" s="4">
        <v>10.1</v>
      </c>
      <c r="W950" s="4">
        <v>2</v>
      </c>
      <c r="Y950" s="6">
        <v>3.38</v>
      </c>
      <c r="AH950" t="s">
        <v>70</v>
      </c>
      <c r="AI950" s="6" t="s">
        <v>70</v>
      </c>
      <c r="AK950" t="s">
        <v>70</v>
      </c>
      <c r="AL950" t="s">
        <v>70</v>
      </c>
      <c r="AM950" s="4">
        <v>1.9</v>
      </c>
      <c r="AN950" s="4" t="s">
        <v>71</v>
      </c>
      <c r="AO950" s="4" t="s">
        <v>72</v>
      </c>
      <c r="AP950" s="4" t="s">
        <v>379</v>
      </c>
      <c r="AQ950" s="4" t="s">
        <v>137</v>
      </c>
      <c r="AR950" s="4" t="s">
        <v>477</v>
      </c>
      <c r="AT950" s="4" t="e">
        <f t="shared" si="20"/>
        <v>#VALUE!</v>
      </c>
      <c r="AU950" s="6" t="s">
        <v>70</v>
      </c>
      <c r="AX950" s="4" t="s">
        <v>78</v>
      </c>
      <c r="AY950" s="4" t="s">
        <v>70</v>
      </c>
      <c r="BA950" s="4" t="s">
        <v>71</v>
      </c>
      <c r="BB950" s="4">
        <v>6</v>
      </c>
      <c r="BC950" s="4" t="s">
        <v>101</v>
      </c>
      <c r="BD950" s="4" t="s">
        <v>149</v>
      </c>
      <c r="BE950" s="4" t="s">
        <v>479</v>
      </c>
      <c r="BF950" s="6">
        <v>0.94</v>
      </c>
      <c r="BG950" s="4">
        <v>120</v>
      </c>
      <c r="BH950" s="6">
        <v>112.8</v>
      </c>
      <c r="BI950" s="4" t="s">
        <v>93</v>
      </c>
      <c r="BJ950" s="4" t="s">
        <v>82</v>
      </c>
      <c r="BK950" s="4" t="s">
        <v>78</v>
      </c>
      <c r="BL950" s="4">
        <v>3</v>
      </c>
      <c r="BM950" s="6">
        <v>18</v>
      </c>
    </row>
    <row r="951" spans="1:247" x14ac:dyDescent="0.25">
      <c r="A951" t="s">
        <v>2425</v>
      </c>
      <c r="C951" s="4" t="s">
        <v>2427</v>
      </c>
      <c r="D951" s="4" t="s">
        <v>2428</v>
      </c>
      <c r="F951" s="4">
        <v>2800</v>
      </c>
      <c r="H951" s="4" t="s">
        <v>69</v>
      </c>
      <c r="I951" s="4">
        <v>2.67</v>
      </c>
      <c r="J951" s="6">
        <v>58.81</v>
      </c>
      <c r="L951" s="6">
        <v>157.03</v>
      </c>
      <c r="V951" s="4">
        <v>10.1</v>
      </c>
      <c r="W951" s="4">
        <v>2</v>
      </c>
      <c r="Y951" s="6">
        <v>3.38</v>
      </c>
      <c r="AH951" t="s">
        <v>70</v>
      </c>
      <c r="AI951" s="6" t="s">
        <v>70</v>
      </c>
      <c r="AK951" t="s">
        <v>70</v>
      </c>
      <c r="AL951" t="s">
        <v>70</v>
      </c>
      <c r="AM951" s="4">
        <v>1.9</v>
      </c>
      <c r="AN951" s="4" t="s">
        <v>71</v>
      </c>
      <c r="AO951" s="4" t="s">
        <v>72</v>
      </c>
      <c r="AP951" s="4" t="s">
        <v>379</v>
      </c>
      <c r="AQ951" s="4" t="s">
        <v>149</v>
      </c>
      <c r="AR951" s="4" t="s">
        <v>2429</v>
      </c>
      <c r="AT951" s="4" t="e">
        <f t="shared" si="20"/>
        <v>#VALUE!</v>
      </c>
      <c r="AU951" s="6" t="s">
        <v>70</v>
      </c>
      <c r="AX951" s="4" t="s">
        <v>78</v>
      </c>
      <c r="AY951" s="4" t="s">
        <v>70</v>
      </c>
      <c r="BA951" s="4" t="s">
        <v>71</v>
      </c>
      <c r="BB951" s="4">
        <v>6</v>
      </c>
      <c r="BC951" s="4" t="s">
        <v>101</v>
      </c>
      <c r="BD951" s="4" t="s">
        <v>149</v>
      </c>
      <c r="BE951" s="4" t="s">
        <v>479</v>
      </c>
      <c r="BF951" s="6">
        <v>0.94</v>
      </c>
      <c r="BG951" s="4">
        <v>120</v>
      </c>
      <c r="BH951" s="6">
        <v>112.8</v>
      </c>
      <c r="BI951" s="4" t="s">
        <v>93</v>
      </c>
      <c r="BJ951" s="4" t="s">
        <v>82</v>
      </c>
      <c r="BK951" s="4" t="s">
        <v>78</v>
      </c>
      <c r="BL951" s="4">
        <v>3</v>
      </c>
      <c r="BM951" s="6">
        <v>18</v>
      </c>
    </row>
    <row r="952" spans="1:247" x14ac:dyDescent="0.25">
      <c r="A952" t="s">
        <v>2430</v>
      </c>
      <c r="D952" s="4" t="s">
        <v>2431</v>
      </c>
      <c r="F952" s="4">
        <v>2800</v>
      </c>
      <c r="H952" s="4" t="s">
        <v>69</v>
      </c>
      <c r="I952" s="4">
        <v>3.47</v>
      </c>
      <c r="J952" s="6">
        <v>58.81</v>
      </c>
      <c r="L952" s="6">
        <v>204.09</v>
      </c>
      <c r="V952" s="4">
        <v>10.1</v>
      </c>
      <c r="W952" s="4">
        <v>2</v>
      </c>
      <c r="Y952" s="6">
        <v>2.11</v>
      </c>
      <c r="AH952" t="s">
        <v>70</v>
      </c>
      <c r="AI952" s="6" t="s">
        <v>70</v>
      </c>
      <c r="AK952" t="s">
        <v>70</v>
      </c>
      <c r="AL952" t="s">
        <v>70</v>
      </c>
      <c r="AM952" s="4">
        <v>1.4</v>
      </c>
      <c r="AN952" s="4" t="s">
        <v>71</v>
      </c>
      <c r="AO952" s="4" t="s">
        <v>72</v>
      </c>
      <c r="AP952" s="4" t="s">
        <v>379</v>
      </c>
      <c r="AQ952" s="4" t="s">
        <v>127</v>
      </c>
      <c r="AR952" s="4" t="s">
        <v>2432</v>
      </c>
      <c r="AT952" s="4" t="e">
        <f t="shared" si="20"/>
        <v>#VALUE!</v>
      </c>
      <c r="AU952" s="6" t="s">
        <v>70</v>
      </c>
      <c r="AV952" s="4" t="s">
        <v>350</v>
      </c>
      <c r="AW952" s="4" t="s">
        <v>105</v>
      </c>
      <c r="AX952" s="4" t="s">
        <v>78</v>
      </c>
      <c r="AY952" s="4" t="s">
        <v>381</v>
      </c>
      <c r="BA952" s="4" t="s">
        <v>71</v>
      </c>
      <c r="BB952" s="4">
        <v>44</v>
      </c>
      <c r="BC952" s="4" t="s">
        <v>450</v>
      </c>
      <c r="BD952" s="4" t="s">
        <v>164</v>
      </c>
      <c r="BE952" s="4" t="s">
        <v>367</v>
      </c>
      <c r="BF952" s="6">
        <v>0.16</v>
      </c>
      <c r="BG952" s="4">
        <v>198</v>
      </c>
      <c r="BH952" s="6">
        <v>32.869999999999997</v>
      </c>
      <c r="BI952" s="4" t="s">
        <v>93</v>
      </c>
      <c r="BJ952" s="4" t="s">
        <v>82</v>
      </c>
      <c r="BK952" s="4" t="s">
        <v>178</v>
      </c>
      <c r="BL952" s="4">
        <v>0.5</v>
      </c>
      <c r="BM952" s="6">
        <v>22</v>
      </c>
      <c r="BO952" s="4" t="s">
        <v>71</v>
      </c>
      <c r="BP952" s="4">
        <v>22</v>
      </c>
      <c r="BQ952" s="4" t="s">
        <v>626</v>
      </c>
      <c r="BR952" s="4" t="s">
        <v>164</v>
      </c>
      <c r="BS952" s="4" t="s">
        <v>72</v>
      </c>
      <c r="BT952" s="6">
        <v>0.13</v>
      </c>
      <c r="BU952" s="4">
        <v>184</v>
      </c>
      <c r="BV952" s="6">
        <v>23.92</v>
      </c>
      <c r="BW952" s="4" t="s">
        <v>93</v>
      </c>
      <c r="BX952" s="4" t="s">
        <v>82</v>
      </c>
      <c r="BY952" s="4" t="s">
        <v>178</v>
      </c>
      <c r="BZ952" s="4">
        <v>0.5</v>
      </c>
      <c r="CA952" s="6">
        <v>11</v>
      </c>
      <c r="CC952" s="4" t="s">
        <v>71</v>
      </c>
      <c r="CD952" s="4">
        <v>4</v>
      </c>
      <c r="CE952" s="4" t="s">
        <v>451</v>
      </c>
      <c r="CF952" s="4" t="s">
        <v>164</v>
      </c>
      <c r="CG952" s="4" t="s">
        <v>382</v>
      </c>
      <c r="CH952" s="6">
        <v>0.03</v>
      </c>
      <c r="CI952" s="4">
        <v>120</v>
      </c>
      <c r="CJ952" s="6">
        <v>3.84</v>
      </c>
      <c r="CK952" s="4" t="s">
        <v>93</v>
      </c>
      <c r="CL952" s="4" t="s">
        <v>82</v>
      </c>
      <c r="CM952" s="4" t="s">
        <v>178</v>
      </c>
      <c r="CN952" s="4">
        <v>0.5</v>
      </c>
      <c r="CO952" s="6">
        <v>2</v>
      </c>
      <c r="CQ952" s="4" t="s">
        <v>71</v>
      </c>
      <c r="CR952" s="4">
        <v>6</v>
      </c>
      <c r="CS952" s="4" t="s">
        <v>181</v>
      </c>
      <c r="CT952" s="4" t="s">
        <v>164</v>
      </c>
      <c r="CU952" s="4" t="s">
        <v>369</v>
      </c>
      <c r="CV952" s="6">
        <v>7.0000000000000007E-2</v>
      </c>
      <c r="CW952" s="4">
        <v>88</v>
      </c>
      <c r="CX952" s="6">
        <v>6.86</v>
      </c>
      <c r="CY952" s="4" t="s">
        <v>93</v>
      </c>
      <c r="CZ952" s="4" t="s">
        <v>82</v>
      </c>
      <c r="DA952" s="4" t="s">
        <v>178</v>
      </c>
      <c r="DB952" s="4">
        <v>0.5</v>
      </c>
      <c r="DC952" s="6">
        <v>3</v>
      </c>
      <c r="DE952" s="4" t="s">
        <v>71</v>
      </c>
      <c r="DF952" s="4">
        <v>2</v>
      </c>
      <c r="DG952" s="4" t="s">
        <v>446</v>
      </c>
      <c r="DH952" s="4" t="s">
        <v>164</v>
      </c>
      <c r="DI952" s="4" t="s">
        <v>569</v>
      </c>
      <c r="DJ952" s="6">
        <v>0.03</v>
      </c>
      <c r="DK952" s="4">
        <v>88</v>
      </c>
      <c r="DL952" s="6">
        <v>2.99</v>
      </c>
      <c r="DM952" s="4" t="s">
        <v>93</v>
      </c>
      <c r="DN952" s="4" t="s">
        <v>82</v>
      </c>
      <c r="DO952" s="4" t="s">
        <v>178</v>
      </c>
      <c r="DP952" s="4">
        <v>0.5</v>
      </c>
      <c r="DQ952" s="6">
        <v>1</v>
      </c>
    </row>
    <row r="953" spans="1:247" x14ac:dyDescent="0.25">
      <c r="A953" t="s">
        <v>2430</v>
      </c>
      <c r="D953" s="4" t="s">
        <v>70</v>
      </c>
      <c r="AH953" t="s">
        <v>70</v>
      </c>
      <c r="AI953" s="6" t="s">
        <v>70</v>
      </c>
      <c r="AK953" t="s">
        <v>70</v>
      </c>
      <c r="AL953" t="s">
        <v>70</v>
      </c>
      <c r="AM953" s="4">
        <v>0</v>
      </c>
    </row>
    <row r="954" spans="1:247" x14ac:dyDescent="0.25">
      <c r="A954" t="s">
        <v>2433</v>
      </c>
      <c r="C954" s="4" t="s">
        <v>2434</v>
      </c>
      <c r="D954" s="4" t="s">
        <v>1897</v>
      </c>
      <c r="F954" s="4">
        <v>2800</v>
      </c>
      <c r="H954" s="4" t="s">
        <v>69</v>
      </c>
      <c r="I954" s="4">
        <v>2.82</v>
      </c>
      <c r="J954" s="6">
        <v>58.81</v>
      </c>
      <c r="L954" s="6">
        <v>165.86</v>
      </c>
      <c r="V954" s="4">
        <v>10.1</v>
      </c>
      <c r="W954" s="4">
        <v>2</v>
      </c>
      <c r="Y954" s="6">
        <v>1.99</v>
      </c>
      <c r="AH954" t="s">
        <v>70</v>
      </c>
      <c r="AI954" s="6" t="s">
        <v>70</v>
      </c>
      <c r="AK954" t="s">
        <v>70</v>
      </c>
      <c r="AL954" t="s">
        <v>70</v>
      </c>
      <c r="AM954" s="4">
        <v>0.75</v>
      </c>
      <c r="BA954" s="4" t="s">
        <v>71</v>
      </c>
      <c r="BB954" s="4">
        <v>2</v>
      </c>
      <c r="BC954" s="4" t="s">
        <v>84</v>
      </c>
      <c r="BD954" s="4" t="s">
        <v>74</v>
      </c>
      <c r="BE954" s="4" t="s">
        <v>85</v>
      </c>
      <c r="BF954" s="6">
        <v>0.01</v>
      </c>
      <c r="BG954" s="4">
        <v>158</v>
      </c>
      <c r="BH954" s="6">
        <v>1.58</v>
      </c>
      <c r="BI954" s="4" t="s">
        <v>93</v>
      </c>
      <c r="BJ954" s="4" t="s">
        <v>94</v>
      </c>
      <c r="BK954" s="4" t="s">
        <v>86</v>
      </c>
      <c r="BL954" s="4">
        <v>0.5</v>
      </c>
      <c r="BM954" s="6">
        <v>1</v>
      </c>
      <c r="BO954" s="4" t="s">
        <v>71</v>
      </c>
      <c r="BP954" s="4">
        <v>2</v>
      </c>
      <c r="BQ954" s="4" t="s">
        <v>187</v>
      </c>
      <c r="BR954" s="4" t="s">
        <v>74</v>
      </c>
      <c r="BS954" s="4" t="s">
        <v>180</v>
      </c>
      <c r="BT954" s="6">
        <v>0.01</v>
      </c>
      <c r="BU954" s="4">
        <v>133</v>
      </c>
      <c r="BV954" s="6">
        <v>1.73</v>
      </c>
      <c r="BW954" s="4" t="s">
        <v>93</v>
      </c>
      <c r="BX954" s="4" t="s">
        <v>94</v>
      </c>
      <c r="BY954" s="4" t="s">
        <v>86</v>
      </c>
      <c r="BZ954" s="4">
        <v>0.5</v>
      </c>
      <c r="CA954" s="6">
        <v>1</v>
      </c>
      <c r="CC954" s="4" t="s">
        <v>71</v>
      </c>
      <c r="CD954" s="4">
        <v>2</v>
      </c>
      <c r="CE954" s="4" t="s">
        <v>79</v>
      </c>
      <c r="CF954" s="4" t="s">
        <v>74</v>
      </c>
      <c r="CG954" s="4" t="s">
        <v>80</v>
      </c>
      <c r="CH954" s="6">
        <v>0.01</v>
      </c>
      <c r="CI954" s="4">
        <v>109</v>
      </c>
      <c r="CJ954" s="6">
        <v>1.74</v>
      </c>
      <c r="CK954" s="4" t="s">
        <v>93</v>
      </c>
      <c r="CL954" s="4" t="s">
        <v>94</v>
      </c>
      <c r="CM954" s="4" t="s">
        <v>86</v>
      </c>
      <c r="CN954" s="4">
        <v>0.5</v>
      </c>
      <c r="CO954" s="6">
        <v>1</v>
      </c>
      <c r="CQ954" s="4" t="s">
        <v>71</v>
      </c>
      <c r="CR954" s="4">
        <v>2</v>
      </c>
      <c r="CS954" s="4" t="s">
        <v>214</v>
      </c>
      <c r="CT954" s="4" t="s">
        <v>74</v>
      </c>
      <c r="CU954" s="4" t="s">
        <v>182</v>
      </c>
      <c r="CV954" s="6">
        <v>0.02</v>
      </c>
      <c r="CW954" s="4">
        <v>109</v>
      </c>
      <c r="CX954" s="6">
        <v>2.1800000000000002</v>
      </c>
      <c r="CY954" s="4" t="s">
        <v>93</v>
      </c>
      <c r="CZ954" s="4" t="s">
        <v>94</v>
      </c>
      <c r="DA954" s="4" t="s">
        <v>86</v>
      </c>
      <c r="DB954" s="4">
        <v>0.5</v>
      </c>
      <c r="DC954" s="6">
        <v>1</v>
      </c>
      <c r="DE954" s="4" t="s">
        <v>71</v>
      </c>
      <c r="DF954" s="4">
        <v>2</v>
      </c>
      <c r="DG954" s="4" t="s">
        <v>328</v>
      </c>
      <c r="DH954" s="4" t="s">
        <v>74</v>
      </c>
      <c r="DI954" s="4" t="s">
        <v>202</v>
      </c>
      <c r="DJ954" s="6">
        <v>0.03</v>
      </c>
      <c r="DK954" s="4">
        <v>85</v>
      </c>
      <c r="DL954" s="6">
        <v>2.5499999999999998</v>
      </c>
      <c r="DM954" s="4" t="s">
        <v>93</v>
      </c>
      <c r="DN954" s="4" t="s">
        <v>94</v>
      </c>
      <c r="DO954" s="4" t="s">
        <v>86</v>
      </c>
      <c r="DP954" s="4">
        <v>0.5</v>
      </c>
      <c r="DQ954" s="6">
        <v>1</v>
      </c>
      <c r="DS954" s="4" t="s">
        <v>71</v>
      </c>
      <c r="DT954" s="4">
        <v>2</v>
      </c>
      <c r="DU954" s="4" t="s">
        <v>274</v>
      </c>
      <c r="DV954" s="4" t="s">
        <v>74</v>
      </c>
      <c r="DW954" s="4" t="s">
        <v>195</v>
      </c>
      <c r="DX954" s="6">
        <v>0.03</v>
      </c>
      <c r="DY954" s="4">
        <v>85</v>
      </c>
      <c r="DZ954" s="6">
        <v>2.89</v>
      </c>
      <c r="EA954" s="4" t="s">
        <v>93</v>
      </c>
      <c r="EB954" s="4" t="s">
        <v>94</v>
      </c>
      <c r="EC954" s="4" t="s">
        <v>86</v>
      </c>
      <c r="ED954" s="4">
        <v>0.5</v>
      </c>
      <c r="EE954" s="6">
        <v>1</v>
      </c>
      <c r="EG954" s="4" t="s">
        <v>71</v>
      </c>
      <c r="EH954" s="4">
        <v>4</v>
      </c>
      <c r="EI954" s="4" t="s">
        <v>324</v>
      </c>
      <c r="EJ954" s="4" t="s">
        <v>74</v>
      </c>
      <c r="EK954" s="4" t="s">
        <v>211</v>
      </c>
      <c r="EL954" s="6">
        <v>0.08</v>
      </c>
      <c r="EM954" s="4">
        <v>85</v>
      </c>
      <c r="EN954" s="6">
        <v>6.8</v>
      </c>
      <c r="EO954" s="4" t="s">
        <v>93</v>
      </c>
      <c r="EP954" s="4" t="s">
        <v>94</v>
      </c>
      <c r="EQ954" s="4" t="s">
        <v>86</v>
      </c>
      <c r="ER954" s="4">
        <v>0.5</v>
      </c>
      <c r="ES954" s="6">
        <v>2</v>
      </c>
      <c r="EU954" s="4" t="s">
        <v>71</v>
      </c>
      <c r="EV954" s="4">
        <v>4</v>
      </c>
      <c r="EW954" s="4" t="s">
        <v>208</v>
      </c>
      <c r="EX954" s="4" t="s">
        <v>74</v>
      </c>
      <c r="EY954" s="4" t="s">
        <v>209</v>
      </c>
      <c r="EZ954" s="6">
        <v>0.1</v>
      </c>
      <c r="FA954" s="4">
        <v>73</v>
      </c>
      <c r="FB954" s="6">
        <v>7.3</v>
      </c>
      <c r="FC954" s="4" t="s">
        <v>93</v>
      </c>
      <c r="FD954" s="4" t="s">
        <v>94</v>
      </c>
      <c r="FE954" s="4" t="s">
        <v>86</v>
      </c>
      <c r="FF954" s="4">
        <v>0.5</v>
      </c>
      <c r="FG954" s="6">
        <v>2</v>
      </c>
      <c r="FI954" s="4" t="s">
        <v>71</v>
      </c>
      <c r="FJ954" s="4">
        <v>1</v>
      </c>
      <c r="FK954" s="4" t="s">
        <v>218</v>
      </c>
      <c r="FL954" s="4" t="s">
        <v>74</v>
      </c>
      <c r="FM954" s="4" t="s">
        <v>219</v>
      </c>
      <c r="FN954" s="6">
        <v>0.02</v>
      </c>
      <c r="FO954" s="4">
        <v>73</v>
      </c>
      <c r="FP954" s="6">
        <v>2.12</v>
      </c>
      <c r="FQ954" s="4" t="s">
        <v>93</v>
      </c>
      <c r="FR954" s="4" t="s">
        <v>94</v>
      </c>
      <c r="FS954" s="4" t="s">
        <v>78</v>
      </c>
      <c r="FT954" s="4">
        <v>0.5</v>
      </c>
      <c r="FU954" s="6">
        <v>0.5</v>
      </c>
      <c r="FW954" s="4" t="s">
        <v>71</v>
      </c>
      <c r="FX954" s="4">
        <v>1</v>
      </c>
      <c r="FY954" s="4" t="s">
        <v>690</v>
      </c>
      <c r="FZ954" s="4" t="s">
        <v>74</v>
      </c>
      <c r="GA954" s="4" t="s">
        <v>223</v>
      </c>
      <c r="GB954" s="6">
        <v>0.03</v>
      </c>
      <c r="GC954" s="4">
        <v>73</v>
      </c>
      <c r="GD954" s="6">
        <v>2.77</v>
      </c>
      <c r="GE954" s="4" t="s">
        <v>93</v>
      </c>
      <c r="GF954" s="4" t="s">
        <v>94</v>
      </c>
      <c r="GG954" s="4" t="s">
        <v>78</v>
      </c>
      <c r="GH954" s="4">
        <v>0.5</v>
      </c>
      <c r="GI954" s="6">
        <v>0.5</v>
      </c>
      <c r="GK954" s="4" t="s">
        <v>71</v>
      </c>
      <c r="GL954" s="4">
        <v>1</v>
      </c>
      <c r="GM954" s="4" t="s">
        <v>254</v>
      </c>
      <c r="GN954" s="4" t="s">
        <v>74</v>
      </c>
      <c r="GO954" s="4" t="s">
        <v>255</v>
      </c>
      <c r="GP954" s="6">
        <v>0.05</v>
      </c>
      <c r="GQ954" s="4">
        <v>73</v>
      </c>
      <c r="GR954" s="6">
        <v>4.2300000000000004</v>
      </c>
      <c r="GS954" s="4" t="s">
        <v>93</v>
      </c>
      <c r="GT954" s="4" t="s">
        <v>94</v>
      </c>
      <c r="GU954" s="4" t="s">
        <v>78</v>
      </c>
      <c r="GV954" s="4">
        <v>0.75</v>
      </c>
      <c r="GW954" s="6">
        <v>0.75</v>
      </c>
      <c r="GY954" s="4" t="s">
        <v>71</v>
      </c>
      <c r="GZ954" s="4">
        <v>1</v>
      </c>
      <c r="HA954" s="4" t="s">
        <v>231</v>
      </c>
      <c r="HB954" s="4" t="s">
        <v>74</v>
      </c>
      <c r="HC954" s="4" t="s">
        <v>184</v>
      </c>
      <c r="HD954" s="6">
        <v>7.0000000000000007E-2</v>
      </c>
      <c r="HE954" s="4">
        <v>76</v>
      </c>
      <c r="HF954" s="6">
        <v>5.7</v>
      </c>
      <c r="HG954" s="4" t="s">
        <v>93</v>
      </c>
      <c r="HH954" s="4" t="s">
        <v>94</v>
      </c>
      <c r="HI954" s="4" t="s">
        <v>78</v>
      </c>
      <c r="HJ954" s="4">
        <v>0.75</v>
      </c>
      <c r="HK954" s="6">
        <v>0.75</v>
      </c>
      <c r="HM954" s="4" t="s">
        <v>71</v>
      </c>
      <c r="HN954" s="4">
        <v>1</v>
      </c>
      <c r="HO954" s="4" t="s">
        <v>975</v>
      </c>
      <c r="HP954" s="4" t="s">
        <v>74</v>
      </c>
      <c r="HQ954" s="4" t="s">
        <v>207</v>
      </c>
      <c r="HR954" s="6">
        <v>0.11</v>
      </c>
      <c r="HS954" s="4">
        <v>82</v>
      </c>
      <c r="HT954" s="6">
        <v>9.35</v>
      </c>
      <c r="HU954" s="4" t="s">
        <v>93</v>
      </c>
      <c r="HV954" s="4" t="s">
        <v>94</v>
      </c>
      <c r="HW954" s="4" t="s">
        <v>1136</v>
      </c>
      <c r="HX954" s="4">
        <v>2</v>
      </c>
      <c r="HY954" s="6">
        <v>2</v>
      </c>
      <c r="IA954" s="4" t="s">
        <v>71</v>
      </c>
      <c r="IB954" s="4">
        <v>1</v>
      </c>
      <c r="IC954" s="4" t="s">
        <v>312</v>
      </c>
      <c r="ID954" s="4" t="s">
        <v>74</v>
      </c>
      <c r="IE954" s="4" t="s">
        <v>313</v>
      </c>
      <c r="IF954" s="6">
        <v>0.18</v>
      </c>
      <c r="IG954" s="4">
        <v>85</v>
      </c>
      <c r="IH954" s="6">
        <v>15.3</v>
      </c>
      <c r="II954" s="4" t="s">
        <v>93</v>
      </c>
      <c r="IJ954" s="4" t="s">
        <v>94</v>
      </c>
      <c r="IK954" s="4" t="s">
        <v>1136</v>
      </c>
      <c r="IL954" s="4">
        <v>2</v>
      </c>
      <c r="IM954" s="6">
        <v>2</v>
      </c>
    </row>
    <row r="955" spans="1:247" x14ac:dyDescent="0.25">
      <c r="A955" t="s">
        <v>2435</v>
      </c>
      <c r="C955" s="4" t="s">
        <v>2436</v>
      </c>
      <c r="D955" s="4" t="s">
        <v>1897</v>
      </c>
      <c r="F955" s="4">
        <v>2800</v>
      </c>
      <c r="H955" s="4" t="s">
        <v>349</v>
      </c>
      <c r="I955" s="4">
        <v>3.28</v>
      </c>
      <c r="J955" s="6">
        <v>76.290000000000006</v>
      </c>
      <c r="L955" s="6">
        <v>250.24</v>
      </c>
      <c r="V955" s="4">
        <v>10.1</v>
      </c>
      <c r="W955" s="4">
        <v>2</v>
      </c>
      <c r="Y955" s="6">
        <v>2.1</v>
      </c>
      <c r="AH955" t="s">
        <v>70</v>
      </c>
      <c r="AI955" s="6" t="s">
        <v>70</v>
      </c>
      <c r="AK955" t="s">
        <v>70</v>
      </c>
      <c r="AL955" t="s">
        <v>70</v>
      </c>
      <c r="AM955" s="4">
        <v>0.75</v>
      </c>
      <c r="BA955" s="4" t="s">
        <v>71</v>
      </c>
      <c r="BB955" s="4">
        <v>2</v>
      </c>
      <c r="BC955" s="4" t="s">
        <v>626</v>
      </c>
      <c r="BD955" s="4" t="s">
        <v>74</v>
      </c>
      <c r="BE955" s="4" t="s">
        <v>85</v>
      </c>
      <c r="BF955" s="6">
        <v>0.01</v>
      </c>
      <c r="BG955" s="4">
        <v>184</v>
      </c>
      <c r="BH955" s="6">
        <v>1.84</v>
      </c>
      <c r="BI955" s="4" t="s">
        <v>93</v>
      </c>
      <c r="BJ955" s="4" t="s">
        <v>82</v>
      </c>
      <c r="BK955" s="4" t="s">
        <v>86</v>
      </c>
      <c r="BL955" s="4">
        <v>0.5</v>
      </c>
      <c r="BM955" s="6">
        <v>1</v>
      </c>
      <c r="BO955" s="4" t="s">
        <v>71</v>
      </c>
      <c r="BP955" s="4">
        <v>2</v>
      </c>
      <c r="BQ955" s="4" t="s">
        <v>193</v>
      </c>
      <c r="BR955" s="4" t="s">
        <v>74</v>
      </c>
      <c r="BS955" s="4" t="s">
        <v>180</v>
      </c>
      <c r="BT955" s="6">
        <v>0.01</v>
      </c>
      <c r="BU955" s="4">
        <v>145</v>
      </c>
      <c r="BV955" s="6">
        <v>1.89</v>
      </c>
      <c r="BW955" s="4" t="s">
        <v>93</v>
      </c>
      <c r="BX955" s="4" t="s">
        <v>82</v>
      </c>
      <c r="BY955" s="4" t="s">
        <v>86</v>
      </c>
      <c r="BZ955" s="4">
        <v>0.5</v>
      </c>
      <c r="CA955" s="6">
        <v>1</v>
      </c>
      <c r="CC955" s="4" t="s">
        <v>71</v>
      </c>
      <c r="CD955" s="4">
        <v>2</v>
      </c>
      <c r="CE955" s="4" t="s">
        <v>451</v>
      </c>
      <c r="CF955" s="4" t="s">
        <v>74</v>
      </c>
      <c r="CG955" s="4" t="s">
        <v>80</v>
      </c>
      <c r="CH955" s="6">
        <v>0.01</v>
      </c>
      <c r="CI955" s="4">
        <v>120</v>
      </c>
      <c r="CJ955" s="6">
        <v>1.92</v>
      </c>
      <c r="CK955" s="4" t="s">
        <v>93</v>
      </c>
      <c r="CL955" s="4" t="s">
        <v>82</v>
      </c>
      <c r="CM955" s="4" t="s">
        <v>86</v>
      </c>
      <c r="CN955" s="4">
        <v>0.5</v>
      </c>
      <c r="CO955" s="6">
        <v>1</v>
      </c>
      <c r="CQ955" s="4" t="s">
        <v>71</v>
      </c>
      <c r="CR955" s="4">
        <v>2</v>
      </c>
      <c r="CS955" s="4" t="s">
        <v>452</v>
      </c>
      <c r="CT955" s="4" t="s">
        <v>74</v>
      </c>
      <c r="CU955" s="4" t="s">
        <v>182</v>
      </c>
      <c r="CV955" s="6">
        <v>0.02</v>
      </c>
      <c r="CW955" s="4">
        <v>94</v>
      </c>
      <c r="CX955" s="6">
        <v>1.88</v>
      </c>
      <c r="CY955" s="4" t="s">
        <v>93</v>
      </c>
      <c r="CZ955" s="4" t="s">
        <v>82</v>
      </c>
      <c r="DA955" s="4" t="s">
        <v>86</v>
      </c>
      <c r="DB955" s="4">
        <v>0.5</v>
      </c>
      <c r="DC955" s="6">
        <v>1</v>
      </c>
      <c r="DE955" s="4" t="s">
        <v>71</v>
      </c>
      <c r="DF955" s="4">
        <v>2</v>
      </c>
      <c r="DG955" s="4" t="s">
        <v>328</v>
      </c>
      <c r="DH955" s="4" t="s">
        <v>74</v>
      </c>
      <c r="DI955" s="4" t="s">
        <v>202</v>
      </c>
      <c r="DJ955" s="6">
        <v>0.03</v>
      </c>
      <c r="DK955" s="4">
        <v>88</v>
      </c>
      <c r="DL955" s="6">
        <v>2.64</v>
      </c>
      <c r="DM955" s="4" t="s">
        <v>93</v>
      </c>
      <c r="DN955" s="4" t="s">
        <v>82</v>
      </c>
      <c r="DO955" s="4" t="s">
        <v>86</v>
      </c>
      <c r="DP955" s="4">
        <v>0.5</v>
      </c>
      <c r="DQ955" s="6">
        <v>1</v>
      </c>
      <c r="DS955" s="4" t="s">
        <v>71</v>
      </c>
      <c r="DT955" s="4">
        <v>2</v>
      </c>
      <c r="DU955" s="4" t="s">
        <v>446</v>
      </c>
      <c r="DV955" s="4" t="s">
        <v>74</v>
      </c>
      <c r="DW955" s="4" t="s">
        <v>195</v>
      </c>
      <c r="DX955" s="6">
        <v>0.03</v>
      </c>
      <c r="DY955" s="4">
        <v>88</v>
      </c>
      <c r="DZ955" s="6">
        <v>2.99</v>
      </c>
      <c r="EA955" s="4" t="s">
        <v>93</v>
      </c>
      <c r="EB955" s="4" t="s">
        <v>82</v>
      </c>
      <c r="EC955" s="4" t="s">
        <v>86</v>
      </c>
      <c r="ED955" s="4">
        <v>0.5</v>
      </c>
      <c r="EE955" s="6">
        <v>1</v>
      </c>
      <c r="EG955" s="4" t="s">
        <v>71</v>
      </c>
      <c r="EH955" s="4">
        <v>4</v>
      </c>
      <c r="EI955" s="4" t="s">
        <v>324</v>
      </c>
      <c r="EJ955" s="4" t="s">
        <v>74</v>
      </c>
      <c r="EK955" s="4" t="s">
        <v>211</v>
      </c>
      <c r="EL955" s="6">
        <v>0.08</v>
      </c>
      <c r="EM955" s="4">
        <v>88</v>
      </c>
      <c r="EN955" s="6">
        <v>7.04</v>
      </c>
      <c r="EO955" s="4" t="s">
        <v>93</v>
      </c>
      <c r="EP955" s="4" t="s">
        <v>82</v>
      </c>
      <c r="EQ955" s="4" t="s">
        <v>86</v>
      </c>
      <c r="ER955" s="4">
        <v>0.5</v>
      </c>
      <c r="ES955" s="6">
        <v>2</v>
      </c>
      <c r="EU955" s="4" t="s">
        <v>71</v>
      </c>
      <c r="EV955" s="4">
        <v>4</v>
      </c>
      <c r="EW955" s="4" t="s">
        <v>286</v>
      </c>
      <c r="EX955" s="4" t="s">
        <v>74</v>
      </c>
      <c r="EY955" s="4" t="s">
        <v>209</v>
      </c>
      <c r="EZ955" s="6">
        <v>0.1</v>
      </c>
      <c r="FA955" s="4">
        <v>79</v>
      </c>
      <c r="FB955" s="6">
        <v>7.9</v>
      </c>
      <c r="FC955" s="4" t="s">
        <v>93</v>
      </c>
      <c r="FD955" s="4" t="s">
        <v>82</v>
      </c>
      <c r="FE955" s="4" t="s">
        <v>86</v>
      </c>
      <c r="FF955" s="4">
        <v>0.5</v>
      </c>
      <c r="FG955" s="6">
        <v>2</v>
      </c>
      <c r="FI955" s="4" t="s">
        <v>71</v>
      </c>
      <c r="FJ955" s="4">
        <v>1</v>
      </c>
      <c r="FK955" s="4" t="s">
        <v>227</v>
      </c>
      <c r="FL955" s="4" t="s">
        <v>74</v>
      </c>
      <c r="FM955" s="4" t="s">
        <v>219</v>
      </c>
      <c r="FN955" s="6">
        <v>0.02</v>
      </c>
      <c r="FO955" s="4">
        <v>79</v>
      </c>
      <c r="FP955" s="6">
        <v>2.29</v>
      </c>
      <c r="FQ955" s="4" t="s">
        <v>93</v>
      </c>
      <c r="FR955" s="4" t="s">
        <v>82</v>
      </c>
      <c r="FS955" s="4" t="s">
        <v>78</v>
      </c>
      <c r="FT955" s="4">
        <v>0.5</v>
      </c>
      <c r="FU955" s="6">
        <v>0.5</v>
      </c>
      <c r="FW955" s="4" t="s">
        <v>71</v>
      </c>
      <c r="FX955" s="4">
        <v>1</v>
      </c>
      <c r="FY955" s="4" t="s">
        <v>462</v>
      </c>
      <c r="FZ955" s="4" t="s">
        <v>74</v>
      </c>
      <c r="GA955" s="4" t="s">
        <v>223</v>
      </c>
      <c r="GB955" s="6">
        <v>0.03</v>
      </c>
      <c r="GC955" s="4">
        <v>79</v>
      </c>
      <c r="GD955" s="6">
        <v>3</v>
      </c>
      <c r="GE955" s="4" t="s">
        <v>93</v>
      </c>
      <c r="GF955" s="4" t="s">
        <v>82</v>
      </c>
      <c r="GG955" s="4" t="s">
        <v>78</v>
      </c>
      <c r="GH955" s="4">
        <v>0.5</v>
      </c>
      <c r="GI955" s="6">
        <v>0.5</v>
      </c>
      <c r="GK955" s="4" t="s">
        <v>71</v>
      </c>
      <c r="GL955" s="4">
        <v>1</v>
      </c>
      <c r="GM955" s="4" t="s">
        <v>795</v>
      </c>
      <c r="GN955" s="4" t="s">
        <v>74</v>
      </c>
      <c r="GO955" s="4" t="s">
        <v>255</v>
      </c>
      <c r="GP955" s="6">
        <v>0.05</v>
      </c>
      <c r="GQ955" s="4">
        <v>79</v>
      </c>
      <c r="GR955" s="6">
        <v>4.58</v>
      </c>
      <c r="GS955" s="4" t="s">
        <v>93</v>
      </c>
      <c r="GT955" s="4" t="s">
        <v>82</v>
      </c>
      <c r="GU955" s="4" t="s">
        <v>78</v>
      </c>
      <c r="GV955" s="4">
        <v>0.75</v>
      </c>
      <c r="GW955" s="6">
        <v>0.75</v>
      </c>
      <c r="GY955" s="4" t="s">
        <v>71</v>
      </c>
      <c r="GZ955" s="4">
        <v>1</v>
      </c>
      <c r="HA955" s="4" t="s">
        <v>503</v>
      </c>
      <c r="HB955" s="4" t="s">
        <v>74</v>
      </c>
      <c r="HC955" s="4" t="s">
        <v>184</v>
      </c>
      <c r="HD955" s="6">
        <v>7.0000000000000007E-2</v>
      </c>
      <c r="HE955" s="4">
        <v>79</v>
      </c>
      <c r="HF955" s="6">
        <v>5.93</v>
      </c>
      <c r="HG955" s="4" t="s">
        <v>93</v>
      </c>
      <c r="HH955" s="4" t="s">
        <v>82</v>
      </c>
      <c r="HI955" s="4" t="s">
        <v>78</v>
      </c>
      <c r="HJ955" s="4">
        <v>0.75</v>
      </c>
      <c r="HK955" s="6">
        <v>0.75</v>
      </c>
      <c r="HM955" s="4" t="s">
        <v>71</v>
      </c>
      <c r="HN955" s="4">
        <v>1</v>
      </c>
      <c r="HO955" s="4" t="s">
        <v>656</v>
      </c>
      <c r="HP955" s="4" t="s">
        <v>74</v>
      </c>
      <c r="HQ955" s="4" t="s">
        <v>207</v>
      </c>
      <c r="HR955" s="6">
        <v>0.11</v>
      </c>
      <c r="HS955" s="4">
        <v>85</v>
      </c>
      <c r="HT955" s="6">
        <v>9.69</v>
      </c>
      <c r="HU955" s="4" t="s">
        <v>93</v>
      </c>
      <c r="HV955" s="4" t="s">
        <v>82</v>
      </c>
      <c r="HW955" s="4" t="s">
        <v>1136</v>
      </c>
      <c r="HX955" s="4">
        <v>2</v>
      </c>
      <c r="HY955" s="6">
        <v>2</v>
      </c>
      <c r="IA955" s="4" t="s">
        <v>71</v>
      </c>
      <c r="IB955" s="4">
        <v>1</v>
      </c>
      <c r="IC955" s="4" t="s">
        <v>2437</v>
      </c>
      <c r="ID955" s="4" t="s">
        <v>74</v>
      </c>
      <c r="IE955" s="4" t="s">
        <v>313</v>
      </c>
      <c r="IF955" s="6">
        <v>0.18</v>
      </c>
      <c r="IG955" s="4">
        <v>91</v>
      </c>
      <c r="IH955" s="6">
        <v>16.38</v>
      </c>
      <c r="II955" s="4" t="s">
        <v>93</v>
      </c>
      <c r="IJ955" s="4" t="s">
        <v>82</v>
      </c>
      <c r="IK955" s="4" t="s">
        <v>1136</v>
      </c>
      <c r="IL955" s="4">
        <v>2</v>
      </c>
      <c r="IM955" s="6">
        <v>2</v>
      </c>
    </row>
    <row r="956" spans="1:247" x14ac:dyDescent="0.25">
      <c r="A956" t="s">
        <v>2435</v>
      </c>
      <c r="C956" s="4" t="s">
        <v>70</v>
      </c>
      <c r="D956" s="4" t="s">
        <v>70</v>
      </c>
      <c r="AH956" t="s">
        <v>70</v>
      </c>
      <c r="AI956" s="6" t="s">
        <v>70</v>
      </c>
      <c r="AK956" t="s">
        <v>70</v>
      </c>
      <c r="AL956" t="s">
        <v>70</v>
      </c>
      <c r="AM956" s="4">
        <v>0</v>
      </c>
    </row>
    <row r="957" spans="1:247" x14ac:dyDescent="0.25">
      <c r="A957" t="s">
        <v>2438</v>
      </c>
      <c r="C957" s="4" t="s">
        <v>2439</v>
      </c>
      <c r="D957" s="4" t="s">
        <v>2440</v>
      </c>
      <c r="F957" s="4">
        <v>2800</v>
      </c>
      <c r="H957" s="4" t="s">
        <v>69</v>
      </c>
      <c r="I957" s="4">
        <v>3.46</v>
      </c>
      <c r="J957" s="6">
        <v>58.81</v>
      </c>
      <c r="L957" s="6">
        <v>203.5</v>
      </c>
      <c r="V957" s="4">
        <v>10.1</v>
      </c>
      <c r="W957" s="4">
        <v>2</v>
      </c>
      <c r="X957" s="4">
        <v>0.88</v>
      </c>
      <c r="Y957" s="6">
        <v>3.94</v>
      </c>
      <c r="AH957" t="s">
        <v>70</v>
      </c>
      <c r="AI957" s="6" t="s">
        <v>70</v>
      </c>
      <c r="AK957" t="s">
        <v>70</v>
      </c>
      <c r="AL957" t="s">
        <v>70</v>
      </c>
      <c r="AM957" s="4">
        <v>2</v>
      </c>
      <c r="AN957" s="4" t="s">
        <v>71</v>
      </c>
      <c r="AO957" s="4" t="s">
        <v>72</v>
      </c>
      <c r="AP957" s="4" t="s">
        <v>379</v>
      </c>
      <c r="AQ957" s="4" t="s">
        <v>127</v>
      </c>
      <c r="AR957" s="4" t="s">
        <v>2441</v>
      </c>
      <c r="AT957" s="4" t="e">
        <f>AO957*AN957</f>
        <v>#VALUE!</v>
      </c>
      <c r="AU957" s="6" t="s">
        <v>70</v>
      </c>
      <c r="AX957" s="4" t="s">
        <v>78</v>
      </c>
      <c r="AY957" s="4" t="s">
        <v>70</v>
      </c>
      <c r="BA957" s="4" t="s">
        <v>71</v>
      </c>
      <c r="BB957" s="4">
        <v>6</v>
      </c>
      <c r="BC957" s="4" t="s">
        <v>101</v>
      </c>
      <c r="BD957" s="4" t="s">
        <v>149</v>
      </c>
      <c r="BE957" s="4" t="s">
        <v>479</v>
      </c>
      <c r="BF957" s="6">
        <v>0.94</v>
      </c>
      <c r="BG957" s="4">
        <v>120</v>
      </c>
      <c r="BH957" s="6">
        <v>112.8</v>
      </c>
      <c r="BI957" s="4" t="s">
        <v>93</v>
      </c>
      <c r="BJ957" s="4" t="s">
        <v>82</v>
      </c>
      <c r="BK957" s="4" t="s">
        <v>78</v>
      </c>
      <c r="BL957" s="4">
        <v>3</v>
      </c>
      <c r="BM957" s="6">
        <v>18</v>
      </c>
      <c r="BO957" s="4" t="s">
        <v>71</v>
      </c>
      <c r="BP957" s="4">
        <v>20</v>
      </c>
      <c r="BQ957" s="4" t="s">
        <v>84</v>
      </c>
      <c r="BR957" s="4" t="s">
        <v>164</v>
      </c>
      <c r="BS957" s="4" t="s">
        <v>72</v>
      </c>
      <c r="BT957" s="6">
        <v>0.1</v>
      </c>
      <c r="BU957" s="4">
        <v>184</v>
      </c>
      <c r="BV957" s="6">
        <v>18.399999999999999</v>
      </c>
      <c r="BW957" s="4" t="s">
        <v>93</v>
      </c>
      <c r="BX957" s="4" t="s">
        <v>82</v>
      </c>
      <c r="BY957" s="4" t="s">
        <v>78</v>
      </c>
      <c r="BZ957" s="4">
        <v>0.5</v>
      </c>
      <c r="CA957" s="6">
        <v>10</v>
      </c>
    </row>
    <row r="958" spans="1:247" x14ac:dyDescent="0.25">
      <c r="A958" t="s">
        <v>2442</v>
      </c>
      <c r="C958" s="4" t="s">
        <v>2443</v>
      </c>
      <c r="D958" s="4" t="s">
        <v>2444</v>
      </c>
      <c r="F958" s="4">
        <v>2800</v>
      </c>
      <c r="H958" s="4" t="s">
        <v>69</v>
      </c>
      <c r="I958" s="4">
        <v>3</v>
      </c>
      <c r="J958" s="6">
        <v>58.81</v>
      </c>
      <c r="L958" s="6">
        <v>176.44</v>
      </c>
      <c r="V958" s="4">
        <v>10.1</v>
      </c>
      <c r="W958" s="4">
        <v>2</v>
      </c>
      <c r="X958" s="4">
        <v>0.88</v>
      </c>
      <c r="Y958" s="6">
        <v>6.83</v>
      </c>
      <c r="AH958" t="s">
        <v>70</v>
      </c>
      <c r="AI958" s="6" t="s">
        <v>70</v>
      </c>
      <c r="AK958" t="s">
        <v>70</v>
      </c>
      <c r="AL958" t="s">
        <v>70</v>
      </c>
      <c r="AM958" s="4">
        <v>2.2999999999999998</v>
      </c>
      <c r="AN958" s="4" t="s">
        <v>71</v>
      </c>
      <c r="AO958" s="4" t="s">
        <v>72</v>
      </c>
      <c r="AP958" s="4" t="s">
        <v>386</v>
      </c>
      <c r="AQ958" s="4" t="s">
        <v>164</v>
      </c>
      <c r="AR958" s="4" t="s">
        <v>333</v>
      </c>
      <c r="AT958" s="4" t="e">
        <f>AO958*AN958</f>
        <v>#VALUE!</v>
      </c>
      <c r="AU958" s="6" t="s">
        <v>70</v>
      </c>
      <c r="AX958" s="4" t="s">
        <v>78</v>
      </c>
      <c r="AY958" s="4" t="s">
        <v>70</v>
      </c>
      <c r="BA958" s="4" t="s">
        <v>71</v>
      </c>
      <c r="BB958" s="4">
        <v>22</v>
      </c>
      <c r="BC958" s="4" t="s">
        <v>84</v>
      </c>
      <c r="BD958" s="4" t="s">
        <v>164</v>
      </c>
      <c r="BE958" s="4" t="s">
        <v>72</v>
      </c>
      <c r="BF958" s="6">
        <v>0.11</v>
      </c>
      <c r="BG958" s="4">
        <v>239</v>
      </c>
      <c r="BH958" s="6">
        <v>26.29</v>
      </c>
      <c r="BI958" s="4" t="s">
        <v>350</v>
      </c>
      <c r="BJ958" s="4" t="s">
        <v>323</v>
      </c>
      <c r="BK958" s="4" t="s">
        <v>78</v>
      </c>
      <c r="BL958" s="4">
        <v>0.5</v>
      </c>
      <c r="BM958" s="6">
        <v>11</v>
      </c>
      <c r="BO958" s="4" t="s">
        <v>71</v>
      </c>
      <c r="BP958" s="4">
        <v>6</v>
      </c>
      <c r="BQ958" s="4" t="s">
        <v>363</v>
      </c>
      <c r="BR958" s="4" t="s">
        <v>116</v>
      </c>
      <c r="BS958" s="4" t="s">
        <v>2388</v>
      </c>
      <c r="BT958" s="6">
        <v>0.73</v>
      </c>
      <c r="BU958" s="4">
        <v>276</v>
      </c>
      <c r="BV958" s="6">
        <v>201.48</v>
      </c>
      <c r="BW958" s="4" t="s">
        <v>350</v>
      </c>
      <c r="BX958" s="4" t="s">
        <v>355</v>
      </c>
      <c r="BY958" s="4" t="s">
        <v>78</v>
      </c>
      <c r="BZ958" s="4">
        <v>3</v>
      </c>
      <c r="CA958" s="6">
        <v>18</v>
      </c>
    </row>
    <row r="959" spans="1:247" x14ac:dyDescent="0.25">
      <c r="A959" t="s">
        <v>2445</v>
      </c>
      <c r="C959" s="4" t="s">
        <v>2446</v>
      </c>
      <c r="D959" s="4" t="s">
        <v>2447</v>
      </c>
      <c r="F959" s="4">
        <v>2800</v>
      </c>
      <c r="H959" s="4" t="s">
        <v>69</v>
      </c>
      <c r="I959" s="4">
        <v>3.1</v>
      </c>
      <c r="J959" s="6">
        <v>58.81</v>
      </c>
      <c r="L959" s="6">
        <v>182.32</v>
      </c>
      <c r="V959" s="4">
        <v>10.1</v>
      </c>
      <c r="W959" s="4">
        <v>2</v>
      </c>
      <c r="X959" s="4">
        <v>0.88</v>
      </c>
      <c r="Y959" s="6">
        <v>3.24</v>
      </c>
      <c r="AH959" t="s">
        <v>70</v>
      </c>
      <c r="AI959" s="6" t="s">
        <v>70</v>
      </c>
      <c r="AK959" t="s">
        <v>70</v>
      </c>
      <c r="AL959" t="s">
        <v>70</v>
      </c>
      <c r="AM959" s="4">
        <v>2.35</v>
      </c>
      <c r="AN959" s="4" t="s">
        <v>71</v>
      </c>
      <c r="AO959" s="4" t="s">
        <v>72</v>
      </c>
      <c r="AP959" s="4" t="s">
        <v>386</v>
      </c>
      <c r="AQ959" s="4" t="s">
        <v>127</v>
      </c>
      <c r="AR959" s="4" t="s">
        <v>2448</v>
      </c>
      <c r="AT959" s="4" t="e">
        <f>AO959*AN959</f>
        <v>#VALUE!</v>
      </c>
      <c r="AU959" s="6" t="s">
        <v>70</v>
      </c>
      <c r="AX959" s="4" t="s">
        <v>78</v>
      </c>
      <c r="AY959" s="4" t="s">
        <v>388</v>
      </c>
      <c r="BA959" s="4" t="s">
        <v>71</v>
      </c>
      <c r="BB959" s="4">
        <v>6</v>
      </c>
      <c r="BC959" s="4" t="s">
        <v>101</v>
      </c>
      <c r="BD959" s="4" t="s">
        <v>149</v>
      </c>
      <c r="BE959" s="4" t="s">
        <v>479</v>
      </c>
      <c r="BF959" s="6">
        <v>0.9</v>
      </c>
      <c r="BG959" s="4">
        <v>120</v>
      </c>
      <c r="BH959" s="6">
        <v>108</v>
      </c>
      <c r="BI959" s="4" t="s">
        <v>93</v>
      </c>
      <c r="BJ959" s="4" t="s">
        <v>82</v>
      </c>
      <c r="BK959" s="4" t="s">
        <v>78</v>
      </c>
      <c r="BL959" s="4">
        <v>3</v>
      </c>
      <c r="BM959" s="6">
        <v>18</v>
      </c>
    </row>
    <row r="960" spans="1:247" x14ac:dyDescent="0.25">
      <c r="A960" t="s">
        <v>2449</v>
      </c>
      <c r="C960" s="4" t="s">
        <v>2450</v>
      </c>
      <c r="D960" s="4" t="s">
        <v>2451</v>
      </c>
      <c r="F960" s="4">
        <v>2800</v>
      </c>
      <c r="H960" s="4" t="s">
        <v>69</v>
      </c>
      <c r="I960" s="4">
        <v>3.47</v>
      </c>
      <c r="J960" s="6">
        <v>58.81</v>
      </c>
      <c r="L960" s="6">
        <v>204.09</v>
      </c>
      <c r="V960" s="4">
        <v>10.1</v>
      </c>
      <c r="W960" s="4">
        <v>2</v>
      </c>
      <c r="X960" s="4">
        <v>0.88</v>
      </c>
      <c r="Y960" s="6">
        <v>7.71</v>
      </c>
      <c r="AH960" t="s">
        <v>70</v>
      </c>
      <c r="AI960" s="6" t="s">
        <v>70</v>
      </c>
      <c r="AK960" t="s">
        <v>70</v>
      </c>
      <c r="AL960" t="s">
        <v>70</v>
      </c>
      <c r="AM960" s="4">
        <v>2.4</v>
      </c>
      <c r="BA960" s="4" t="s">
        <v>71</v>
      </c>
      <c r="BB960" s="4">
        <v>22</v>
      </c>
      <c r="BC960" s="4" t="s">
        <v>84</v>
      </c>
      <c r="BD960" s="4" t="s">
        <v>164</v>
      </c>
      <c r="BE960" s="4" t="s">
        <v>72</v>
      </c>
      <c r="BF960" s="6">
        <v>0.11</v>
      </c>
      <c r="BG960" s="4">
        <v>184</v>
      </c>
      <c r="BH960" s="6">
        <v>20.239999999999998</v>
      </c>
      <c r="BI960" s="4" t="s">
        <v>93</v>
      </c>
      <c r="BJ960" s="4" t="s">
        <v>82</v>
      </c>
      <c r="BK960" s="4" t="s">
        <v>178</v>
      </c>
      <c r="BL960" s="4">
        <v>0.5</v>
      </c>
      <c r="BM960" s="6">
        <v>11</v>
      </c>
      <c r="BO960" s="4" t="s">
        <v>71</v>
      </c>
      <c r="BP960" s="4">
        <v>10</v>
      </c>
      <c r="BQ960" s="4" t="s">
        <v>151</v>
      </c>
      <c r="BR960" s="4" t="s">
        <v>2452</v>
      </c>
      <c r="BS960" s="4" t="s">
        <v>664</v>
      </c>
      <c r="BT960" s="6">
        <v>1.19</v>
      </c>
      <c r="BU960" s="4">
        <v>199</v>
      </c>
      <c r="BV960" s="6">
        <v>236.81</v>
      </c>
      <c r="BW960" s="4" t="s">
        <v>93</v>
      </c>
      <c r="BX960" s="4" t="s">
        <v>82</v>
      </c>
      <c r="BY960" s="4" t="s">
        <v>545</v>
      </c>
      <c r="BZ960" s="4">
        <v>3.5</v>
      </c>
      <c r="CA960" s="6">
        <v>35</v>
      </c>
    </row>
    <row r="961" spans="1:135" x14ac:dyDescent="0.25">
      <c r="A961" t="s">
        <v>2453</v>
      </c>
      <c r="C961" s="4" t="s">
        <v>2454</v>
      </c>
      <c r="D961" s="4" t="s">
        <v>2455</v>
      </c>
      <c r="F961" s="4">
        <v>2800</v>
      </c>
      <c r="H961" s="4" t="s">
        <v>69</v>
      </c>
      <c r="I961" s="4">
        <v>3.24</v>
      </c>
      <c r="J961" s="6">
        <v>58.81</v>
      </c>
      <c r="L961" s="6">
        <v>190.56</v>
      </c>
      <c r="V961" s="4">
        <v>10.1</v>
      </c>
      <c r="W961" s="4">
        <v>2</v>
      </c>
      <c r="X961" s="4">
        <v>0.88</v>
      </c>
      <c r="Y961" s="6">
        <v>3.25</v>
      </c>
      <c r="AH961" t="s">
        <v>70</v>
      </c>
      <c r="AI961" s="6" t="s">
        <v>70</v>
      </c>
      <c r="AK961" t="s">
        <v>70</v>
      </c>
      <c r="AL961" t="s">
        <v>70</v>
      </c>
      <c r="AM961" s="4">
        <v>0.85</v>
      </c>
      <c r="AN961" s="4" t="s">
        <v>71</v>
      </c>
      <c r="AO961" s="4" t="s">
        <v>72</v>
      </c>
      <c r="AP961" s="4" t="s">
        <v>379</v>
      </c>
      <c r="AQ961" s="4" t="s">
        <v>149</v>
      </c>
      <c r="AR961" s="4" t="s">
        <v>2429</v>
      </c>
      <c r="AT961" s="4" t="e">
        <f t="shared" ref="AT961:AT968" si="21">AO961*AN961</f>
        <v>#VALUE!</v>
      </c>
      <c r="AX961" s="4" t="s">
        <v>78</v>
      </c>
      <c r="AY961" s="4" t="s">
        <v>70</v>
      </c>
      <c r="BA961" s="4" t="s">
        <v>71</v>
      </c>
      <c r="BB961" s="4">
        <v>4</v>
      </c>
      <c r="BC961" s="4" t="s">
        <v>101</v>
      </c>
      <c r="BD961" s="4" t="s">
        <v>149</v>
      </c>
      <c r="BE961" s="4" t="s">
        <v>479</v>
      </c>
      <c r="BF961" s="6">
        <v>0.6</v>
      </c>
      <c r="BG961" s="4">
        <v>120</v>
      </c>
      <c r="BH961" s="6">
        <v>72</v>
      </c>
      <c r="BI961" s="4" t="s">
        <v>93</v>
      </c>
      <c r="BJ961" s="4" t="s">
        <v>82</v>
      </c>
      <c r="BK961" s="4" t="s">
        <v>2456</v>
      </c>
      <c r="BL961" s="4">
        <v>3</v>
      </c>
      <c r="BM961" s="6">
        <v>12</v>
      </c>
      <c r="BO961" s="4" t="s">
        <v>71</v>
      </c>
      <c r="BP961" s="4">
        <v>23</v>
      </c>
      <c r="BQ961" s="4" t="s">
        <v>626</v>
      </c>
      <c r="BR961" s="4" t="s">
        <v>164</v>
      </c>
      <c r="BS961" s="4" t="s">
        <v>85</v>
      </c>
      <c r="BT961" s="6">
        <v>0.1</v>
      </c>
      <c r="BU961" s="4">
        <v>184</v>
      </c>
      <c r="BV961" s="6">
        <v>20.100000000000001</v>
      </c>
      <c r="BW961" s="4" t="s">
        <v>93</v>
      </c>
      <c r="BX961" s="4" t="s">
        <v>82</v>
      </c>
      <c r="BY961" s="4" t="s">
        <v>178</v>
      </c>
      <c r="BZ961" s="4">
        <v>0.5</v>
      </c>
      <c r="CA961" s="6">
        <v>11.5</v>
      </c>
      <c r="CC961" s="4" t="s">
        <v>71</v>
      </c>
      <c r="CD961" s="4">
        <v>4</v>
      </c>
      <c r="CE961" s="4" t="s">
        <v>252</v>
      </c>
      <c r="CF961" s="4" t="s">
        <v>164</v>
      </c>
      <c r="CG961" s="4" t="s">
        <v>253</v>
      </c>
      <c r="CH961" s="6">
        <v>0.2</v>
      </c>
      <c r="CI961" s="4">
        <v>79</v>
      </c>
      <c r="CJ961" s="6">
        <v>16.12</v>
      </c>
      <c r="CK961" s="4" t="s">
        <v>93</v>
      </c>
      <c r="CL961" s="4" t="s">
        <v>82</v>
      </c>
      <c r="CM961" s="4" t="s">
        <v>178</v>
      </c>
      <c r="CN961" s="4">
        <v>0.75</v>
      </c>
      <c r="CO961" s="6">
        <v>3</v>
      </c>
    </row>
    <row r="962" spans="1:135" x14ac:dyDescent="0.25">
      <c r="A962" t="s">
        <v>2453</v>
      </c>
      <c r="C962" s="4" t="s">
        <v>2457</v>
      </c>
      <c r="D962" s="4" t="s">
        <v>2458</v>
      </c>
      <c r="F962" s="4">
        <v>2800</v>
      </c>
      <c r="H962" s="4" t="s">
        <v>69</v>
      </c>
      <c r="I962" s="4">
        <v>3.34</v>
      </c>
      <c r="J962" s="6">
        <v>58.81</v>
      </c>
      <c r="L962" s="6">
        <v>196.44</v>
      </c>
      <c r="V962" s="4">
        <v>10.1</v>
      </c>
      <c r="W962" s="4">
        <v>2</v>
      </c>
      <c r="X962" s="4">
        <v>0.88</v>
      </c>
      <c r="Y962" s="6">
        <v>3.45</v>
      </c>
      <c r="AH962" t="s">
        <v>70</v>
      </c>
      <c r="AI962" s="6" t="s">
        <v>70</v>
      </c>
      <c r="AK962" t="s">
        <v>70</v>
      </c>
      <c r="AL962" t="s">
        <v>70</v>
      </c>
      <c r="AM962" s="4">
        <v>0.96</v>
      </c>
      <c r="AN962" s="4" t="s">
        <v>71</v>
      </c>
      <c r="AO962" s="4" t="s">
        <v>72</v>
      </c>
      <c r="AP962" s="4" t="s">
        <v>379</v>
      </c>
      <c r="AQ962" s="4" t="s">
        <v>127</v>
      </c>
      <c r="AR962" s="4" t="s">
        <v>2441</v>
      </c>
      <c r="AT962" s="4" t="e">
        <f t="shared" si="21"/>
        <v>#VALUE!</v>
      </c>
      <c r="AX962" s="4" t="s">
        <v>78</v>
      </c>
      <c r="AY962" s="4" t="s">
        <v>70</v>
      </c>
      <c r="BA962" s="4" t="s">
        <v>71</v>
      </c>
      <c r="BB962" s="4">
        <v>4</v>
      </c>
      <c r="BC962" s="4" t="s">
        <v>101</v>
      </c>
      <c r="BD962" s="4" t="s">
        <v>149</v>
      </c>
      <c r="BE962" s="4" t="s">
        <v>479</v>
      </c>
      <c r="BF962" s="6">
        <v>0.6</v>
      </c>
      <c r="BG962" s="4">
        <v>120</v>
      </c>
      <c r="BH962" s="6">
        <v>72</v>
      </c>
      <c r="BI962" s="4" t="s">
        <v>93</v>
      </c>
      <c r="BJ962" s="4" t="s">
        <v>82</v>
      </c>
      <c r="BK962" s="4" t="s">
        <v>2456</v>
      </c>
      <c r="BL962" s="4">
        <v>3</v>
      </c>
      <c r="BM962" s="6">
        <v>12</v>
      </c>
      <c r="BO962" s="4" t="s">
        <v>71</v>
      </c>
      <c r="BP962" s="4">
        <v>20</v>
      </c>
      <c r="BQ962" s="4" t="s">
        <v>626</v>
      </c>
      <c r="BR962" s="4" t="s">
        <v>164</v>
      </c>
      <c r="BS962" s="4" t="s">
        <v>85</v>
      </c>
      <c r="BT962" s="6">
        <v>0.09</v>
      </c>
      <c r="BU962" s="4">
        <v>184</v>
      </c>
      <c r="BV962" s="6">
        <v>17.48</v>
      </c>
      <c r="BW962" s="4" t="s">
        <v>93</v>
      </c>
      <c r="BX962" s="4" t="s">
        <v>82</v>
      </c>
      <c r="BY962" s="4" t="s">
        <v>178</v>
      </c>
      <c r="BZ962" s="4">
        <v>0.5</v>
      </c>
      <c r="CA962" s="6">
        <v>10</v>
      </c>
      <c r="CC962" s="4" t="s">
        <v>71</v>
      </c>
      <c r="CD962" s="4">
        <v>4</v>
      </c>
      <c r="CE962" s="4" t="s">
        <v>938</v>
      </c>
      <c r="CF962" s="4" t="s">
        <v>164</v>
      </c>
      <c r="CG962" s="4" t="s">
        <v>240</v>
      </c>
      <c r="CH962" s="6">
        <v>0.32</v>
      </c>
      <c r="CI962" s="4">
        <v>79</v>
      </c>
      <c r="CJ962" s="6">
        <v>25.44</v>
      </c>
      <c r="CK962" s="4" t="s">
        <v>93</v>
      </c>
      <c r="CL962" s="4" t="s">
        <v>82</v>
      </c>
      <c r="CM962" s="4" t="s">
        <v>178</v>
      </c>
      <c r="CN962" s="4">
        <v>0.75</v>
      </c>
      <c r="CO962" s="6">
        <v>3</v>
      </c>
    </row>
    <row r="963" spans="1:135" x14ac:dyDescent="0.25">
      <c r="A963" t="s">
        <v>2453</v>
      </c>
      <c r="C963" s="4" t="s">
        <v>2459</v>
      </c>
      <c r="D963" s="4" t="s">
        <v>2460</v>
      </c>
      <c r="F963" s="4">
        <v>2800</v>
      </c>
      <c r="H963" s="4" t="s">
        <v>69</v>
      </c>
      <c r="I963" s="4">
        <v>3.53</v>
      </c>
      <c r="J963" s="6">
        <v>58.81</v>
      </c>
      <c r="L963" s="6">
        <v>207.61</v>
      </c>
      <c r="V963" s="4">
        <v>10.1</v>
      </c>
      <c r="W963" s="4">
        <v>2</v>
      </c>
      <c r="X963" s="4">
        <v>0.88</v>
      </c>
      <c r="Y963" s="6">
        <v>3.29</v>
      </c>
      <c r="AH963" t="s">
        <v>70</v>
      </c>
      <c r="AI963" s="6" t="s">
        <v>70</v>
      </c>
      <c r="AK963" t="s">
        <v>70</v>
      </c>
      <c r="AL963" t="s">
        <v>70</v>
      </c>
      <c r="AM963" s="4">
        <v>1.85</v>
      </c>
      <c r="AN963" s="4" t="s">
        <v>71</v>
      </c>
      <c r="AO963" s="4" t="s">
        <v>72</v>
      </c>
      <c r="AP963" s="4" t="s">
        <v>379</v>
      </c>
      <c r="AQ963" s="4" t="s">
        <v>149</v>
      </c>
      <c r="AR963" s="4" t="s">
        <v>2054</v>
      </c>
      <c r="AT963" s="4" t="e">
        <f t="shared" si="21"/>
        <v>#VALUE!</v>
      </c>
      <c r="AU963" s="6" t="s">
        <v>70</v>
      </c>
      <c r="AX963" s="4" t="s">
        <v>78</v>
      </c>
      <c r="AY963" s="4" t="s">
        <v>70</v>
      </c>
      <c r="BA963" s="4" t="s">
        <v>71</v>
      </c>
      <c r="BB963" s="4">
        <v>20</v>
      </c>
      <c r="BC963" s="4" t="s">
        <v>193</v>
      </c>
      <c r="BD963" s="4" t="s">
        <v>164</v>
      </c>
      <c r="BE963" s="4" t="s">
        <v>180</v>
      </c>
      <c r="BF963" s="6">
        <v>0.16</v>
      </c>
      <c r="BG963" s="4">
        <v>145</v>
      </c>
      <c r="BH963" s="6">
        <v>23.2</v>
      </c>
      <c r="BI963" s="4" t="s">
        <v>93</v>
      </c>
      <c r="BJ963" s="4" t="s">
        <v>82</v>
      </c>
      <c r="BK963" s="4" t="s">
        <v>178</v>
      </c>
      <c r="BL963" s="4">
        <v>0.5</v>
      </c>
      <c r="BM963" s="6">
        <v>10</v>
      </c>
      <c r="BO963" s="4" t="s">
        <v>71</v>
      </c>
      <c r="BP963" s="4">
        <v>6</v>
      </c>
      <c r="BQ963" s="4" t="s">
        <v>363</v>
      </c>
      <c r="BR963" s="4" t="s">
        <v>116</v>
      </c>
      <c r="BS963" s="4" t="s">
        <v>2388</v>
      </c>
      <c r="BT963" s="6">
        <v>0.72</v>
      </c>
      <c r="BU963" s="4">
        <v>120</v>
      </c>
      <c r="BV963" s="6">
        <v>86.4</v>
      </c>
      <c r="BW963" s="4" t="s">
        <v>93</v>
      </c>
      <c r="BX963" s="4" t="s">
        <v>82</v>
      </c>
      <c r="BY963" s="4" t="s">
        <v>2456</v>
      </c>
      <c r="BZ963" s="4">
        <v>3</v>
      </c>
      <c r="CA963" s="6">
        <v>18</v>
      </c>
    </row>
    <row r="964" spans="1:135" x14ac:dyDescent="0.25">
      <c r="A964" t="s">
        <v>2461</v>
      </c>
      <c r="D964" s="4" t="s">
        <v>2462</v>
      </c>
      <c r="F964" s="4">
        <v>1900</v>
      </c>
      <c r="H964" s="4" t="s">
        <v>69</v>
      </c>
      <c r="I964" s="4">
        <v>2.89</v>
      </c>
      <c r="J964" s="6">
        <v>39.909999999999997</v>
      </c>
      <c r="L964" s="6">
        <v>115.34</v>
      </c>
      <c r="V964" s="4">
        <v>10.1</v>
      </c>
      <c r="W964" s="4">
        <v>2</v>
      </c>
      <c r="Y964" s="6">
        <v>8.24</v>
      </c>
      <c r="AH964" t="s">
        <v>70</v>
      </c>
      <c r="AI964" s="6" t="s">
        <v>70</v>
      </c>
      <c r="AK964" t="s">
        <v>70</v>
      </c>
      <c r="AL964" t="s">
        <v>70</v>
      </c>
      <c r="AM964" s="4">
        <v>1.75</v>
      </c>
      <c r="AN964" s="4" t="s">
        <v>71</v>
      </c>
      <c r="AO964" s="4" t="s">
        <v>72</v>
      </c>
      <c r="AP964" s="4" t="s">
        <v>379</v>
      </c>
      <c r="AQ964" s="4" t="s">
        <v>127</v>
      </c>
      <c r="AR964" s="4" t="s">
        <v>2463</v>
      </c>
      <c r="AT964" s="4" t="e">
        <f t="shared" si="21"/>
        <v>#VALUE!</v>
      </c>
      <c r="AU964" s="6" t="s">
        <v>70</v>
      </c>
      <c r="AX964" s="4" t="s">
        <v>78</v>
      </c>
      <c r="AY964" s="4" t="s">
        <v>70</v>
      </c>
      <c r="BA964" s="4" t="s">
        <v>71</v>
      </c>
      <c r="BB964" s="4">
        <v>6</v>
      </c>
      <c r="BC964" s="4" t="s">
        <v>363</v>
      </c>
      <c r="BD964" s="4" t="s">
        <v>116</v>
      </c>
      <c r="BE964" s="4" t="s">
        <v>2388</v>
      </c>
      <c r="BF964" s="6">
        <v>0.72</v>
      </c>
      <c r="BG964" s="4">
        <v>340</v>
      </c>
      <c r="BH964" s="6">
        <v>244.8</v>
      </c>
      <c r="BI964" s="4" t="s">
        <v>76</v>
      </c>
      <c r="BJ964" s="4" t="s">
        <v>323</v>
      </c>
      <c r="BK964" s="4" t="s">
        <v>78</v>
      </c>
      <c r="BL964" s="4">
        <v>3</v>
      </c>
      <c r="BM964" s="6">
        <v>18</v>
      </c>
      <c r="BO964" s="4" t="s">
        <v>71</v>
      </c>
      <c r="BP964" s="4">
        <v>20</v>
      </c>
      <c r="BQ964" s="4" t="s">
        <v>84</v>
      </c>
      <c r="BR964" s="4" t="s">
        <v>164</v>
      </c>
      <c r="BS964" s="4" t="s">
        <v>72</v>
      </c>
      <c r="BT964" s="6">
        <v>0.1</v>
      </c>
      <c r="BU964" s="4">
        <v>297</v>
      </c>
      <c r="BV964" s="6">
        <v>29.7</v>
      </c>
      <c r="BW964" s="4" t="s">
        <v>76</v>
      </c>
      <c r="BX964" s="4" t="s">
        <v>323</v>
      </c>
      <c r="BY964" s="4" t="s">
        <v>178</v>
      </c>
      <c r="BZ964" s="4">
        <v>0.5</v>
      </c>
      <c r="CA964" s="6">
        <v>10</v>
      </c>
    </row>
    <row r="965" spans="1:135" x14ac:dyDescent="0.25">
      <c r="A965" t="s">
        <v>2461</v>
      </c>
      <c r="D965" s="4" t="s">
        <v>2464</v>
      </c>
      <c r="F965" s="4">
        <v>1900</v>
      </c>
      <c r="H965" s="4" t="s">
        <v>69</v>
      </c>
      <c r="I965" s="4">
        <v>3.14</v>
      </c>
      <c r="J965" s="6">
        <v>39.909999999999997</v>
      </c>
      <c r="L965" s="6">
        <v>125.32</v>
      </c>
      <c r="V965" s="4">
        <v>10.1</v>
      </c>
      <c r="W965" s="4">
        <v>2</v>
      </c>
      <c r="Y965" s="6">
        <v>9.18</v>
      </c>
      <c r="AH965" t="s">
        <v>70</v>
      </c>
      <c r="AI965" s="6" t="s">
        <v>70</v>
      </c>
      <c r="AK965" t="s">
        <v>70</v>
      </c>
      <c r="AL965" t="s">
        <v>70</v>
      </c>
      <c r="AM965" s="4">
        <v>2</v>
      </c>
      <c r="AN965" s="4" t="s">
        <v>71</v>
      </c>
      <c r="AO965" s="4" t="s">
        <v>72</v>
      </c>
      <c r="AP965" s="4" t="s">
        <v>379</v>
      </c>
      <c r="AQ965" s="4" t="s">
        <v>149</v>
      </c>
      <c r="AR965" s="4" t="s">
        <v>2429</v>
      </c>
      <c r="AT965" s="4" t="e">
        <f t="shared" si="21"/>
        <v>#VALUE!</v>
      </c>
      <c r="AU965" s="6" t="s">
        <v>70</v>
      </c>
      <c r="AX965" s="4" t="s">
        <v>78</v>
      </c>
      <c r="AY965" s="4" t="s">
        <v>70</v>
      </c>
      <c r="BA965" s="4" t="s">
        <v>71</v>
      </c>
      <c r="BB965" s="4">
        <v>6</v>
      </c>
      <c r="BC965" s="4" t="s">
        <v>101</v>
      </c>
      <c r="BD965" s="4" t="s">
        <v>149</v>
      </c>
      <c r="BE965" s="4" t="s">
        <v>479</v>
      </c>
      <c r="BF965" s="6">
        <v>0.9</v>
      </c>
      <c r="BG965" s="4">
        <v>295</v>
      </c>
      <c r="BH965" s="6">
        <v>265.5</v>
      </c>
      <c r="BI965" s="4" t="s">
        <v>76</v>
      </c>
      <c r="BJ965" s="4" t="s">
        <v>323</v>
      </c>
      <c r="BK965" s="4" t="s">
        <v>78</v>
      </c>
      <c r="BL965" s="4">
        <v>3</v>
      </c>
      <c r="BM965" s="6">
        <v>18</v>
      </c>
      <c r="BO965" s="4" t="s">
        <v>71</v>
      </c>
      <c r="BP965" s="4">
        <v>23</v>
      </c>
      <c r="BQ965" s="4" t="s">
        <v>84</v>
      </c>
      <c r="BR965" s="4" t="s">
        <v>164</v>
      </c>
      <c r="BS965" s="4" t="s">
        <v>72</v>
      </c>
      <c r="BT965" s="6">
        <v>0.11</v>
      </c>
      <c r="BU965" s="4">
        <v>297</v>
      </c>
      <c r="BV965" s="6">
        <v>34.159999999999997</v>
      </c>
      <c r="BW965" s="4" t="s">
        <v>76</v>
      </c>
      <c r="BX965" s="4" t="s">
        <v>323</v>
      </c>
      <c r="BY965" s="4" t="s">
        <v>178</v>
      </c>
      <c r="BZ965" s="4">
        <v>0.5</v>
      </c>
      <c r="CA965" s="6">
        <v>11.5</v>
      </c>
      <c r="CC965" s="4" t="s">
        <v>71</v>
      </c>
      <c r="CD965" s="4">
        <v>4</v>
      </c>
      <c r="CE965" s="4" t="s">
        <v>214</v>
      </c>
      <c r="CF965" s="4" t="s">
        <v>164</v>
      </c>
      <c r="CG965" s="4" t="s">
        <v>383</v>
      </c>
      <c r="CH965" s="6">
        <v>0.04</v>
      </c>
      <c r="CI965" s="4">
        <v>161</v>
      </c>
      <c r="CJ965" s="6">
        <v>6.44</v>
      </c>
      <c r="CK965" s="4" t="s">
        <v>76</v>
      </c>
      <c r="CL965" s="4" t="s">
        <v>323</v>
      </c>
      <c r="CM965" s="4" t="s">
        <v>550</v>
      </c>
      <c r="CN965" s="4">
        <v>0.8</v>
      </c>
      <c r="CO965" s="6">
        <v>3.2</v>
      </c>
    </row>
    <row r="966" spans="1:135" x14ac:dyDescent="0.25">
      <c r="A966" t="s">
        <v>2461</v>
      </c>
      <c r="D966" s="4" t="s">
        <v>2465</v>
      </c>
      <c r="F966" s="4">
        <v>1900</v>
      </c>
      <c r="H966" s="4" t="s">
        <v>69</v>
      </c>
      <c r="I966" s="4">
        <v>3.16</v>
      </c>
      <c r="J966" s="6">
        <v>39.909999999999997</v>
      </c>
      <c r="L966" s="6">
        <v>126.11</v>
      </c>
      <c r="V966" s="4">
        <v>10.1</v>
      </c>
      <c r="W966" s="4">
        <v>2</v>
      </c>
      <c r="Y966" s="6">
        <v>6.3</v>
      </c>
      <c r="AH966" t="s">
        <v>70</v>
      </c>
      <c r="AI966" s="6" t="s">
        <v>70</v>
      </c>
      <c r="AK966" t="s">
        <v>70</v>
      </c>
      <c r="AL966" t="s">
        <v>70</v>
      </c>
      <c r="AM966" s="4">
        <v>2.1</v>
      </c>
      <c r="AN966" s="4" t="s">
        <v>71</v>
      </c>
      <c r="AO966" s="4" t="s">
        <v>72</v>
      </c>
      <c r="AP966" s="4" t="s">
        <v>386</v>
      </c>
      <c r="AQ966" s="4" t="s">
        <v>164</v>
      </c>
      <c r="AR966" s="4" t="s">
        <v>333</v>
      </c>
      <c r="AT966" s="4" t="e">
        <f t="shared" si="21"/>
        <v>#VALUE!</v>
      </c>
      <c r="AU966" s="6" t="s">
        <v>70</v>
      </c>
      <c r="AX966" s="4" t="s">
        <v>78</v>
      </c>
      <c r="AY966" s="4" t="s">
        <v>70</v>
      </c>
      <c r="BA966" s="4" t="s">
        <v>71</v>
      </c>
      <c r="BB966" s="4">
        <v>22</v>
      </c>
      <c r="BC966" s="4" t="s">
        <v>84</v>
      </c>
      <c r="BD966" s="4" t="s">
        <v>164</v>
      </c>
      <c r="BE966" s="4" t="s">
        <v>72</v>
      </c>
      <c r="BF966" s="6">
        <v>0.11</v>
      </c>
      <c r="BG966" s="4">
        <v>297</v>
      </c>
      <c r="BH966" s="6">
        <v>32.67</v>
      </c>
      <c r="BI966" s="4" t="s">
        <v>76</v>
      </c>
      <c r="BJ966" s="4" t="s">
        <v>323</v>
      </c>
      <c r="BK966" s="4" t="s">
        <v>178</v>
      </c>
      <c r="BL966" s="4">
        <v>0.5</v>
      </c>
      <c r="BM966" s="6">
        <v>11</v>
      </c>
      <c r="BO966" s="4" t="s">
        <v>71</v>
      </c>
      <c r="BP966" s="4">
        <v>6</v>
      </c>
      <c r="BQ966" s="4" t="s">
        <v>328</v>
      </c>
      <c r="BR966" s="4" t="s">
        <v>164</v>
      </c>
      <c r="BS966" s="4" t="s">
        <v>486</v>
      </c>
      <c r="BT966" s="6">
        <v>0.09</v>
      </c>
      <c r="BU966" s="4">
        <v>157</v>
      </c>
      <c r="BV966" s="6">
        <v>14.13</v>
      </c>
      <c r="BW966" s="4" t="s">
        <v>76</v>
      </c>
      <c r="BX966" s="4" t="s">
        <v>323</v>
      </c>
      <c r="BY966" s="4" t="s">
        <v>550</v>
      </c>
      <c r="BZ966" s="4">
        <v>0.8</v>
      </c>
      <c r="CA966" s="6">
        <v>4.8</v>
      </c>
      <c r="CC966" s="4" t="s">
        <v>71</v>
      </c>
      <c r="CD966" s="4">
        <v>4</v>
      </c>
      <c r="CE966" s="4" t="s">
        <v>363</v>
      </c>
      <c r="CF966" s="4" t="s">
        <v>116</v>
      </c>
      <c r="CG966" s="4" t="s">
        <v>2388</v>
      </c>
      <c r="CH966" s="6">
        <v>0.48</v>
      </c>
      <c r="CI966" s="4">
        <v>340</v>
      </c>
      <c r="CJ966" s="6">
        <v>163.19999999999999</v>
      </c>
      <c r="CK966" s="4" t="s">
        <v>76</v>
      </c>
      <c r="CL966" s="4" t="s">
        <v>323</v>
      </c>
      <c r="CM966" s="4" t="s">
        <v>78</v>
      </c>
      <c r="CN966" s="4">
        <v>3</v>
      </c>
      <c r="CO966" s="6">
        <v>12</v>
      </c>
    </row>
    <row r="967" spans="1:135" x14ac:dyDescent="0.25">
      <c r="A967" t="s">
        <v>2461</v>
      </c>
      <c r="D967" s="4" t="s">
        <v>2466</v>
      </c>
      <c r="F967" s="4">
        <v>1900</v>
      </c>
      <c r="H967" s="4" t="s">
        <v>69</v>
      </c>
      <c r="I967" s="4">
        <v>2.52</v>
      </c>
      <c r="J967" s="6">
        <v>39.909999999999997</v>
      </c>
      <c r="L967" s="6">
        <v>100.57</v>
      </c>
      <c r="V967" s="4">
        <v>10.1</v>
      </c>
      <c r="W967" s="4">
        <v>3</v>
      </c>
      <c r="Y967" s="6">
        <v>6.71</v>
      </c>
      <c r="AH967" t="s">
        <v>70</v>
      </c>
      <c r="AI967" s="6" t="s">
        <v>70</v>
      </c>
      <c r="AK967" t="s">
        <v>70</v>
      </c>
      <c r="AL967" t="s">
        <v>70</v>
      </c>
      <c r="AM967" s="4">
        <v>2.1</v>
      </c>
      <c r="AN967" s="4" t="s">
        <v>71</v>
      </c>
      <c r="AO967" s="4" t="s">
        <v>72</v>
      </c>
      <c r="AP967" s="4" t="s">
        <v>386</v>
      </c>
      <c r="AQ967" s="4" t="s">
        <v>164</v>
      </c>
      <c r="AR967" s="4" t="s">
        <v>333</v>
      </c>
      <c r="AT967" s="4" t="e">
        <f t="shared" si="21"/>
        <v>#VALUE!</v>
      </c>
      <c r="AU967" s="6" t="s">
        <v>70</v>
      </c>
      <c r="AX967" s="4" t="s">
        <v>78</v>
      </c>
      <c r="AY967" s="4" t="s">
        <v>70</v>
      </c>
      <c r="BA967" s="4" t="s">
        <v>71</v>
      </c>
      <c r="BB967" s="4">
        <v>4</v>
      </c>
      <c r="BC967" s="4" t="s">
        <v>363</v>
      </c>
      <c r="BD967" s="4" t="s">
        <v>116</v>
      </c>
      <c r="BE967" s="4" t="s">
        <v>2388</v>
      </c>
      <c r="BF967" s="6">
        <v>0.48</v>
      </c>
      <c r="BG967" s="4">
        <v>378</v>
      </c>
      <c r="BH967" s="6">
        <v>181.44</v>
      </c>
      <c r="BI967" s="4" t="s">
        <v>76</v>
      </c>
      <c r="BJ967" s="4" t="s">
        <v>323</v>
      </c>
      <c r="BK967" s="4" t="s">
        <v>2456</v>
      </c>
      <c r="BL967" s="4">
        <v>3</v>
      </c>
      <c r="BM967" s="6">
        <v>12</v>
      </c>
      <c r="BO967" s="4" t="s">
        <v>71</v>
      </c>
      <c r="BP967" s="4">
        <v>4</v>
      </c>
      <c r="BQ967" s="4" t="s">
        <v>327</v>
      </c>
      <c r="BR967" s="4" t="s">
        <v>2452</v>
      </c>
      <c r="BS967" s="4" t="s">
        <v>2467</v>
      </c>
      <c r="BT967" s="6">
        <v>0.18</v>
      </c>
      <c r="BU967" s="4">
        <v>234</v>
      </c>
      <c r="BV967" s="6">
        <v>42.12</v>
      </c>
      <c r="BW967" s="4" t="s">
        <v>76</v>
      </c>
      <c r="BX967" s="4" t="s">
        <v>323</v>
      </c>
      <c r="BY967" s="4" t="s">
        <v>2456</v>
      </c>
      <c r="BZ967" s="4">
        <v>2</v>
      </c>
      <c r="CA967" s="6">
        <v>8</v>
      </c>
    </row>
    <row r="968" spans="1:135" x14ac:dyDescent="0.25">
      <c r="A968" t="s">
        <v>2468</v>
      </c>
      <c r="D968" s="4" t="s">
        <v>2465</v>
      </c>
      <c r="F968" s="4">
        <v>2800</v>
      </c>
      <c r="H968" s="4" t="s">
        <v>69</v>
      </c>
      <c r="I968" s="4">
        <v>3.16</v>
      </c>
      <c r="J968" s="6">
        <v>58.81</v>
      </c>
      <c r="L968" s="6">
        <v>185.85</v>
      </c>
      <c r="V968" s="4">
        <v>10.1</v>
      </c>
      <c r="W968" s="4">
        <v>2</v>
      </c>
      <c r="Y968" s="6">
        <v>2.57</v>
      </c>
      <c r="AH968" t="s">
        <v>70</v>
      </c>
      <c r="AI968" s="6" t="s">
        <v>70</v>
      </c>
      <c r="AK968" t="s">
        <v>70</v>
      </c>
      <c r="AL968" t="s">
        <v>70</v>
      </c>
      <c r="AM968" s="4">
        <v>2.1</v>
      </c>
      <c r="AN968" s="4" t="s">
        <v>71</v>
      </c>
      <c r="AO968" s="4" t="s">
        <v>72</v>
      </c>
      <c r="AP968" s="4" t="s">
        <v>386</v>
      </c>
      <c r="AQ968" s="4" t="s">
        <v>164</v>
      </c>
      <c r="AR968" s="4" t="s">
        <v>333</v>
      </c>
      <c r="AT968" s="4" t="e">
        <f t="shared" si="21"/>
        <v>#VALUE!</v>
      </c>
      <c r="AU968" s="6" t="s">
        <v>70</v>
      </c>
      <c r="AX968" s="4" t="s">
        <v>78</v>
      </c>
      <c r="AY968" s="4" t="s">
        <v>70</v>
      </c>
      <c r="BA968" s="4" t="s">
        <v>71</v>
      </c>
      <c r="BB968" s="4">
        <v>22</v>
      </c>
      <c r="BC968" s="4" t="s">
        <v>84</v>
      </c>
      <c r="BD968" s="4" t="s">
        <v>164</v>
      </c>
      <c r="BE968" s="4" t="s">
        <v>72</v>
      </c>
      <c r="BF968" s="6">
        <v>0.11</v>
      </c>
      <c r="BG968" s="4">
        <v>184</v>
      </c>
      <c r="BH968" s="6">
        <v>20.239999999999998</v>
      </c>
      <c r="BI968" s="4" t="s">
        <v>93</v>
      </c>
      <c r="BJ968" s="4" t="s">
        <v>82</v>
      </c>
      <c r="BK968" s="4" t="s">
        <v>178</v>
      </c>
      <c r="BL968" s="4">
        <v>0.5</v>
      </c>
      <c r="BM968" s="6">
        <v>11</v>
      </c>
      <c r="BO968" s="4" t="s">
        <v>71</v>
      </c>
      <c r="BP968" s="4">
        <v>6</v>
      </c>
      <c r="BQ968" s="4" t="s">
        <v>328</v>
      </c>
      <c r="BR968" s="4" t="s">
        <v>164</v>
      </c>
      <c r="BS968" s="4" t="s">
        <v>486</v>
      </c>
      <c r="BT968" s="6">
        <v>0.09</v>
      </c>
      <c r="BU968" s="4">
        <v>88</v>
      </c>
      <c r="BV968" s="6">
        <v>7.92</v>
      </c>
      <c r="BW968" s="4" t="s">
        <v>93</v>
      </c>
      <c r="BX968" s="4" t="s">
        <v>82</v>
      </c>
      <c r="BY968" s="4" t="s">
        <v>550</v>
      </c>
      <c r="BZ968" s="4">
        <v>0.8</v>
      </c>
      <c r="CA968" s="6">
        <v>4.8</v>
      </c>
      <c r="CC968" s="4" t="s">
        <v>71</v>
      </c>
      <c r="CD968" s="4">
        <v>4</v>
      </c>
      <c r="CE968" s="4" t="s">
        <v>363</v>
      </c>
      <c r="CF968" s="4" t="s">
        <v>116</v>
      </c>
      <c r="CG968" s="4" t="s">
        <v>2388</v>
      </c>
      <c r="CH968" s="6">
        <v>0.48</v>
      </c>
      <c r="CI968" s="4">
        <v>120</v>
      </c>
      <c r="CJ968" s="6">
        <v>57.6</v>
      </c>
      <c r="CK968" s="4" t="s">
        <v>93</v>
      </c>
      <c r="CL968" s="4" t="s">
        <v>82</v>
      </c>
      <c r="CM968" s="4" t="s">
        <v>78</v>
      </c>
      <c r="CN968" s="4">
        <v>3</v>
      </c>
      <c r="CO968" s="6">
        <v>12</v>
      </c>
    </row>
    <row r="969" spans="1:135" x14ac:dyDescent="0.25">
      <c r="A969" t="s">
        <v>2469</v>
      </c>
      <c r="D969" s="4" t="s">
        <v>2470</v>
      </c>
      <c r="F969" s="4">
        <v>2450</v>
      </c>
      <c r="H969" s="4" t="s">
        <v>2471</v>
      </c>
      <c r="I969" s="4">
        <v>2.2400000000000002</v>
      </c>
      <c r="J969" s="6">
        <v>51.46</v>
      </c>
      <c r="L969" s="6">
        <v>115.28</v>
      </c>
      <c r="V969" s="4">
        <v>10.1</v>
      </c>
      <c r="Y969" s="6">
        <v>2.56</v>
      </c>
      <c r="AH969" t="s">
        <v>70</v>
      </c>
      <c r="AI969" s="6" t="s">
        <v>70</v>
      </c>
      <c r="AK969" t="s">
        <v>70</v>
      </c>
      <c r="AL969" t="s">
        <v>70</v>
      </c>
      <c r="AM969" s="4">
        <v>1</v>
      </c>
      <c r="BA969" s="4" t="s">
        <v>71</v>
      </c>
      <c r="BB969" s="4">
        <v>16</v>
      </c>
      <c r="BC969" s="4" t="s">
        <v>356</v>
      </c>
      <c r="BD969" s="4" t="s">
        <v>74</v>
      </c>
      <c r="BE969" s="4" t="s">
        <v>92</v>
      </c>
      <c r="BF969" s="6">
        <v>0.06</v>
      </c>
      <c r="BG969" s="4">
        <v>253</v>
      </c>
      <c r="BH969" s="6">
        <v>16.7</v>
      </c>
      <c r="BI969" s="4" t="s">
        <v>350</v>
      </c>
      <c r="BJ969" s="4" t="s">
        <v>323</v>
      </c>
      <c r="BK969" s="4" t="s">
        <v>178</v>
      </c>
      <c r="BL969" s="4">
        <v>0.5</v>
      </c>
      <c r="BM969" s="6">
        <v>8</v>
      </c>
      <c r="BO969" s="4" t="s">
        <v>71</v>
      </c>
      <c r="BP969" s="4">
        <v>8</v>
      </c>
      <c r="BQ969" s="4" t="s">
        <v>84</v>
      </c>
      <c r="BR969" s="4" t="s">
        <v>74</v>
      </c>
      <c r="BS969" s="4" t="s">
        <v>85</v>
      </c>
      <c r="BT969" s="6">
        <v>0.04</v>
      </c>
      <c r="BU969" s="4">
        <v>253</v>
      </c>
      <c r="BV969" s="6">
        <v>10.119999999999999</v>
      </c>
      <c r="BW969" s="4" t="s">
        <v>350</v>
      </c>
      <c r="BX969" s="4" t="s">
        <v>323</v>
      </c>
      <c r="BY969" s="4" t="s">
        <v>178</v>
      </c>
      <c r="BZ969" s="4">
        <v>0.5</v>
      </c>
      <c r="CA969" s="6">
        <v>4</v>
      </c>
      <c r="CC969" s="4" t="s">
        <v>71</v>
      </c>
      <c r="CD969" s="4">
        <v>20</v>
      </c>
      <c r="CE969" s="4" t="s">
        <v>187</v>
      </c>
      <c r="CF969" s="4" t="s">
        <v>74</v>
      </c>
      <c r="CG969" s="4" t="s">
        <v>180</v>
      </c>
      <c r="CH969" s="6">
        <v>0.14000000000000001</v>
      </c>
      <c r="CI969" s="4">
        <v>167</v>
      </c>
      <c r="CJ969" s="6">
        <v>23.38</v>
      </c>
      <c r="CK969" s="4" t="s">
        <v>350</v>
      </c>
      <c r="CL969" s="4" t="s">
        <v>323</v>
      </c>
      <c r="CM969" s="4" t="s">
        <v>178</v>
      </c>
      <c r="CN969" s="4">
        <v>0.5</v>
      </c>
      <c r="CO969" s="6">
        <v>10</v>
      </c>
      <c r="CQ969" s="4" t="s">
        <v>71</v>
      </c>
      <c r="CR969" s="4">
        <v>12</v>
      </c>
      <c r="CS969" s="4" t="s">
        <v>79</v>
      </c>
      <c r="CT969" s="4" t="s">
        <v>74</v>
      </c>
      <c r="CU969" s="4" t="s">
        <v>80</v>
      </c>
      <c r="CV969" s="6">
        <v>0.09</v>
      </c>
      <c r="CW969" s="4">
        <v>132</v>
      </c>
      <c r="CX969" s="6">
        <v>12.67</v>
      </c>
      <c r="CY969" s="4" t="s">
        <v>350</v>
      </c>
      <c r="CZ969" s="4" t="s">
        <v>323</v>
      </c>
      <c r="DA969" s="4" t="s">
        <v>178</v>
      </c>
      <c r="DB969" s="4">
        <v>0.5</v>
      </c>
      <c r="DC969" s="6">
        <v>6</v>
      </c>
      <c r="DE969" s="4" t="s">
        <v>71</v>
      </c>
      <c r="DF969" s="4">
        <v>8</v>
      </c>
      <c r="DG969" s="4" t="s">
        <v>214</v>
      </c>
      <c r="DH969" s="4" t="s">
        <v>74</v>
      </c>
      <c r="DI969" s="4" t="s">
        <v>182</v>
      </c>
      <c r="DJ969" s="6">
        <v>0.08</v>
      </c>
      <c r="DK969" s="4">
        <v>132</v>
      </c>
      <c r="DL969" s="6">
        <v>10.56</v>
      </c>
      <c r="DM969" s="4" t="s">
        <v>350</v>
      </c>
      <c r="DN969" s="4" t="s">
        <v>323</v>
      </c>
      <c r="DO969" s="4" t="s">
        <v>178</v>
      </c>
      <c r="DP969" s="4">
        <v>0.5</v>
      </c>
      <c r="DQ969" s="6">
        <v>4</v>
      </c>
      <c r="DS969" s="4" t="s">
        <v>71</v>
      </c>
      <c r="DT969" s="4">
        <v>8</v>
      </c>
      <c r="DU969" s="4" t="s">
        <v>328</v>
      </c>
      <c r="DV969" s="4" t="s">
        <v>74</v>
      </c>
      <c r="DW969" s="4" t="s">
        <v>202</v>
      </c>
      <c r="DX969" s="6">
        <v>0.12</v>
      </c>
      <c r="DY969" s="4">
        <v>100</v>
      </c>
      <c r="DZ969" s="6">
        <v>12</v>
      </c>
      <c r="EA969" s="4" t="s">
        <v>350</v>
      </c>
      <c r="EB969" s="4" t="s">
        <v>323</v>
      </c>
      <c r="EC969" s="4" t="s">
        <v>178</v>
      </c>
      <c r="ED969" s="4">
        <v>0.5</v>
      </c>
      <c r="EE969" s="6">
        <v>4</v>
      </c>
    </row>
    <row r="970" spans="1:135" x14ac:dyDescent="0.25">
      <c r="A970" t="s">
        <v>2469</v>
      </c>
      <c r="D970" s="4" t="s">
        <v>70</v>
      </c>
      <c r="AH970" t="s">
        <v>70</v>
      </c>
      <c r="AI970" s="6" t="s">
        <v>70</v>
      </c>
      <c r="AK970" t="s">
        <v>70</v>
      </c>
      <c r="AL970" t="s">
        <v>70</v>
      </c>
      <c r="AM970" s="4">
        <v>0</v>
      </c>
    </row>
    <row r="971" spans="1:135" x14ac:dyDescent="0.25">
      <c r="A971" t="s">
        <v>2472</v>
      </c>
      <c r="D971" s="4" t="s">
        <v>2473</v>
      </c>
      <c r="F971" s="4">
        <v>2800</v>
      </c>
      <c r="H971" s="4" t="s">
        <v>2474</v>
      </c>
      <c r="I971" s="4">
        <v>2.2599999999999998</v>
      </c>
      <c r="J971" s="6">
        <v>76.290000000000006</v>
      </c>
      <c r="L971" s="6">
        <v>172.73</v>
      </c>
      <c r="V971" s="4">
        <v>10.1</v>
      </c>
      <c r="X971" s="4">
        <v>2</v>
      </c>
      <c r="Y971" s="6">
        <v>1.97</v>
      </c>
      <c r="AH971" t="s">
        <v>70</v>
      </c>
      <c r="AI971" s="6" t="s">
        <v>70</v>
      </c>
      <c r="AK971" t="s">
        <v>70</v>
      </c>
      <c r="AL971" t="s">
        <v>70</v>
      </c>
      <c r="AM971" s="4">
        <v>1</v>
      </c>
      <c r="AN971" s="4" t="s">
        <v>71</v>
      </c>
      <c r="AO971" s="4" t="s">
        <v>72</v>
      </c>
      <c r="AP971" s="4" t="s">
        <v>379</v>
      </c>
      <c r="AQ971" s="4" t="s">
        <v>509</v>
      </c>
      <c r="AR971" s="4" t="s">
        <v>2475</v>
      </c>
      <c r="AT971" s="4" t="e">
        <f>AO971*AN971</f>
        <v>#VALUE!</v>
      </c>
      <c r="AU971" s="6" t="s">
        <v>70</v>
      </c>
      <c r="AV971" s="4" t="s">
        <v>76</v>
      </c>
      <c r="AW971" s="4" t="s">
        <v>82</v>
      </c>
      <c r="AX971" s="4" t="s">
        <v>78</v>
      </c>
      <c r="AY971" s="4" t="s">
        <v>381</v>
      </c>
      <c r="BA971" s="4" t="s">
        <v>71</v>
      </c>
      <c r="BB971" s="4">
        <v>12</v>
      </c>
      <c r="BC971" s="4" t="s">
        <v>356</v>
      </c>
      <c r="BD971" s="4" t="s">
        <v>74</v>
      </c>
      <c r="BE971" s="4" t="s">
        <v>92</v>
      </c>
      <c r="BF971" s="6">
        <v>0.04</v>
      </c>
      <c r="BG971" s="4">
        <v>198</v>
      </c>
      <c r="BH971" s="6">
        <v>8.32</v>
      </c>
      <c r="BI971" s="4" t="s">
        <v>76</v>
      </c>
      <c r="BJ971" s="4" t="s">
        <v>82</v>
      </c>
      <c r="BK971" s="4" t="s">
        <v>178</v>
      </c>
      <c r="BL971" s="4">
        <v>0.5</v>
      </c>
      <c r="BM971" s="6">
        <v>6</v>
      </c>
      <c r="BO971" s="4" t="s">
        <v>71</v>
      </c>
      <c r="BP971" s="4">
        <v>16</v>
      </c>
      <c r="BQ971" s="4" t="s">
        <v>84</v>
      </c>
      <c r="BR971" s="4" t="s">
        <v>74</v>
      </c>
      <c r="BS971" s="4" t="s">
        <v>85</v>
      </c>
      <c r="BT971" s="6">
        <v>0.08</v>
      </c>
      <c r="BU971" s="4">
        <v>184</v>
      </c>
      <c r="BV971" s="6">
        <v>14.72</v>
      </c>
      <c r="BW971" s="4" t="s">
        <v>76</v>
      </c>
      <c r="BX971" s="4" t="s">
        <v>82</v>
      </c>
      <c r="BY971" s="4" t="s">
        <v>178</v>
      </c>
      <c r="BZ971" s="4">
        <v>0.5</v>
      </c>
      <c r="CA971" s="6">
        <v>8</v>
      </c>
      <c r="CC971" s="4" t="s">
        <v>71</v>
      </c>
      <c r="CD971" s="4">
        <v>24</v>
      </c>
      <c r="CE971" s="4" t="s">
        <v>187</v>
      </c>
      <c r="CF971" s="4" t="s">
        <v>74</v>
      </c>
      <c r="CG971" s="4" t="s">
        <v>180</v>
      </c>
      <c r="CH971" s="6">
        <v>0.15</v>
      </c>
      <c r="CI971" s="4">
        <v>145</v>
      </c>
      <c r="CJ971" s="6">
        <v>22.62</v>
      </c>
      <c r="CK971" s="4" t="s">
        <v>76</v>
      </c>
      <c r="CL971" s="4" t="s">
        <v>82</v>
      </c>
      <c r="CM971" s="4" t="s">
        <v>178</v>
      </c>
      <c r="CN971" s="4">
        <v>0.5</v>
      </c>
      <c r="CO971" s="6">
        <v>12</v>
      </c>
      <c r="CQ971" s="4" t="s">
        <v>71</v>
      </c>
      <c r="CR971" s="4">
        <v>16</v>
      </c>
      <c r="CS971" s="4" t="s">
        <v>79</v>
      </c>
      <c r="CT971" s="4" t="s">
        <v>74</v>
      </c>
      <c r="CU971" s="4" t="s">
        <v>80</v>
      </c>
      <c r="CV971" s="6">
        <v>0.12</v>
      </c>
      <c r="CW971" s="4">
        <v>120</v>
      </c>
      <c r="CX971" s="6">
        <v>15.36</v>
      </c>
      <c r="CY971" s="4" t="s">
        <v>76</v>
      </c>
      <c r="CZ971" s="4" t="s">
        <v>82</v>
      </c>
      <c r="DA971" s="4" t="s">
        <v>178</v>
      </c>
      <c r="DB971" s="4">
        <v>0.5</v>
      </c>
      <c r="DC971" s="6">
        <v>8</v>
      </c>
      <c r="DE971" s="4" t="s">
        <v>71</v>
      </c>
      <c r="DF971" s="4">
        <v>4</v>
      </c>
      <c r="DG971" s="4" t="s">
        <v>214</v>
      </c>
      <c r="DH971" s="4" t="s">
        <v>74</v>
      </c>
      <c r="DI971" s="4" t="s">
        <v>182</v>
      </c>
      <c r="DJ971" s="6">
        <v>0.04</v>
      </c>
      <c r="DK971" s="4">
        <v>120</v>
      </c>
      <c r="DL971" s="6">
        <v>4.8</v>
      </c>
      <c r="DM971" s="4" t="s">
        <v>76</v>
      </c>
      <c r="DN971" s="4" t="s">
        <v>82</v>
      </c>
      <c r="DO971" s="4" t="s">
        <v>178</v>
      </c>
      <c r="DP971" s="4">
        <v>0.5</v>
      </c>
      <c r="DQ971" s="6">
        <v>2</v>
      </c>
    </row>
    <row r="972" spans="1:135" x14ac:dyDescent="0.25">
      <c r="A972" t="s">
        <v>2476</v>
      </c>
      <c r="D972" s="4" t="s">
        <v>348</v>
      </c>
      <c r="F972" s="4">
        <v>2800</v>
      </c>
      <c r="H972" s="4" t="s">
        <v>349</v>
      </c>
      <c r="I972" s="4">
        <v>6.25</v>
      </c>
      <c r="J972" s="6">
        <v>76.290000000000006</v>
      </c>
      <c r="L972" s="6">
        <v>476.84</v>
      </c>
      <c r="V972" s="4">
        <v>14.78</v>
      </c>
      <c r="Y972" s="6">
        <v>7.31</v>
      </c>
      <c r="AH972" t="s">
        <v>70</v>
      </c>
      <c r="AI972" s="6" t="s">
        <v>70</v>
      </c>
      <c r="AK972" t="s">
        <v>70</v>
      </c>
      <c r="AL972" t="s">
        <v>70</v>
      </c>
      <c r="AM972" s="4">
        <v>0</v>
      </c>
      <c r="BA972" s="4" t="s">
        <v>71</v>
      </c>
      <c r="BB972" s="4">
        <v>3</v>
      </c>
      <c r="BC972" s="4" t="s">
        <v>115</v>
      </c>
      <c r="BD972" s="4" t="s">
        <v>74</v>
      </c>
      <c r="BE972" s="4" t="s">
        <v>245</v>
      </c>
      <c r="BF972" s="6">
        <v>0.75</v>
      </c>
      <c r="BG972" s="4">
        <v>97</v>
      </c>
      <c r="BH972" s="6">
        <v>72.75</v>
      </c>
      <c r="BI972" s="4" t="s">
        <v>350</v>
      </c>
      <c r="BJ972" s="4" t="s">
        <v>323</v>
      </c>
      <c r="BK972" s="4" t="s">
        <v>78</v>
      </c>
      <c r="BL972" s="4">
        <v>3.5</v>
      </c>
      <c r="BM972" s="6">
        <v>10.5</v>
      </c>
      <c r="BO972" s="4" t="s">
        <v>71</v>
      </c>
      <c r="BP972" s="4">
        <v>166</v>
      </c>
      <c r="BQ972" s="4" t="s">
        <v>84</v>
      </c>
      <c r="BR972" s="4" t="s">
        <v>74</v>
      </c>
      <c r="BS972" s="4" t="s">
        <v>85</v>
      </c>
      <c r="BT972" s="6">
        <v>0.83</v>
      </c>
      <c r="BU972" s="4">
        <v>184</v>
      </c>
      <c r="BV972" s="6">
        <v>152.72</v>
      </c>
      <c r="BW972" s="4" t="s">
        <v>350</v>
      </c>
      <c r="BX972" s="4" t="s">
        <v>323</v>
      </c>
      <c r="BY972" s="4" t="s">
        <v>178</v>
      </c>
      <c r="BZ972" s="4">
        <v>0.5</v>
      </c>
      <c r="CA972" s="6">
        <v>83</v>
      </c>
      <c r="CC972" s="4" t="s">
        <v>71</v>
      </c>
      <c r="CD972" s="4">
        <v>1</v>
      </c>
      <c r="CE972" s="4" t="s">
        <v>126</v>
      </c>
      <c r="CF972" s="4" t="s">
        <v>74</v>
      </c>
      <c r="CG972" s="4" t="s">
        <v>233</v>
      </c>
      <c r="CH972" s="6">
        <v>0.2</v>
      </c>
      <c r="CI972" s="4">
        <v>91</v>
      </c>
      <c r="CJ972" s="6">
        <v>18.2</v>
      </c>
      <c r="CK972" s="4" t="s">
        <v>350</v>
      </c>
      <c r="CL972" s="4" t="s">
        <v>323</v>
      </c>
      <c r="CM972" s="4" t="s">
        <v>78</v>
      </c>
      <c r="CN972" s="4">
        <v>2</v>
      </c>
      <c r="CO972" s="6">
        <v>2</v>
      </c>
    </row>
    <row r="973" spans="1:135" x14ac:dyDescent="0.25">
      <c r="A973" t="s">
        <v>2476</v>
      </c>
      <c r="D973" s="4" t="s">
        <v>351</v>
      </c>
      <c r="F973" s="4">
        <v>2800</v>
      </c>
      <c r="H973" s="4" t="s">
        <v>349</v>
      </c>
      <c r="I973" s="4">
        <v>2.81</v>
      </c>
      <c r="J973" s="6">
        <v>76.290000000000006</v>
      </c>
      <c r="L973" s="6">
        <v>214.39</v>
      </c>
      <c r="V973" s="4">
        <v>10.1</v>
      </c>
      <c r="Y973" s="6">
        <v>1.48</v>
      </c>
      <c r="AH973" t="s">
        <v>70</v>
      </c>
      <c r="AI973" s="6" t="s">
        <v>70</v>
      </c>
      <c r="AK973" t="s">
        <v>70</v>
      </c>
      <c r="AL973" t="s">
        <v>70</v>
      </c>
      <c r="AM973" s="4">
        <v>0.3</v>
      </c>
      <c r="BA973" s="4" t="s">
        <v>71</v>
      </c>
      <c r="BB973" s="4">
        <v>1</v>
      </c>
      <c r="BC973" s="4" t="s">
        <v>352</v>
      </c>
      <c r="BD973" s="4" t="s">
        <v>353</v>
      </c>
      <c r="BE973" s="4" t="s">
        <v>354</v>
      </c>
      <c r="BF973" s="6">
        <v>0.33</v>
      </c>
      <c r="BG973" s="4">
        <v>120</v>
      </c>
      <c r="BH973" s="6">
        <v>39.6</v>
      </c>
      <c r="BI973" s="4" t="s">
        <v>350</v>
      </c>
      <c r="BJ973" s="4" t="s">
        <v>355</v>
      </c>
      <c r="BK973" s="4" t="s">
        <v>78</v>
      </c>
      <c r="BL973" s="4">
        <v>4.5999999999999996</v>
      </c>
      <c r="BM973" s="6">
        <v>4.5999999999999996</v>
      </c>
      <c r="BO973" s="4" t="s">
        <v>71</v>
      </c>
      <c r="BP973" s="4">
        <v>1</v>
      </c>
      <c r="BQ973" s="4" t="s">
        <v>84</v>
      </c>
      <c r="BR973" s="4" t="s">
        <v>74</v>
      </c>
      <c r="BS973" s="4" t="s">
        <v>85</v>
      </c>
      <c r="BT973" s="6">
        <v>0</v>
      </c>
      <c r="BU973" s="4">
        <v>184</v>
      </c>
      <c r="BV973" s="6">
        <v>0.92</v>
      </c>
      <c r="BW973" s="4" t="s">
        <v>350</v>
      </c>
      <c r="BX973" s="4" t="s">
        <v>323</v>
      </c>
      <c r="BY973" s="4" t="s">
        <v>178</v>
      </c>
      <c r="BZ973" s="4">
        <v>0.5</v>
      </c>
      <c r="CA973" s="6">
        <v>0.5</v>
      </c>
      <c r="CC973" s="4" t="s">
        <v>71</v>
      </c>
      <c r="CD973" s="4">
        <v>10</v>
      </c>
      <c r="CE973" s="4" t="s">
        <v>356</v>
      </c>
      <c r="CF973" s="4" t="s">
        <v>74</v>
      </c>
      <c r="CG973" s="4" t="s">
        <v>92</v>
      </c>
      <c r="CH973" s="6">
        <v>0.04</v>
      </c>
      <c r="CI973" s="4">
        <v>198</v>
      </c>
      <c r="CJ973" s="6">
        <v>8.91</v>
      </c>
      <c r="CK973" s="4" t="s">
        <v>350</v>
      </c>
      <c r="CL973" s="4" t="s">
        <v>323</v>
      </c>
      <c r="CM973" s="4" t="s">
        <v>178</v>
      </c>
      <c r="CN973" s="4">
        <v>0.5</v>
      </c>
      <c r="CO973" s="6">
        <v>5</v>
      </c>
    </row>
    <row r="974" spans="1:135" x14ac:dyDescent="0.25">
      <c r="A974" t="s">
        <v>2476</v>
      </c>
      <c r="D974" s="4" t="s">
        <v>70</v>
      </c>
      <c r="AH974" t="s">
        <v>70</v>
      </c>
      <c r="AI974" s="6" t="s">
        <v>70</v>
      </c>
      <c r="AK974" t="s">
        <v>70</v>
      </c>
      <c r="AL974" t="s">
        <v>70</v>
      </c>
      <c r="AM974" s="4">
        <v>0</v>
      </c>
    </row>
    <row r="975" spans="1:135" x14ac:dyDescent="0.25">
      <c r="A975" t="s">
        <v>2477</v>
      </c>
      <c r="D975" s="4" t="s">
        <v>2478</v>
      </c>
      <c r="F975" s="4">
        <v>2800</v>
      </c>
      <c r="H975" s="4" t="s">
        <v>2474</v>
      </c>
      <c r="I975" s="4">
        <v>4.32</v>
      </c>
      <c r="J975" s="6">
        <v>78.790000000000006</v>
      </c>
      <c r="L975" s="6">
        <v>340.55</v>
      </c>
      <c r="V975" s="4">
        <v>10.1</v>
      </c>
      <c r="Y975" s="6">
        <v>2.66</v>
      </c>
      <c r="AH975" t="s">
        <v>70</v>
      </c>
      <c r="AI975" s="6" t="s">
        <v>70</v>
      </c>
      <c r="AK975" t="s">
        <v>70</v>
      </c>
      <c r="AL975" t="s">
        <v>70</v>
      </c>
      <c r="AM975" s="4">
        <v>1</v>
      </c>
      <c r="AN975" s="4" t="s">
        <v>71</v>
      </c>
      <c r="AO975" s="4" t="s">
        <v>72</v>
      </c>
      <c r="AP975" s="4" t="s">
        <v>379</v>
      </c>
      <c r="AQ975" s="4" t="s">
        <v>353</v>
      </c>
      <c r="AR975" s="4" t="s">
        <v>2479</v>
      </c>
      <c r="AS975" s="6">
        <v>0.7</v>
      </c>
      <c r="AT975" s="4" t="e">
        <f>AO975*AN975</f>
        <v>#VALUE!</v>
      </c>
      <c r="AU975" s="6" t="s">
        <v>70</v>
      </c>
      <c r="AV975" s="4" t="s">
        <v>76</v>
      </c>
      <c r="AW975" s="4" t="s">
        <v>82</v>
      </c>
      <c r="AX975" s="4" t="s">
        <v>78</v>
      </c>
      <c r="AY975" s="4" t="s">
        <v>70</v>
      </c>
      <c r="BA975" s="4" t="s">
        <v>71</v>
      </c>
      <c r="BB975" s="4">
        <v>72</v>
      </c>
      <c r="BC975" s="4" t="s">
        <v>214</v>
      </c>
      <c r="BD975" s="4" t="s">
        <v>74</v>
      </c>
      <c r="BE975" s="4" t="s">
        <v>182</v>
      </c>
      <c r="BF975" s="6">
        <v>0.74</v>
      </c>
      <c r="BG975" s="4">
        <v>120</v>
      </c>
      <c r="BH975" s="6">
        <v>88.8</v>
      </c>
      <c r="BI975" s="4" t="s">
        <v>76</v>
      </c>
      <c r="BJ975" s="4" t="s">
        <v>82</v>
      </c>
      <c r="BK975" s="4" t="s">
        <v>178</v>
      </c>
      <c r="BL975" s="4">
        <v>0.5</v>
      </c>
      <c r="BM975" s="6">
        <v>36</v>
      </c>
    </row>
    <row r="976" spans="1:135" x14ac:dyDescent="0.25">
      <c r="A976" t="s">
        <v>2477</v>
      </c>
      <c r="D976" s="4" t="s">
        <v>2480</v>
      </c>
      <c r="F976" s="4">
        <v>2800</v>
      </c>
      <c r="H976" s="4" t="s">
        <v>349</v>
      </c>
      <c r="I976" s="4">
        <v>2.74</v>
      </c>
      <c r="J976" s="6">
        <v>78.790000000000006</v>
      </c>
      <c r="L976" s="6">
        <v>215.89</v>
      </c>
      <c r="V976" s="4">
        <v>10.1</v>
      </c>
      <c r="X976" s="4">
        <v>2</v>
      </c>
      <c r="Y976" s="6">
        <v>1.48</v>
      </c>
      <c r="AH976" t="s">
        <v>70</v>
      </c>
      <c r="AI976" s="6" t="s">
        <v>70</v>
      </c>
      <c r="AK976" t="s">
        <v>70</v>
      </c>
      <c r="AL976" t="s">
        <v>70</v>
      </c>
      <c r="AM976" s="4">
        <v>0.3</v>
      </c>
      <c r="BA976" s="4" t="s">
        <v>71</v>
      </c>
      <c r="BB976" s="4">
        <v>1</v>
      </c>
      <c r="BC976" s="4" t="s">
        <v>352</v>
      </c>
      <c r="BD976" s="4" t="s">
        <v>509</v>
      </c>
      <c r="BE976" s="4" t="s">
        <v>1704</v>
      </c>
      <c r="BF976" s="6">
        <v>0.33</v>
      </c>
      <c r="BG976" s="4">
        <v>120</v>
      </c>
      <c r="BH976" s="6">
        <v>39.6</v>
      </c>
      <c r="BI976" s="4" t="s">
        <v>76</v>
      </c>
      <c r="BJ976" s="4" t="s">
        <v>82</v>
      </c>
      <c r="BK976" s="4" t="s">
        <v>78</v>
      </c>
      <c r="BL976" s="4">
        <v>4.5999999999999996</v>
      </c>
      <c r="BM976" s="6">
        <v>4.5999999999999996</v>
      </c>
      <c r="BO976" s="4" t="s">
        <v>71</v>
      </c>
      <c r="BP976" s="4">
        <v>1</v>
      </c>
      <c r="BQ976" s="4" t="s">
        <v>84</v>
      </c>
      <c r="BR976" s="4" t="s">
        <v>74</v>
      </c>
      <c r="BS976" s="4" t="s">
        <v>85</v>
      </c>
      <c r="BT976" s="6">
        <v>0</v>
      </c>
      <c r="BU976" s="4">
        <v>184</v>
      </c>
      <c r="BV976" s="6">
        <v>0.92</v>
      </c>
      <c r="BW976" s="4" t="s">
        <v>76</v>
      </c>
      <c r="BX976" s="4" t="s">
        <v>82</v>
      </c>
      <c r="BY976" s="4" t="s">
        <v>178</v>
      </c>
      <c r="BZ976" s="4">
        <v>0.5</v>
      </c>
      <c r="CA976" s="6">
        <v>0.5</v>
      </c>
      <c r="CC976" s="4" t="s">
        <v>71</v>
      </c>
      <c r="CD976" s="4">
        <v>10</v>
      </c>
      <c r="CE976" s="4" t="s">
        <v>356</v>
      </c>
      <c r="CF976" s="4" t="s">
        <v>74</v>
      </c>
      <c r="CG976" s="4" t="s">
        <v>92</v>
      </c>
      <c r="CH976" s="6">
        <v>0.04</v>
      </c>
      <c r="CI976" s="4">
        <v>198</v>
      </c>
      <c r="CJ976" s="6">
        <v>8.91</v>
      </c>
      <c r="CK976" s="4" t="s">
        <v>76</v>
      </c>
      <c r="CL976" s="4" t="s">
        <v>82</v>
      </c>
      <c r="CM976" s="4" t="s">
        <v>178</v>
      </c>
      <c r="CN976" s="4">
        <v>0.5</v>
      </c>
      <c r="CO976" s="6">
        <v>5</v>
      </c>
    </row>
    <row r="977" spans="1:177" x14ac:dyDescent="0.25">
      <c r="A977" t="s">
        <v>2481</v>
      </c>
      <c r="C977" s="4" t="s">
        <v>2482</v>
      </c>
      <c r="D977" s="4" t="s">
        <v>2483</v>
      </c>
      <c r="F977" s="4">
        <v>2800</v>
      </c>
      <c r="H977" s="4" t="s">
        <v>1753</v>
      </c>
      <c r="I977" s="4">
        <v>3.5</v>
      </c>
      <c r="J977" s="6">
        <v>77.290000000000006</v>
      </c>
      <c r="L977" s="6">
        <v>270.52999999999997</v>
      </c>
      <c r="V977" s="4">
        <v>10.1</v>
      </c>
      <c r="W977" s="4">
        <v>2</v>
      </c>
      <c r="Y977" s="6">
        <v>0.74</v>
      </c>
      <c r="AH977" t="s">
        <v>70</v>
      </c>
      <c r="AI977" s="6" t="s">
        <v>70</v>
      </c>
      <c r="AK977" t="s">
        <v>70</v>
      </c>
      <c r="AL977" t="s">
        <v>70</v>
      </c>
      <c r="AM977" s="4">
        <v>0.7</v>
      </c>
      <c r="AN977" s="4" t="s">
        <v>71</v>
      </c>
      <c r="AO977" s="4" t="s">
        <v>72</v>
      </c>
      <c r="AP977" s="4" t="s">
        <v>767</v>
      </c>
      <c r="AQ977" s="4" t="s">
        <v>74</v>
      </c>
      <c r="AR977" s="4" t="s">
        <v>745</v>
      </c>
      <c r="AT977" s="4" t="e">
        <f>AO977*AN977</f>
        <v>#VALUE!</v>
      </c>
      <c r="AU977" s="6" t="s">
        <v>70</v>
      </c>
      <c r="AV977" s="4" t="s">
        <v>76</v>
      </c>
      <c r="AW977" s="4" t="s">
        <v>82</v>
      </c>
      <c r="AX977" s="4" t="s">
        <v>78</v>
      </c>
      <c r="AY977" s="4" t="s">
        <v>70</v>
      </c>
      <c r="BA977" s="4" t="s">
        <v>71</v>
      </c>
      <c r="BB977" s="4">
        <v>2</v>
      </c>
      <c r="BC977" s="4" t="s">
        <v>243</v>
      </c>
      <c r="BD977" s="4" t="s">
        <v>74</v>
      </c>
      <c r="BE977" s="4" t="s">
        <v>991</v>
      </c>
      <c r="BF977" s="6">
        <v>0.28999999999999998</v>
      </c>
      <c r="BG977" s="4">
        <v>85</v>
      </c>
      <c r="BH977" s="6">
        <v>24.65</v>
      </c>
      <c r="BI977" s="4" t="s">
        <v>76</v>
      </c>
      <c r="BJ977" s="4" t="s">
        <v>82</v>
      </c>
      <c r="BK977" s="4" t="s">
        <v>78</v>
      </c>
      <c r="BL977" s="4">
        <v>2</v>
      </c>
      <c r="BM977" s="6">
        <v>4</v>
      </c>
    </row>
    <row r="978" spans="1:177" x14ac:dyDescent="0.25">
      <c r="A978" t="s">
        <v>2484</v>
      </c>
      <c r="C978" s="4" t="s">
        <v>2485</v>
      </c>
      <c r="D978" s="4" t="s">
        <v>2486</v>
      </c>
      <c r="F978" s="4">
        <v>2800</v>
      </c>
      <c r="H978" s="4" t="s">
        <v>1753</v>
      </c>
      <c r="I978" s="4">
        <v>2.85</v>
      </c>
      <c r="J978" s="6">
        <v>78.790000000000006</v>
      </c>
      <c r="L978" s="6">
        <v>224.56</v>
      </c>
      <c r="V978" s="4">
        <v>10.1</v>
      </c>
      <c r="W978" s="4">
        <v>2</v>
      </c>
      <c r="Y978" s="6">
        <v>0.5</v>
      </c>
      <c r="AH978" t="s">
        <v>70</v>
      </c>
      <c r="AI978" s="6" t="s">
        <v>70</v>
      </c>
      <c r="AK978" t="s">
        <v>70</v>
      </c>
      <c r="AL978" t="s">
        <v>70</v>
      </c>
      <c r="AM978" s="4">
        <v>0.67</v>
      </c>
      <c r="AN978" s="4" t="s">
        <v>71</v>
      </c>
      <c r="AO978" s="4" t="s">
        <v>72</v>
      </c>
      <c r="AP978" s="4" t="s">
        <v>1820</v>
      </c>
      <c r="AQ978" s="4" t="s">
        <v>74</v>
      </c>
      <c r="AR978" s="4" t="s">
        <v>1142</v>
      </c>
      <c r="AS978" s="6">
        <v>0.6</v>
      </c>
      <c r="AT978" s="4" t="e">
        <f>AO978*AN978</f>
        <v>#VALUE!</v>
      </c>
      <c r="AU978" s="6" t="s">
        <v>70</v>
      </c>
      <c r="AV978" s="4" t="s">
        <v>76</v>
      </c>
      <c r="AW978" s="4" t="s">
        <v>82</v>
      </c>
      <c r="AX978" s="4" t="s">
        <v>1136</v>
      </c>
      <c r="AY978" s="4" t="s">
        <v>70</v>
      </c>
      <c r="BA978" s="4" t="s">
        <v>71</v>
      </c>
      <c r="BB978" s="4">
        <v>1</v>
      </c>
      <c r="BC978" s="4" t="s">
        <v>328</v>
      </c>
      <c r="BD978" s="4" t="s">
        <v>74</v>
      </c>
      <c r="BE978" s="4" t="s">
        <v>202</v>
      </c>
      <c r="BF978" s="6">
        <v>0.01</v>
      </c>
      <c r="BG978" s="4">
        <v>88</v>
      </c>
      <c r="BH978" s="6">
        <v>1.32</v>
      </c>
      <c r="BI978" s="4" t="s">
        <v>350</v>
      </c>
      <c r="BJ978" s="4" t="s">
        <v>323</v>
      </c>
      <c r="BK978" s="4" t="s">
        <v>78</v>
      </c>
      <c r="BL978" s="4">
        <v>0.5</v>
      </c>
      <c r="BM978" s="6">
        <v>0.5</v>
      </c>
      <c r="BO978" s="4" t="s">
        <v>71</v>
      </c>
      <c r="BP978" s="4">
        <v>22</v>
      </c>
      <c r="BQ978" s="4" t="s">
        <v>356</v>
      </c>
      <c r="BR978" s="4" t="s">
        <v>74</v>
      </c>
      <c r="BS978" s="4" t="s">
        <v>92</v>
      </c>
      <c r="BT978" s="6">
        <v>7.0000000000000007E-2</v>
      </c>
      <c r="BU978" s="4">
        <v>198</v>
      </c>
      <c r="BV978" s="6">
        <v>15.25</v>
      </c>
      <c r="BW978" s="4" t="s">
        <v>350</v>
      </c>
      <c r="BX978" s="4" t="s">
        <v>323</v>
      </c>
      <c r="BY978" s="4" t="s">
        <v>86</v>
      </c>
      <c r="BZ978" s="4">
        <v>0.5</v>
      </c>
      <c r="CA978" s="6">
        <v>11</v>
      </c>
    </row>
    <row r="979" spans="1:177" x14ac:dyDescent="0.25">
      <c r="A979" t="s">
        <v>2487</v>
      </c>
      <c r="C979" s="4" t="s">
        <v>2488</v>
      </c>
      <c r="D979" s="4" t="s">
        <v>2489</v>
      </c>
      <c r="F979" s="4">
        <v>2800</v>
      </c>
      <c r="H979" s="4" t="s">
        <v>349</v>
      </c>
      <c r="I979" s="4">
        <v>4.08</v>
      </c>
      <c r="J979" s="6">
        <v>78.790000000000006</v>
      </c>
      <c r="L979" s="6">
        <v>321.48</v>
      </c>
      <c r="V979" s="4">
        <v>10.1</v>
      </c>
      <c r="W979" s="4">
        <v>2</v>
      </c>
      <c r="Y979" s="6">
        <v>0.56999999999999995</v>
      </c>
      <c r="AH979" t="s">
        <v>70</v>
      </c>
      <c r="AI979" s="6" t="s">
        <v>70</v>
      </c>
      <c r="AK979" t="s">
        <v>70</v>
      </c>
      <c r="AL979" t="s">
        <v>70</v>
      </c>
      <c r="AM979" s="4">
        <v>0.8</v>
      </c>
      <c r="AN979" s="4" t="s">
        <v>71</v>
      </c>
      <c r="AO979" s="4" t="s">
        <v>72</v>
      </c>
      <c r="AP979" s="4" t="s">
        <v>428</v>
      </c>
      <c r="AQ979" s="4" t="s">
        <v>149</v>
      </c>
      <c r="AR979" s="4" t="s">
        <v>2490</v>
      </c>
      <c r="AS979" s="6">
        <v>0.75</v>
      </c>
      <c r="AT979" s="4" t="e">
        <f>AO979*AN979</f>
        <v>#VALUE!</v>
      </c>
      <c r="AU979" s="6" t="s">
        <v>70</v>
      </c>
      <c r="AV979" s="4" t="s">
        <v>76</v>
      </c>
      <c r="AW979" s="4" t="s">
        <v>82</v>
      </c>
      <c r="AX979" s="4" t="s">
        <v>1136</v>
      </c>
      <c r="AY979" s="4" t="s">
        <v>70</v>
      </c>
      <c r="BA979" s="4" t="s">
        <v>71</v>
      </c>
      <c r="BB979" s="4">
        <v>20</v>
      </c>
      <c r="BC979" s="4" t="s">
        <v>187</v>
      </c>
      <c r="BD979" s="4" t="s">
        <v>74</v>
      </c>
      <c r="BE979" s="4" t="s">
        <v>180</v>
      </c>
      <c r="BF979" s="6">
        <v>0.13</v>
      </c>
      <c r="BG979" s="4">
        <v>145</v>
      </c>
      <c r="BH979" s="6">
        <v>18.850000000000001</v>
      </c>
      <c r="BI979" s="4" t="s">
        <v>76</v>
      </c>
      <c r="BJ979" s="4" t="s">
        <v>82</v>
      </c>
      <c r="BK979" s="4" t="s">
        <v>86</v>
      </c>
      <c r="BL979" s="4">
        <v>0.5</v>
      </c>
      <c r="BM979" s="6">
        <v>10</v>
      </c>
    </row>
    <row r="980" spans="1:177" x14ac:dyDescent="0.25">
      <c r="A980" t="s">
        <v>2491</v>
      </c>
      <c r="C980" s="4" t="s">
        <v>2492</v>
      </c>
      <c r="D980" s="4" t="s">
        <v>2493</v>
      </c>
      <c r="F980" s="4">
        <v>2800</v>
      </c>
      <c r="H980" s="4" t="s">
        <v>1753</v>
      </c>
      <c r="I980" s="4">
        <v>3.5</v>
      </c>
      <c r="J980" s="6">
        <v>78.790000000000006</v>
      </c>
      <c r="L980" s="6">
        <v>275.77999999999997</v>
      </c>
      <c r="V980" s="4">
        <v>10.1</v>
      </c>
      <c r="W980" s="4">
        <v>2</v>
      </c>
      <c r="Y980" s="6">
        <v>0.77</v>
      </c>
      <c r="AH980" t="s">
        <v>70</v>
      </c>
      <c r="AI980" s="6" t="s">
        <v>70</v>
      </c>
      <c r="AK980" t="s">
        <v>70</v>
      </c>
      <c r="AL980" t="s">
        <v>70</v>
      </c>
      <c r="AM980" s="4">
        <v>1.18</v>
      </c>
      <c r="AN980" s="4" t="s">
        <v>71</v>
      </c>
      <c r="AO980" s="4" t="s">
        <v>72</v>
      </c>
      <c r="AP980" s="4" t="s">
        <v>379</v>
      </c>
      <c r="AQ980" s="4" t="s">
        <v>74</v>
      </c>
      <c r="AR980" s="4" t="s">
        <v>455</v>
      </c>
      <c r="AT980" s="4" t="e">
        <f>AO980*AN980</f>
        <v>#VALUE!</v>
      </c>
      <c r="AU980" s="6" t="s">
        <v>70</v>
      </c>
      <c r="AV980" s="4" t="s">
        <v>76</v>
      </c>
      <c r="AW980" s="4" t="s">
        <v>82</v>
      </c>
      <c r="AX980" s="4" t="s">
        <v>1136</v>
      </c>
      <c r="AY980" s="4" t="s">
        <v>70</v>
      </c>
      <c r="BA980" s="4" t="s">
        <v>71</v>
      </c>
      <c r="BB980" s="4">
        <v>4</v>
      </c>
      <c r="BC980" s="4" t="s">
        <v>356</v>
      </c>
      <c r="BD980" s="4" t="s">
        <v>74</v>
      </c>
      <c r="BE980" s="4" t="s">
        <v>92</v>
      </c>
      <c r="BF980" s="6">
        <v>0.01</v>
      </c>
      <c r="BG980" s="4">
        <v>198</v>
      </c>
      <c r="BH980" s="6">
        <v>2.77</v>
      </c>
      <c r="BI980" s="4" t="s">
        <v>76</v>
      </c>
      <c r="BJ980" s="4" t="s">
        <v>82</v>
      </c>
      <c r="BK980" s="4" t="s">
        <v>78</v>
      </c>
      <c r="BL980" s="4">
        <v>0.5</v>
      </c>
      <c r="BM980" s="6">
        <v>2</v>
      </c>
      <c r="BO980" s="4" t="s">
        <v>71</v>
      </c>
      <c r="BP980" s="4">
        <v>2</v>
      </c>
      <c r="BQ980" s="4" t="s">
        <v>187</v>
      </c>
      <c r="BR980" s="4" t="s">
        <v>74</v>
      </c>
      <c r="BS980" s="4" t="s">
        <v>180</v>
      </c>
      <c r="BT980" s="6">
        <v>0.01</v>
      </c>
      <c r="BU980" s="4">
        <v>145</v>
      </c>
      <c r="BV980" s="6">
        <v>1.89</v>
      </c>
      <c r="BW980" s="4" t="s">
        <v>76</v>
      </c>
      <c r="BX980" s="4" t="s">
        <v>82</v>
      </c>
      <c r="BY980" s="4" t="s">
        <v>86</v>
      </c>
      <c r="BZ980" s="4">
        <v>0.5</v>
      </c>
      <c r="CA980" s="6">
        <v>1</v>
      </c>
      <c r="CC980" s="4" t="s">
        <v>71</v>
      </c>
      <c r="CD980" s="4">
        <v>18</v>
      </c>
      <c r="CE980" s="4" t="s">
        <v>79</v>
      </c>
      <c r="CF980" s="4" t="s">
        <v>74</v>
      </c>
      <c r="CG980" s="4" t="s">
        <v>80</v>
      </c>
      <c r="CH980" s="6">
        <v>0.17</v>
      </c>
      <c r="CI980" s="4">
        <v>120</v>
      </c>
      <c r="CJ980" s="6">
        <v>20.88</v>
      </c>
      <c r="CK980" s="4" t="s">
        <v>76</v>
      </c>
      <c r="CL980" s="4" t="s">
        <v>82</v>
      </c>
      <c r="CM980" s="4" t="s">
        <v>86</v>
      </c>
      <c r="CN980" s="4">
        <v>0.5</v>
      </c>
      <c r="CO980" s="6">
        <v>9</v>
      </c>
    </row>
    <row r="981" spans="1:177" x14ac:dyDescent="0.25">
      <c r="A981" t="s">
        <v>2494</v>
      </c>
      <c r="C981" s="4" t="s">
        <v>1134</v>
      </c>
      <c r="D981" s="4" t="s">
        <v>1135</v>
      </c>
      <c r="F981" s="4">
        <v>2800</v>
      </c>
      <c r="H981" s="4" t="s">
        <v>349</v>
      </c>
      <c r="I981" s="4">
        <v>3.08</v>
      </c>
      <c r="J981" s="6">
        <v>76.290000000000006</v>
      </c>
      <c r="L981" s="6">
        <v>234.98</v>
      </c>
      <c r="V981" s="4">
        <v>10.1</v>
      </c>
      <c r="W981" s="4">
        <v>2</v>
      </c>
      <c r="Y981" s="6">
        <v>1.19</v>
      </c>
      <c r="AH981" t="s">
        <v>70</v>
      </c>
      <c r="AI981" s="6" t="s">
        <v>70</v>
      </c>
      <c r="AK981" t="s">
        <v>70</v>
      </c>
      <c r="AL981" t="s">
        <v>70</v>
      </c>
      <c r="AM981" s="4">
        <v>0.3</v>
      </c>
      <c r="BA981" s="4" t="s">
        <v>71</v>
      </c>
      <c r="BB981" s="4">
        <v>1</v>
      </c>
      <c r="BC981" s="4" t="s">
        <v>616</v>
      </c>
      <c r="BD981" s="4" t="s">
        <v>409</v>
      </c>
      <c r="BE981" s="4" t="s">
        <v>313</v>
      </c>
      <c r="BF981" s="6">
        <v>0.33</v>
      </c>
      <c r="BG981" s="4">
        <v>120</v>
      </c>
      <c r="BH981" s="6">
        <v>39.6</v>
      </c>
      <c r="BI981" s="4" t="s">
        <v>350</v>
      </c>
      <c r="BJ981" s="4" t="s">
        <v>355</v>
      </c>
      <c r="BK981" s="4" t="s">
        <v>1136</v>
      </c>
      <c r="BL981" s="4">
        <v>4.5999999999999996</v>
      </c>
      <c r="BM981" s="6">
        <v>4.5999999999999996</v>
      </c>
    </row>
    <row r="982" spans="1:177" x14ac:dyDescent="0.25">
      <c r="A982" t="s">
        <v>2494</v>
      </c>
      <c r="C982" s="4" t="s">
        <v>70</v>
      </c>
      <c r="D982" s="4" t="s">
        <v>70</v>
      </c>
      <c r="AH982" t="s">
        <v>70</v>
      </c>
      <c r="AI982" s="6" t="s">
        <v>70</v>
      </c>
      <c r="AK982" t="s">
        <v>70</v>
      </c>
      <c r="AL982" t="s">
        <v>70</v>
      </c>
      <c r="AM982" s="4">
        <v>0</v>
      </c>
    </row>
    <row r="983" spans="1:177" x14ac:dyDescent="0.25">
      <c r="A983" t="s">
        <v>2495</v>
      </c>
      <c r="C983" s="4" t="s">
        <v>2496</v>
      </c>
      <c r="D983" s="4" t="s">
        <v>2497</v>
      </c>
      <c r="F983" s="4">
        <v>1800</v>
      </c>
      <c r="H983" s="4" t="s">
        <v>69</v>
      </c>
      <c r="I983" s="4">
        <v>3.42</v>
      </c>
      <c r="J983" s="6">
        <v>37.81</v>
      </c>
      <c r="L983" s="6">
        <v>129.31</v>
      </c>
      <c r="V983" s="4">
        <v>10.1</v>
      </c>
      <c r="W983" s="4">
        <v>2</v>
      </c>
      <c r="Y983" s="6">
        <v>17.28</v>
      </c>
      <c r="AH983" t="s">
        <v>70</v>
      </c>
      <c r="AI983" s="6" t="s">
        <v>70</v>
      </c>
      <c r="AK983" t="s">
        <v>70</v>
      </c>
      <c r="AL983" t="s">
        <v>70</v>
      </c>
      <c r="AM983" s="4">
        <v>1.46</v>
      </c>
      <c r="BA983" s="4" t="s">
        <v>71</v>
      </c>
      <c r="BB983" s="4">
        <v>1</v>
      </c>
      <c r="BC983" s="4" t="s">
        <v>115</v>
      </c>
      <c r="BD983" s="4" t="s">
        <v>149</v>
      </c>
      <c r="BE983" s="4" t="s">
        <v>2498</v>
      </c>
      <c r="BF983" s="6">
        <v>0.27</v>
      </c>
      <c r="BG983" s="4">
        <v>454</v>
      </c>
      <c r="BH983" s="6">
        <v>122.58</v>
      </c>
      <c r="BI983" s="4" t="s">
        <v>350</v>
      </c>
      <c r="BJ983" s="4" t="s">
        <v>1383</v>
      </c>
      <c r="BK983" s="4" t="s">
        <v>78</v>
      </c>
      <c r="BL983" s="4">
        <v>5</v>
      </c>
      <c r="BM983" s="6">
        <v>5</v>
      </c>
      <c r="BO983" s="4" t="s">
        <v>71</v>
      </c>
      <c r="BP983" s="4">
        <v>1</v>
      </c>
      <c r="BQ983" s="4" t="s">
        <v>101</v>
      </c>
      <c r="BR983" s="4" t="s">
        <v>149</v>
      </c>
      <c r="BS983" s="4" t="s">
        <v>2499</v>
      </c>
      <c r="BT983" s="6">
        <v>0.16</v>
      </c>
      <c r="BU983" s="4">
        <v>385</v>
      </c>
      <c r="BV983" s="6">
        <v>61.6</v>
      </c>
      <c r="BW983" s="4" t="s">
        <v>350</v>
      </c>
      <c r="BX983" s="4" t="s">
        <v>1383</v>
      </c>
      <c r="BY983" s="4" t="s">
        <v>78</v>
      </c>
      <c r="BZ983" s="4">
        <v>3</v>
      </c>
      <c r="CA983" s="6">
        <v>3</v>
      </c>
      <c r="CC983" s="4" t="s">
        <v>71</v>
      </c>
      <c r="CD983" s="4">
        <v>2</v>
      </c>
      <c r="CE983" s="4" t="s">
        <v>363</v>
      </c>
      <c r="CF983" s="4" t="s">
        <v>149</v>
      </c>
      <c r="CG983" s="4" t="s">
        <v>2500</v>
      </c>
      <c r="CH983" s="6">
        <v>0.25</v>
      </c>
      <c r="CI983" s="4">
        <v>360</v>
      </c>
      <c r="CJ983" s="6">
        <v>90</v>
      </c>
      <c r="CK983" s="4" t="s">
        <v>350</v>
      </c>
      <c r="CL983" s="4" t="s">
        <v>1383</v>
      </c>
      <c r="CM983" s="4" t="s">
        <v>78</v>
      </c>
      <c r="CN983" s="4">
        <v>3</v>
      </c>
      <c r="CO983" s="6">
        <v>6</v>
      </c>
      <c r="CQ983" s="4" t="s">
        <v>71</v>
      </c>
      <c r="CR983" s="4">
        <v>1</v>
      </c>
      <c r="CS983" s="4" t="s">
        <v>335</v>
      </c>
      <c r="CT983" s="4" t="s">
        <v>149</v>
      </c>
      <c r="CU983" s="4" t="s">
        <v>1121</v>
      </c>
      <c r="CV983" s="6">
        <v>0.1</v>
      </c>
      <c r="CW983" s="4">
        <v>360</v>
      </c>
      <c r="CX983" s="6">
        <v>36</v>
      </c>
      <c r="CY983" s="4" t="s">
        <v>350</v>
      </c>
      <c r="CZ983" s="4" t="s">
        <v>1383</v>
      </c>
      <c r="DA983" s="4" t="s">
        <v>78</v>
      </c>
      <c r="DB983" s="4">
        <v>3</v>
      </c>
      <c r="DC983" s="6">
        <v>3</v>
      </c>
      <c r="DE983" s="4" t="s">
        <v>71</v>
      </c>
      <c r="DF983" s="4">
        <v>1</v>
      </c>
      <c r="DG983" s="4" t="s">
        <v>115</v>
      </c>
      <c r="DH983" s="4" t="s">
        <v>137</v>
      </c>
      <c r="DI983" s="4" t="s">
        <v>2501</v>
      </c>
      <c r="DJ983" s="6">
        <v>0.25</v>
      </c>
      <c r="DK983" s="4">
        <v>385</v>
      </c>
      <c r="DL983" s="6">
        <v>96.25</v>
      </c>
      <c r="DM983" s="4" t="s">
        <v>350</v>
      </c>
      <c r="DN983" s="4" t="s">
        <v>1383</v>
      </c>
      <c r="DO983" s="4" t="s">
        <v>78</v>
      </c>
      <c r="DP983" s="4">
        <v>5</v>
      </c>
      <c r="DQ983" s="6">
        <v>5</v>
      </c>
      <c r="DS983" s="4" t="s">
        <v>71</v>
      </c>
      <c r="DT983" s="4">
        <v>1</v>
      </c>
      <c r="DU983" s="4" t="s">
        <v>101</v>
      </c>
      <c r="DV983" s="4" t="s">
        <v>137</v>
      </c>
      <c r="DW983" s="4" t="s">
        <v>2502</v>
      </c>
      <c r="DX983" s="6">
        <v>0.15</v>
      </c>
      <c r="DY983" s="4">
        <v>351</v>
      </c>
      <c r="DZ983" s="6">
        <v>52.65</v>
      </c>
      <c r="EA983" s="4" t="s">
        <v>350</v>
      </c>
      <c r="EB983" s="4" t="s">
        <v>1383</v>
      </c>
      <c r="EC983" s="4" t="s">
        <v>78</v>
      </c>
      <c r="ED983" s="4">
        <v>3</v>
      </c>
      <c r="EE983" s="6">
        <v>3</v>
      </c>
      <c r="EG983" s="4" t="s">
        <v>71</v>
      </c>
      <c r="EH983" s="4">
        <v>2</v>
      </c>
      <c r="EI983" s="4" t="s">
        <v>363</v>
      </c>
      <c r="EJ983" s="4" t="s">
        <v>137</v>
      </c>
      <c r="EK983" s="4" t="s">
        <v>2503</v>
      </c>
      <c r="EL983" s="6">
        <v>0.24</v>
      </c>
      <c r="EM983" s="4">
        <v>351</v>
      </c>
      <c r="EN983" s="6">
        <v>84.24</v>
      </c>
      <c r="EO983" s="4" t="s">
        <v>350</v>
      </c>
      <c r="EP983" s="4" t="s">
        <v>1383</v>
      </c>
      <c r="EQ983" s="4" t="s">
        <v>78</v>
      </c>
      <c r="ER983" s="4">
        <v>3</v>
      </c>
      <c r="ES983" s="6">
        <v>6</v>
      </c>
      <c r="EU983" s="4" t="s">
        <v>71</v>
      </c>
      <c r="EV983" s="4">
        <v>1</v>
      </c>
      <c r="EW983" s="4" t="s">
        <v>335</v>
      </c>
      <c r="EX983" s="4" t="s">
        <v>137</v>
      </c>
      <c r="EY983" s="4" t="s">
        <v>2504</v>
      </c>
      <c r="EZ983" s="6">
        <v>0.1</v>
      </c>
      <c r="FA983" s="4">
        <v>326</v>
      </c>
      <c r="FB983" s="6">
        <v>32.6</v>
      </c>
      <c r="FC983" s="4" t="s">
        <v>350</v>
      </c>
      <c r="FD983" s="4" t="s">
        <v>1383</v>
      </c>
      <c r="FE983" s="4" t="s">
        <v>78</v>
      </c>
      <c r="FF983" s="4">
        <v>3</v>
      </c>
      <c r="FG983" s="6">
        <v>3</v>
      </c>
    </row>
    <row r="984" spans="1:177" x14ac:dyDescent="0.25">
      <c r="A984" t="s">
        <v>2495</v>
      </c>
      <c r="C984" s="4" t="s">
        <v>2505</v>
      </c>
      <c r="D984" s="4" t="s">
        <v>2506</v>
      </c>
      <c r="F984" s="4">
        <v>1800</v>
      </c>
      <c r="H984" s="4" t="s">
        <v>69</v>
      </c>
      <c r="I984" s="4">
        <v>4.2300000000000004</v>
      </c>
      <c r="J984" s="6">
        <v>37.81</v>
      </c>
      <c r="L984" s="6">
        <v>159.93</v>
      </c>
      <c r="V984" s="4">
        <v>10.1</v>
      </c>
      <c r="W984" s="4">
        <v>2</v>
      </c>
      <c r="Y984" s="6">
        <v>29.98</v>
      </c>
      <c r="AH984" t="s">
        <v>70</v>
      </c>
      <c r="AI984" s="6" t="s">
        <v>70</v>
      </c>
      <c r="AK984" t="s">
        <v>70</v>
      </c>
      <c r="AL984" t="s">
        <v>70</v>
      </c>
      <c r="AM984" s="4">
        <v>1.75</v>
      </c>
      <c r="BA984" s="4" t="s">
        <v>71</v>
      </c>
      <c r="BB984" s="4">
        <v>2</v>
      </c>
      <c r="BC984" s="4" t="s">
        <v>614</v>
      </c>
      <c r="BD984" s="4" t="s">
        <v>116</v>
      </c>
      <c r="BE984" s="4" t="s">
        <v>2507</v>
      </c>
      <c r="BF984" s="6">
        <v>0.66</v>
      </c>
      <c r="BG984" s="4">
        <v>693</v>
      </c>
      <c r="BH984" s="6">
        <v>457.38</v>
      </c>
      <c r="BI984" s="4" t="s">
        <v>350</v>
      </c>
      <c r="BJ984" s="4" t="s">
        <v>1383</v>
      </c>
      <c r="BK984" s="4" t="s">
        <v>78</v>
      </c>
      <c r="BL984" s="4">
        <v>7</v>
      </c>
      <c r="BM984" s="6">
        <v>14</v>
      </c>
      <c r="BO984" s="4" t="s">
        <v>71</v>
      </c>
      <c r="BP984" s="4">
        <v>2</v>
      </c>
      <c r="BQ984" s="4" t="s">
        <v>126</v>
      </c>
      <c r="BR984" s="4" t="s">
        <v>116</v>
      </c>
      <c r="BS984" s="4" t="s">
        <v>2508</v>
      </c>
      <c r="BT984" s="6">
        <v>0.4</v>
      </c>
      <c r="BU984" s="4">
        <v>534</v>
      </c>
      <c r="BV984" s="6">
        <v>213.6</v>
      </c>
      <c r="BW984" s="4" t="s">
        <v>350</v>
      </c>
      <c r="BX984" s="4" t="s">
        <v>1383</v>
      </c>
      <c r="BY984" s="4" t="s">
        <v>78</v>
      </c>
      <c r="BZ984" s="4">
        <v>5</v>
      </c>
      <c r="CA984" s="6">
        <v>10</v>
      </c>
      <c r="CC984" s="4" t="s">
        <v>71</v>
      </c>
      <c r="CD984" s="4">
        <v>2</v>
      </c>
      <c r="CE984" s="4" t="s">
        <v>101</v>
      </c>
      <c r="CF984" s="4" t="s">
        <v>116</v>
      </c>
      <c r="CG984" s="4" t="s">
        <v>2509</v>
      </c>
      <c r="CH984" s="6">
        <v>0.3</v>
      </c>
      <c r="CI984" s="4">
        <v>467</v>
      </c>
      <c r="CJ984" s="6">
        <v>140.1</v>
      </c>
      <c r="CK984" s="4" t="s">
        <v>350</v>
      </c>
      <c r="CL984" s="4" t="s">
        <v>1383</v>
      </c>
      <c r="CM984" s="4" t="s">
        <v>78</v>
      </c>
      <c r="CN984" s="4">
        <v>3</v>
      </c>
      <c r="CO984" s="6">
        <v>6</v>
      </c>
      <c r="CQ984" s="4" t="s">
        <v>71</v>
      </c>
      <c r="CR984" s="4">
        <v>2</v>
      </c>
      <c r="CS984" s="4" t="s">
        <v>363</v>
      </c>
      <c r="CT984" s="4" t="s">
        <v>116</v>
      </c>
      <c r="CU984" s="4" t="s">
        <v>2388</v>
      </c>
      <c r="CV984" s="6">
        <v>0.24</v>
      </c>
      <c r="CW984" s="4">
        <v>451</v>
      </c>
      <c r="CX984" s="6">
        <v>108.24</v>
      </c>
      <c r="CY984" s="4" t="s">
        <v>350</v>
      </c>
      <c r="CZ984" s="4" t="s">
        <v>1383</v>
      </c>
      <c r="DA984" s="4" t="s">
        <v>78</v>
      </c>
      <c r="DB984" s="4">
        <v>3</v>
      </c>
      <c r="DC984" s="6">
        <v>6</v>
      </c>
      <c r="DE984" s="4" t="s">
        <v>71</v>
      </c>
      <c r="DF984" s="4">
        <v>2</v>
      </c>
      <c r="DG984" s="4" t="s">
        <v>335</v>
      </c>
      <c r="DH984" s="4" t="s">
        <v>116</v>
      </c>
      <c r="DI984" s="4" t="s">
        <v>1798</v>
      </c>
      <c r="DJ984" s="6">
        <v>0.2</v>
      </c>
      <c r="DK984" s="4">
        <v>400</v>
      </c>
      <c r="DL984" s="6">
        <v>80</v>
      </c>
      <c r="DM984" s="4" t="s">
        <v>350</v>
      </c>
      <c r="DN984" s="4" t="s">
        <v>1383</v>
      </c>
      <c r="DO984" s="4" t="s">
        <v>78</v>
      </c>
      <c r="DP984" s="4">
        <v>2</v>
      </c>
      <c r="DQ984" s="6">
        <v>4</v>
      </c>
    </row>
    <row r="985" spans="1:177" x14ac:dyDescent="0.25">
      <c r="A985" t="s">
        <v>2495</v>
      </c>
      <c r="C985" s="4" t="s">
        <v>2510</v>
      </c>
      <c r="D985" s="4" t="s">
        <v>2511</v>
      </c>
      <c r="F985" s="4">
        <v>1800</v>
      </c>
      <c r="H985" s="4" t="s">
        <v>69</v>
      </c>
      <c r="I985" s="4">
        <v>3.95</v>
      </c>
      <c r="J985" s="6">
        <v>37.81</v>
      </c>
      <c r="L985" s="6">
        <v>149.35</v>
      </c>
      <c r="V985" s="4">
        <v>10.1</v>
      </c>
      <c r="W985" s="4">
        <v>2</v>
      </c>
      <c r="Y985" s="6">
        <v>20.28</v>
      </c>
      <c r="AH985" t="s">
        <v>70</v>
      </c>
      <c r="AI985" s="6" t="s">
        <v>70</v>
      </c>
      <c r="AK985" t="s">
        <v>70</v>
      </c>
      <c r="AL985" t="s">
        <v>70</v>
      </c>
      <c r="AM985" s="4">
        <v>1.46</v>
      </c>
      <c r="BA985" s="4" t="s">
        <v>71</v>
      </c>
      <c r="BB985" s="4">
        <v>1</v>
      </c>
      <c r="BC985" s="4" t="s">
        <v>115</v>
      </c>
      <c r="BD985" s="4" t="s">
        <v>116</v>
      </c>
      <c r="BE985" s="4" t="s">
        <v>2512</v>
      </c>
      <c r="BF985" s="6">
        <v>0.27</v>
      </c>
      <c r="BG985" s="4">
        <v>668</v>
      </c>
      <c r="BH985" s="6">
        <v>180.36</v>
      </c>
      <c r="BI985" s="4" t="s">
        <v>350</v>
      </c>
      <c r="BJ985" s="4" t="s">
        <v>1383</v>
      </c>
      <c r="BK985" s="4" t="s">
        <v>78</v>
      </c>
      <c r="BL985" s="4">
        <v>5</v>
      </c>
      <c r="BM985" s="6">
        <v>5</v>
      </c>
      <c r="BO985" s="4" t="s">
        <v>71</v>
      </c>
      <c r="BP985" s="4">
        <v>2</v>
      </c>
      <c r="BQ985" s="4" t="s">
        <v>101</v>
      </c>
      <c r="BR985" s="4" t="s">
        <v>116</v>
      </c>
      <c r="BS985" s="4" t="s">
        <v>2509</v>
      </c>
      <c r="BT985" s="6">
        <v>0.32</v>
      </c>
      <c r="BU985" s="4">
        <v>467</v>
      </c>
      <c r="BV985" s="6">
        <v>149.44</v>
      </c>
      <c r="BW985" s="4" t="s">
        <v>350</v>
      </c>
      <c r="BX985" s="4" t="s">
        <v>1383</v>
      </c>
      <c r="BY985" s="4" t="s">
        <v>78</v>
      </c>
      <c r="BZ985" s="4">
        <v>3</v>
      </c>
      <c r="CA985" s="6">
        <v>6</v>
      </c>
      <c r="CC985" s="4" t="s">
        <v>71</v>
      </c>
      <c r="CD985" s="4">
        <v>1</v>
      </c>
      <c r="CE985" s="4" t="s">
        <v>363</v>
      </c>
      <c r="CF985" s="4" t="s">
        <v>116</v>
      </c>
      <c r="CG985" s="4" t="s">
        <v>2513</v>
      </c>
      <c r="CH985" s="6">
        <v>0.13</v>
      </c>
      <c r="CI985" s="4">
        <v>451</v>
      </c>
      <c r="CJ985" s="6">
        <v>58.63</v>
      </c>
      <c r="CK985" s="4" t="s">
        <v>350</v>
      </c>
      <c r="CL985" s="4" t="s">
        <v>1383</v>
      </c>
      <c r="CM985" s="4" t="s">
        <v>78</v>
      </c>
      <c r="CN985" s="4">
        <v>3</v>
      </c>
      <c r="CO985" s="6">
        <v>3</v>
      </c>
      <c r="CQ985" s="4" t="s">
        <v>71</v>
      </c>
      <c r="CR985" s="4">
        <v>1</v>
      </c>
      <c r="CS985" s="4" t="s">
        <v>335</v>
      </c>
      <c r="CT985" s="4" t="s">
        <v>116</v>
      </c>
      <c r="CU985" s="4" t="s">
        <v>1798</v>
      </c>
      <c r="CV985" s="6">
        <v>0.11</v>
      </c>
      <c r="CW985" s="4">
        <v>400</v>
      </c>
      <c r="CX985" s="6">
        <v>44</v>
      </c>
      <c r="CY985" s="4" t="s">
        <v>350</v>
      </c>
      <c r="CZ985" s="4" t="s">
        <v>1383</v>
      </c>
      <c r="DA985" s="4" t="s">
        <v>78</v>
      </c>
      <c r="DB985" s="4">
        <v>3</v>
      </c>
      <c r="DC985" s="6">
        <v>3</v>
      </c>
      <c r="DE985" s="4" t="s">
        <v>71</v>
      </c>
      <c r="DF985" s="4">
        <v>1</v>
      </c>
      <c r="DG985" s="4" t="s">
        <v>126</v>
      </c>
      <c r="DH985" s="4" t="s">
        <v>164</v>
      </c>
      <c r="DI985" s="4" t="s">
        <v>619</v>
      </c>
      <c r="DJ985" s="6">
        <v>0.2</v>
      </c>
      <c r="DK985" s="4">
        <v>349</v>
      </c>
      <c r="DL985" s="6">
        <v>69.8</v>
      </c>
      <c r="DM985" s="4" t="s">
        <v>350</v>
      </c>
      <c r="DN985" s="4" t="s">
        <v>2514</v>
      </c>
      <c r="DO985" s="4" t="s">
        <v>78</v>
      </c>
      <c r="DP985" s="4">
        <v>5</v>
      </c>
      <c r="DQ985" s="6">
        <v>5</v>
      </c>
      <c r="DS985" s="4" t="s">
        <v>71</v>
      </c>
      <c r="DT985" s="4">
        <v>1</v>
      </c>
      <c r="DU985" s="4" t="s">
        <v>322</v>
      </c>
      <c r="DV985" s="4" t="s">
        <v>164</v>
      </c>
      <c r="DW985" s="4" t="s">
        <v>599</v>
      </c>
      <c r="DX985" s="6">
        <v>0.16</v>
      </c>
      <c r="DY985" s="4">
        <v>349</v>
      </c>
      <c r="DZ985" s="6">
        <v>57.59</v>
      </c>
      <c r="EA985" s="4" t="s">
        <v>350</v>
      </c>
      <c r="EB985" s="4" t="s">
        <v>2514</v>
      </c>
      <c r="EC985" s="4" t="s">
        <v>78</v>
      </c>
      <c r="ED985" s="4">
        <v>3</v>
      </c>
      <c r="EE985" s="6">
        <v>3</v>
      </c>
      <c r="EG985" s="4" t="s">
        <v>71</v>
      </c>
      <c r="EH985" s="4">
        <v>1</v>
      </c>
      <c r="EI985" s="4" t="s">
        <v>243</v>
      </c>
      <c r="EJ985" s="4" t="s">
        <v>164</v>
      </c>
      <c r="EK985" s="4" t="s">
        <v>991</v>
      </c>
      <c r="EL985" s="6">
        <v>0.13</v>
      </c>
      <c r="EM985" s="4">
        <v>349</v>
      </c>
      <c r="EN985" s="6">
        <v>47.12</v>
      </c>
      <c r="EO985" s="4" t="s">
        <v>350</v>
      </c>
      <c r="EP985" s="4" t="s">
        <v>2514</v>
      </c>
      <c r="EQ985" s="4" t="s">
        <v>78</v>
      </c>
      <c r="ER985" s="4">
        <v>3</v>
      </c>
      <c r="ES985" s="6">
        <v>3</v>
      </c>
      <c r="EU985" s="4" t="s">
        <v>71</v>
      </c>
      <c r="EV985" s="4">
        <v>1</v>
      </c>
      <c r="EW985" s="4" t="s">
        <v>489</v>
      </c>
      <c r="EX985" s="4" t="s">
        <v>164</v>
      </c>
      <c r="EY985" s="4" t="s">
        <v>544</v>
      </c>
      <c r="EZ985" s="6">
        <v>0.1</v>
      </c>
      <c r="FA985" s="4">
        <v>349</v>
      </c>
      <c r="FB985" s="6">
        <v>35.950000000000003</v>
      </c>
      <c r="FC985" s="4" t="s">
        <v>350</v>
      </c>
      <c r="FD985" s="4" t="s">
        <v>2514</v>
      </c>
      <c r="FE985" s="4" t="s">
        <v>78</v>
      </c>
      <c r="FF985" s="4">
        <v>3</v>
      </c>
      <c r="FG985" s="6">
        <v>3</v>
      </c>
      <c r="FI985" s="4" t="s">
        <v>71</v>
      </c>
      <c r="FJ985" s="4">
        <v>1</v>
      </c>
      <c r="FK985" s="4" t="s">
        <v>325</v>
      </c>
      <c r="FL985" s="4" t="s">
        <v>164</v>
      </c>
      <c r="FM985" s="4" t="s">
        <v>588</v>
      </c>
      <c r="FN985" s="6">
        <v>0.09</v>
      </c>
      <c r="FO985" s="4">
        <v>349</v>
      </c>
      <c r="FP985" s="6">
        <v>33.159999999999997</v>
      </c>
      <c r="FQ985" s="4" t="s">
        <v>350</v>
      </c>
      <c r="FR985" s="4" t="s">
        <v>2514</v>
      </c>
      <c r="FS985" s="4" t="s">
        <v>78</v>
      </c>
      <c r="FT985" s="4">
        <v>3</v>
      </c>
      <c r="FU985" s="6">
        <v>3</v>
      </c>
    </row>
    <row r="986" spans="1:177" x14ac:dyDescent="0.25">
      <c r="A986" t="s">
        <v>2495</v>
      </c>
      <c r="C986" s="4" t="s">
        <v>2515</v>
      </c>
      <c r="D986" s="4" t="s">
        <v>2516</v>
      </c>
      <c r="F986" s="4">
        <v>1800</v>
      </c>
      <c r="H986" s="4" t="s">
        <v>69</v>
      </c>
      <c r="I986" s="4">
        <v>3.4</v>
      </c>
      <c r="J986" s="6">
        <v>37.81</v>
      </c>
      <c r="L986" s="6">
        <v>128.55000000000001</v>
      </c>
      <c r="V986" s="4">
        <v>10.1</v>
      </c>
      <c r="W986" s="4">
        <v>2</v>
      </c>
      <c r="Y986" s="6">
        <v>17.940000000000001</v>
      </c>
      <c r="AH986" t="s">
        <v>70</v>
      </c>
      <c r="AI986" s="6" t="s">
        <v>70</v>
      </c>
      <c r="AK986" t="s">
        <v>70</v>
      </c>
      <c r="AL986" t="s">
        <v>70</v>
      </c>
      <c r="AM986" s="4">
        <v>1.4</v>
      </c>
      <c r="BA986" s="4" t="s">
        <v>71</v>
      </c>
      <c r="BB986" s="4">
        <v>2</v>
      </c>
      <c r="BC986" s="4" t="s">
        <v>115</v>
      </c>
      <c r="BD986" s="4" t="s">
        <v>149</v>
      </c>
      <c r="BE986" s="4" t="s">
        <v>2498</v>
      </c>
      <c r="BF986" s="6">
        <v>0.52</v>
      </c>
      <c r="BG986" s="4">
        <v>454</v>
      </c>
      <c r="BH986" s="6">
        <v>236.08</v>
      </c>
      <c r="BI986" s="4" t="s">
        <v>350</v>
      </c>
      <c r="BJ986" s="4" t="s">
        <v>1383</v>
      </c>
      <c r="BK986" s="4" t="s">
        <v>78</v>
      </c>
      <c r="BL986" s="4">
        <v>5</v>
      </c>
      <c r="BM986" s="6">
        <v>10</v>
      </c>
      <c r="BO986" s="4" t="s">
        <v>71</v>
      </c>
      <c r="BP986" s="4">
        <v>2</v>
      </c>
      <c r="BQ986" s="4" t="s">
        <v>126</v>
      </c>
      <c r="BR986" s="4" t="s">
        <v>149</v>
      </c>
      <c r="BS986" s="4" t="s">
        <v>2517</v>
      </c>
      <c r="BT986" s="6">
        <v>0.4</v>
      </c>
      <c r="BU986" s="4">
        <v>400</v>
      </c>
      <c r="BV986" s="6">
        <v>160</v>
      </c>
      <c r="BW986" s="4" t="s">
        <v>350</v>
      </c>
      <c r="BX986" s="4" t="s">
        <v>1383</v>
      </c>
      <c r="BY986" s="4" t="s">
        <v>78</v>
      </c>
      <c r="BZ986" s="4">
        <v>3</v>
      </c>
      <c r="CA986" s="6">
        <v>6</v>
      </c>
      <c r="CC986" s="4" t="s">
        <v>71</v>
      </c>
      <c r="CD986" s="4">
        <v>2</v>
      </c>
      <c r="CE986" s="4" t="s">
        <v>101</v>
      </c>
      <c r="CF986" s="4" t="s">
        <v>149</v>
      </c>
      <c r="CG986" s="4" t="s">
        <v>2499</v>
      </c>
      <c r="CH986" s="6">
        <v>0.3</v>
      </c>
      <c r="CI986" s="4">
        <v>385</v>
      </c>
      <c r="CJ986" s="6">
        <v>115.5</v>
      </c>
      <c r="CK986" s="4" t="s">
        <v>350</v>
      </c>
      <c r="CL986" s="4" t="s">
        <v>1383</v>
      </c>
      <c r="CM986" s="4" t="s">
        <v>78</v>
      </c>
      <c r="CN986" s="4">
        <v>3</v>
      </c>
      <c r="CO986" s="6">
        <v>6</v>
      </c>
      <c r="CQ986" s="4" t="s">
        <v>71</v>
      </c>
      <c r="CR986" s="4">
        <v>2</v>
      </c>
      <c r="CS986" s="4" t="s">
        <v>363</v>
      </c>
      <c r="CT986" s="4" t="s">
        <v>149</v>
      </c>
      <c r="CU986" s="4" t="s">
        <v>2500</v>
      </c>
      <c r="CV986" s="6">
        <v>0.24</v>
      </c>
      <c r="CW986" s="4">
        <v>360</v>
      </c>
      <c r="CX986" s="6">
        <v>86.4</v>
      </c>
      <c r="CY986" s="4" t="s">
        <v>350</v>
      </c>
      <c r="CZ986" s="4" t="s">
        <v>1383</v>
      </c>
      <c r="DA986" s="4" t="s">
        <v>78</v>
      </c>
      <c r="DB986" s="4">
        <v>3</v>
      </c>
      <c r="DC986" s="6">
        <v>6</v>
      </c>
    </row>
    <row r="987" spans="1:177" x14ac:dyDescent="0.25">
      <c r="A987" t="s">
        <v>2495</v>
      </c>
      <c r="C987" s="4" t="s">
        <v>70</v>
      </c>
      <c r="D987" s="4" t="s">
        <v>70</v>
      </c>
      <c r="AH987" t="s">
        <v>70</v>
      </c>
      <c r="AI987" s="6" t="s">
        <v>70</v>
      </c>
      <c r="AK987" t="s">
        <v>70</v>
      </c>
      <c r="AL987" t="s">
        <v>70</v>
      </c>
      <c r="AM987" s="4">
        <v>0</v>
      </c>
    </row>
    <row r="988" spans="1:177" x14ac:dyDescent="0.25">
      <c r="A988" t="s">
        <v>2518</v>
      </c>
      <c r="C988" s="4" t="s">
        <v>2519</v>
      </c>
      <c r="D988" s="4" t="s">
        <v>2506</v>
      </c>
      <c r="F988" s="4">
        <v>2100</v>
      </c>
      <c r="H988" s="4" t="s">
        <v>69</v>
      </c>
      <c r="I988" s="4">
        <v>4.2300000000000004</v>
      </c>
      <c r="J988" s="6">
        <v>44.11</v>
      </c>
      <c r="L988" s="6">
        <v>186.59</v>
      </c>
      <c r="V988" s="4">
        <v>10.1</v>
      </c>
      <c r="W988" s="4">
        <v>2</v>
      </c>
      <c r="Y988" s="6">
        <v>10.15</v>
      </c>
      <c r="AH988" t="s">
        <v>70</v>
      </c>
      <c r="AI988" s="6" t="s">
        <v>70</v>
      </c>
      <c r="AK988" t="s">
        <v>70</v>
      </c>
      <c r="AL988" t="s">
        <v>70</v>
      </c>
      <c r="AM988" s="4">
        <v>1.75</v>
      </c>
      <c r="BA988" s="4" t="s">
        <v>71</v>
      </c>
      <c r="BB988" s="4">
        <v>2</v>
      </c>
      <c r="BC988" s="4" t="s">
        <v>614</v>
      </c>
      <c r="BD988" s="4" t="s">
        <v>116</v>
      </c>
      <c r="BE988" s="4" t="s">
        <v>2520</v>
      </c>
      <c r="BF988" s="6">
        <v>0.66</v>
      </c>
      <c r="BG988" s="4">
        <v>188</v>
      </c>
      <c r="BH988" s="6">
        <v>124.08</v>
      </c>
      <c r="BI988" s="4" t="s">
        <v>337</v>
      </c>
      <c r="BJ988" s="4" t="s">
        <v>82</v>
      </c>
      <c r="BK988" s="4" t="s">
        <v>78</v>
      </c>
      <c r="BL988" s="4">
        <v>7</v>
      </c>
      <c r="BM988" s="6">
        <v>14</v>
      </c>
      <c r="BO988" s="4" t="s">
        <v>71</v>
      </c>
      <c r="BP988" s="4">
        <v>2</v>
      </c>
      <c r="BQ988" s="4" t="s">
        <v>126</v>
      </c>
      <c r="BR988" s="4" t="s">
        <v>116</v>
      </c>
      <c r="BS988" s="4" t="s">
        <v>2521</v>
      </c>
      <c r="BT988" s="6">
        <v>0.4</v>
      </c>
      <c r="BU988" s="4">
        <v>188</v>
      </c>
      <c r="BV988" s="6">
        <v>75.2</v>
      </c>
      <c r="BW988" s="4" t="s">
        <v>337</v>
      </c>
      <c r="BX988" s="4" t="s">
        <v>82</v>
      </c>
      <c r="BY988" s="4" t="s">
        <v>78</v>
      </c>
      <c r="BZ988" s="4">
        <v>5</v>
      </c>
      <c r="CA988" s="6">
        <v>10</v>
      </c>
      <c r="CC988" s="4" t="s">
        <v>71</v>
      </c>
      <c r="CD988" s="4">
        <v>2</v>
      </c>
      <c r="CE988" s="4" t="s">
        <v>101</v>
      </c>
      <c r="CF988" s="4" t="s">
        <v>116</v>
      </c>
      <c r="CG988" s="4" t="s">
        <v>2522</v>
      </c>
      <c r="CH988" s="6">
        <v>0.3</v>
      </c>
      <c r="CI988" s="4">
        <v>188</v>
      </c>
      <c r="CJ988" s="6">
        <v>56.4</v>
      </c>
      <c r="CK988" s="4" t="s">
        <v>337</v>
      </c>
      <c r="CL988" s="4" t="s">
        <v>82</v>
      </c>
      <c r="CM988" s="4" t="s">
        <v>78</v>
      </c>
      <c r="CN988" s="4">
        <v>3</v>
      </c>
      <c r="CO988" s="6">
        <v>6</v>
      </c>
      <c r="CQ988" s="4" t="s">
        <v>71</v>
      </c>
      <c r="CR988" s="4">
        <v>2</v>
      </c>
      <c r="CS988" s="4" t="s">
        <v>363</v>
      </c>
      <c r="CT988" s="4" t="s">
        <v>116</v>
      </c>
      <c r="CU988" s="4" t="s">
        <v>2523</v>
      </c>
      <c r="CV988" s="6">
        <v>0.24</v>
      </c>
      <c r="CW988" s="4">
        <v>188</v>
      </c>
      <c r="CX988" s="6">
        <v>45.12</v>
      </c>
      <c r="CY988" s="4" t="s">
        <v>337</v>
      </c>
      <c r="CZ988" s="4" t="s">
        <v>82</v>
      </c>
      <c r="DA988" s="4" t="s">
        <v>78</v>
      </c>
      <c r="DB988" s="4">
        <v>3</v>
      </c>
      <c r="DC988" s="6">
        <v>6</v>
      </c>
      <c r="DE988" s="4" t="s">
        <v>71</v>
      </c>
      <c r="DF988" s="4">
        <v>2</v>
      </c>
      <c r="DG988" s="4" t="s">
        <v>335</v>
      </c>
      <c r="DH988" s="4" t="s">
        <v>116</v>
      </c>
      <c r="DI988" s="4" t="s">
        <v>1798</v>
      </c>
      <c r="DJ988" s="6">
        <v>0.2</v>
      </c>
      <c r="DK988" s="4">
        <v>188</v>
      </c>
      <c r="DL988" s="6">
        <v>37.6</v>
      </c>
      <c r="DM988" s="4" t="s">
        <v>337</v>
      </c>
      <c r="DN988" s="4" t="s">
        <v>82</v>
      </c>
      <c r="DO988" s="4" t="s">
        <v>78</v>
      </c>
      <c r="DP988" s="4">
        <v>2</v>
      </c>
      <c r="DQ988" s="6">
        <v>4</v>
      </c>
    </row>
    <row r="989" spans="1:177" x14ac:dyDescent="0.25">
      <c r="A989" t="s">
        <v>2524</v>
      </c>
      <c r="C989" s="4" t="s">
        <v>2510</v>
      </c>
      <c r="D989" s="4" t="s">
        <v>2511</v>
      </c>
      <c r="F989" s="4">
        <v>2800</v>
      </c>
      <c r="H989" s="4" t="s">
        <v>69</v>
      </c>
      <c r="I989" s="4">
        <v>3.95</v>
      </c>
      <c r="J989" s="6">
        <v>58.81</v>
      </c>
      <c r="L989" s="6">
        <v>232.32</v>
      </c>
      <c r="V989" s="4">
        <v>10.1</v>
      </c>
      <c r="W989" s="4">
        <v>2</v>
      </c>
      <c r="Y989" s="6">
        <v>4.83</v>
      </c>
      <c r="AH989" t="s">
        <v>70</v>
      </c>
      <c r="AI989" s="6" t="s">
        <v>70</v>
      </c>
      <c r="AK989" t="s">
        <v>70</v>
      </c>
      <c r="AL989" t="s">
        <v>70</v>
      </c>
      <c r="AM989" s="4">
        <v>1.46</v>
      </c>
      <c r="BA989" s="4" t="s">
        <v>71</v>
      </c>
      <c r="BB989" s="4">
        <v>1</v>
      </c>
      <c r="BC989" s="4" t="s">
        <v>115</v>
      </c>
      <c r="BD989" s="4" t="s">
        <v>116</v>
      </c>
      <c r="BE989" s="4" t="s">
        <v>2512</v>
      </c>
      <c r="BF989" s="6">
        <v>0.27</v>
      </c>
      <c r="BG989" s="4">
        <v>120</v>
      </c>
      <c r="BH989" s="6">
        <v>32.4</v>
      </c>
      <c r="BI989" s="4" t="s">
        <v>337</v>
      </c>
      <c r="BJ989" s="4" t="s">
        <v>82</v>
      </c>
      <c r="BK989" s="4" t="s">
        <v>78</v>
      </c>
      <c r="BL989" s="4">
        <v>5</v>
      </c>
      <c r="BM989" s="6">
        <v>5</v>
      </c>
      <c r="BO989" s="4" t="s">
        <v>71</v>
      </c>
      <c r="BP989" s="4">
        <v>2</v>
      </c>
      <c r="BQ989" s="4" t="s">
        <v>101</v>
      </c>
      <c r="BR989" s="4" t="s">
        <v>116</v>
      </c>
      <c r="BS989" s="4" t="s">
        <v>2509</v>
      </c>
      <c r="BT989" s="6">
        <v>0.32</v>
      </c>
      <c r="BU989" s="4">
        <v>120</v>
      </c>
      <c r="BV989" s="6">
        <v>38.4</v>
      </c>
      <c r="BW989" s="4" t="s">
        <v>337</v>
      </c>
      <c r="BX989" s="4" t="s">
        <v>82</v>
      </c>
      <c r="BY989" s="4" t="s">
        <v>78</v>
      </c>
      <c r="BZ989" s="4">
        <v>3</v>
      </c>
      <c r="CA989" s="6">
        <v>6</v>
      </c>
      <c r="CC989" s="4" t="s">
        <v>71</v>
      </c>
      <c r="CD989" s="4">
        <v>1</v>
      </c>
      <c r="CE989" s="4" t="s">
        <v>363</v>
      </c>
      <c r="CF989" s="4" t="s">
        <v>116</v>
      </c>
      <c r="CG989" s="4" t="s">
        <v>2513</v>
      </c>
      <c r="CH989" s="6">
        <v>0.13</v>
      </c>
      <c r="CI989" s="4">
        <v>120</v>
      </c>
      <c r="CJ989" s="6">
        <v>15.6</v>
      </c>
      <c r="CK989" s="4" t="s">
        <v>337</v>
      </c>
      <c r="CL989" s="4" t="s">
        <v>82</v>
      </c>
      <c r="CM989" s="4" t="s">
        <v>78</v>
      </c>
      <c r="CN989" s="4">
        <v>3</v>
      </c>
      <c r="CO989" s="6">
        <v>3</v>
      </c>
      <c r="CQ989" s="4" t="s">
        <v>71</v>
      </c>
      <c r="CR989" s="4">
        <v>1</v>
      </c>
      <c r="CS989" s="4" t="s">
        <v>335</v>
      </c>
      <c r="CT989" s="4" t="s">
        <v>116</v>
      </c>
      <c r="CU989" s="4" t="s">
        <v>1798</v>
      </c>
      <c r="CV989" s="6">
        <v>0.11</v>
      </c>
      <c r="CW989" s="4">
        <v>120</v>
      </c>
      <c r="CX989" s="6">
        <v>13.2</v>
      </c>
      <c r="CY989" s="4" t="s">
        <v>337</v>
      </c>
      <c r="CZ989" s="4" t="s">
        <v>82</v>
      </c>
      <c r="DA989" s="4" t="s">
        <v>78</v>
      </c>
      <c r="DB989" s="4">
        <v>3</v>
      </c>
      <c r="DC989" s="6">
        <v>3</v>
      </c>
      <c r="DE989" s="4" t="s">
        <v>71</v>
      </c>
      <c r="DF989" s="4">
        <v>1</v>
      </c>
      <c r="DG989" s="4" t="s">
        <v>126</v>
      </c>
      <c r="DH989" s="4" t="s">
        <v>164</v>
      </c>
      <c r="DI989" s="4" t="s">
        <v>619</v>
      </c>
      <c r="DJ989" s="6">
        <v>0.2</v>
      </c>
      <c r="DK989" s="4">
        <v>91</v>
      </c>
      <c r="DL989" s="6">
        <v>18.2</v>
      </c>
      <c r="DM989" s="4" t="s">
        <v>93</v>
      </c>
      <c r="DN989" s="4" t="s">
        <v>82</v>
      </c>
      <c r="DO989" s="4" t="s">
        <v>78</v>
      </c>
      <c r="DP989" s="4">
        <v>5</v>
      </c>
      <c r="DQ989" s="6">
        <v>5</v>
      </c>
      <c r="DS989" s="4" t="s">
        <v>71</v>
      </c>
      <c r="DT989" s="4">
        <v>1</v>
      </c>
      <c r="DU989" s="4" t="s">
        <v>322</v>
      </c>
      <c r="DV989" s="4" t="s">
        <v>164</v>
      </c>
      <c r="DW989" s="4" t="s">
        <v>599</v>
      </c>
      <c r="DX989" s="6">
        <v>0.16</v>
      </c>
      <c r="DY989" s="4">
        <v>91</v>
      </c>
      <c r="DZ989" s="6">
        <v>15.02</v>
      </c>
      <c r="EA989" s="4" t="s">
        <v>93</v>
      </c>
      <c r="EB989" s="4" t="s">
        <v>82</v>
      </c>
      <c r="EC989" s="4" t="s">
        <v>78</v>
      </c>
      <c r="ED989" s="4">
        <v>2</v>
      </c>
      <c r="EE989" s="6">
        <v>2</v>
      </c>
      <c r="EG989" s="4" t="s">
        <v>71</v>
      </c>
      <c r="EH989" s="4">
        <v>1</v>
      </c>
      <c r="EI989" s="4" t="s">
        <v>243</v>
      </c>
      <c r="EJ989" s="4" t="s">
        <v>164</v>
      </c>
      <c r="EK989" s="4" t="s">
        <v>991</v>
      </c>
      <c r="EL989" s="6">
        <v>0.13</v>
      </c>
      <c r="EM989" s="4">
        <v>85</v>
      </c>
      <c r="EN989" s="6">
        <v>11.48</v>
      </c>
      <c r="EO989" s="4" t="s">
        <v>93</v>
      </c>
      <c r="EP989" s="4" t="s">
        <v>82</v>
      </c>
      <c r="EQ989" s="4" t="s">
        <v>78</v>
      </c>
      <c r="ER989" s="4">
        <v>2</v>
      </c>
      <c r="ES989" s="6">
        <v>2</v>
      </c>
      <c r="EU989" s="4" t="s">
        <v>71</v>
      </c>
      <c r="EV989" s="4">
        <v>1</v>
      </c>
      <c r="EW989" s="4" t="s">
        <v>489</v>
      </c>
      <c r="EX989" s="4" t="s">
        <v>164</v>
      </c>
      <c r="EY989" s="4" t="s">
        <v>544</v>
      </c>
      <c r="EZ989" s="6">
        <v>0.1</v>
      </c>
      <c r="FA989" s="4">
        <v>85</v>
      </c>
      <c r="FB989" s="6">
        <v>8.76</v>
      </c>
      <c r="FC989" s="4" t="s">
        <v>93</v>
      </c>
      <c r="FD989" s="4" t="s">
        <v>82</v>
      </c>
      <c r="FE989" s="4" t="s">
        <v>78</v>
      </c>
      <c r="FF989" s="4">
        <v>2</v>
      </c>
      <c r="FG989" s="6">
        <v>2</v>
      </c>
      <c r="FI989" s="4" t="s">
        <v>71</v>
      </c>
      <c r="FJ989" s="4">
        <v>1</v>
      </c>
      <c r="FK989" s="4" t="s">
        <v>325</v>
      </c>
      <c r="FL989" s="4" t="s">
        <v>164</v>
      </c>
      <c r="FM989" s="4" t="s">
        <v>588</v>
      </c>
      <c r="FN989" s="6">
        <v>0.09</v>
      </c>
      <c r="FO989" s="4">
        <v>85</v>
      </c>
      <c r="FP989" s="6">
        <v>8.08</v>
      </c>
      <c r="FQ989" s="4" t="s">
        <v>93</v>
      </c>
      <c r="FR989" s="4" t="s">
        <v>82</v>
      </c>
      <c r="FS989" s="4" t="s">
        <v>78</v>
      </c>
      <c r="FT989" s="4">
        <v>2</v>
      </c>
      <c r="FU989" s="6">
        <v>2</v>
      </c>
    </row>
    <row r="990" spans="1:177" x14ac:dyDescent="0.25">
      <c r="A990" t="s">
        <v>2524</v>
      </c>
      <c r="C990" s="4" t="s">
        <v>70</v>
      </c>
      <c r="D990" s="4" t="s">
        <v>70</v>
      </c>
      <c r="AH990" t="s">
        <v>70</v>
      </c>
      <c r="AI990" s="6" t="s">
        <v>70</v>
      </c>
      <c r="AK990" t="s">
        <v>70</v>
      </c>
      <c r="AL990" t="s">
        <v>70</v>
      </c>
      <c r="AM990" s="4">
        <v>0</v>
      </c>
    </row>
    <row r="991" spans="1:177" x14ac:dyDescent="0.25">
      <c r="A991" t="s">
        <v>2525</v>
      </c>
      <c r="C991" s="4" t="s">
        <v>2515</v>
      </c>
      <c r="D991" s="4" t="s">
        <v>2516</v>
      </c>
      <c r="F991" s="4">
        <v>2800</v>
      </c>
      <c r="H991" s="4" t="s">
        <v>69</v>
      </c>
      <c r="I991" s="4">
        <v>3.4</v>
      </c>
      <c r="J991" s="6">
        <v>58.81</v>
      </c>
      <c r="L991" s="6">
        <v>199.97</v>
      </c>
      <c r="V991" s="4">
        <v>10.1</v>
      </c>
      <c r="W991" s="4">
        <v>2</v>
      </c>
      <c r="Y991" s="6">
        <v>5.4</v>
      </c>
      <c r="AH991" t="s">
        <v>70</v>
      </c>
      <c r="AI991" s="6" t="s">
        <v>70</v>
      </c>
      <c r="AK991" t="s">
        <v>70</v>
      </c>
      <c r="AL991" t="s">
        <v>70</v>
      </c>
      <c r="AM991" s="4">
        <v>1.4</v>
      </c>
      <c r="BA991" s="4" t="s">
        <v>71</v>
      </c>
      <c r="BB991" s="4">
        <v>2</v>
      </c>
      <c r="BC991" s="4" t="s">
        <v>115</v>
      </c>
      <c r="BD991" s="4" t="s">
        <v>149</v>
      </c>
      <c r="BE991" s="4" t="s">
        <v>2498</v>
      </c>
      <c r="BF991" s="6">
        <v>0.51</v>
      </c>
      <c r="BG991" s="4">
        <v>120</v>
      </c>
      <c r="BH991" s="6">
        <v>61.8</v>
      </c>
      <c r="BI991" s="4" t="s">
        <v>337</v>
      </c>
      <c r="BJ991" s="4" t="s">
        <v>82</v>
      </c>
      <c r="BK991" s="4" t="s">
        <v>78</v>
      </c>
      <c r="BL991" s="4">
        <v>5</v>
      </c>
      <c r="BM991" s="6">
        <v>10</v>
      </c>
      <c r="BO991" s="4" t="s">
        <v>71</v>
      </c>
      <c r="BP991" s="4">
        <v>2</v>
      </c>
      <c r="BQ991" s="4" t="s">
        <v>126</v>
      </c>
      <c r="BR991" s="4" t="s">
        <v>149</v>
      </c>
      <c r="BS991" s="4" t="s">
        <v>2517</v>
      </c>
      <c r="BT991" s="6">
        <v>0.41</v>
      </c>
      <c r="BU991" s="4">
        <v>120</v>
      </c>
      <c r="BV991" s="6">
        <v>49.8</v>
      </c>
      <c r="BW991" s="4" t="s">
        <v>337</v>
      </c>
      <c r="BX991" s="4" t="s">
        <v>82</v>
      </c>
      <c r="BY991" s="4" t="s">
        <v>78</v>
      </c>
      <c r="BZ991" s="4">
        <v>3</v>
      </c>
      <c r="CA991" s="6">
        <v>6</v>
      </c>
      <c r="CC991" s="4" t="s">
        <v>71</v>
      </c>
      <c r="CD991" s="4">
        <v>2</v>
      </c>
      <c r="CE991" s="4" t="s">
        <v>101</v>
      </c>
      <c r="CF991" s="4" t="s">
        <v>149</v>
      </c>
      <c r="CG991" s="4" t="s">
        <v>2499</v>
      </c>
      <c r="CH991" s="6">
        <v>0.31</v>
      </c>
      <c r="CI991" s="4">
        <v>120</v>
      </c>
      <c r="CJ991" s="6">
        <v>37.799999999999997</v>
      </c>
      <c r="CK991" s="4" t="s">
        <v>337</v>
      </c>
      <c r="CL991" s="4" t="s">
        <v>82</v>
      </c>
      <c r="CM991" s="4" t="s">
        <v>78</v>
      </c>
      <c r="CN991" s="4">
        <v>3</v>
      </c>
      <c r="CO991" s="6">
        <v>6</v>
      </c>
      <c r="CQ991" s="4" t="s">
        <v>71</v>
      </c>
      <c r="CR991" s="4">
        <v>2</v>
      </c>
      <c r="CS991" s="4" t="s">
        <v>363</v>
      </c>
      <c r="CT991" s="4" t="s">
        <v>149</v>
      </c>
      <c r="CU991" s="4" t="s">
        <v>2500</v>
      </c>
      <c r="CV991" s="6">
        <v>0.25</v>
      </c>
      <c r="CW991" s="4">
        <v>120</v>
      </c>
      <c r="CX991" s="6">
        <v>30.6</v>
      </c>
      <c r="CY991" s="4" t="s">
        <v>337</v>
      </c>
      <c r="CZ991" s="4" t="s">
        <v>82</v>
      </c>
      <c r="DA991" s="4" t="s">
        <v>78</v>
      </c>
      <c r="DB991" s="4">
        <v>3</v>
      </c>
      <c r="DC991" s="6">
        <v>6</v>
      </c>
    </row>
    <row r="992" spans="1:177" x14ac:dyDescent="0.25">
      <c r="A992" t="s">
        <v>2526</v>
      </c>
      <c r="C992" s="4" t="s">
        <v>2527</v>
      </c>
      <c r="D992" s="4" t="s">
        <v>2528</v>
      </c>
      <c r="F992" s="4">
        <v>2800</v>
      </c>
      <c r="H992" s="4" t="s">
        <v>69</v>
      </c>
      <c r="I992" s="4">
        <v>1.99</v>
      </c>
      <c r="J992" s="6">
        <v>58.81</v>
      </c>
      <c r="L992" s="6">
        <v>117.04</v>
      </c>
      <c r="V992" s="4">
        <v>10.1</v>
      </c>
      <c r="W992" s="4">
        <v>2</v>
      </c>
      <c r="Y992" s="6">
        <v>5.62</v>
      </c>
      <c r="AH992" t="s">
        <v>70</v>
      </c>
      <c r="AI992" s="6" t="s">
        <v>70</v>
      </c>
      <c r="AK992" t="s">
        <v>70</v>
      </c>
      <c r="AL992" t="s">
        <v>70</v>
      </c>
      <c r="AM992" s="4">
        <v>1.5</v>
      </c>
      <c r="BA992" s="4" t="s">
        <v>71</v>
      </c>
      <c r="BB992" s="4">
        <v>2</v>
      </c>
      <c r="BC992" s="4" t="s">
        <v>126</v>
      </c>
      <c r="BD992" s="4" t="s">
        <v>149</v>
      </c>
      <c r="BE992" s="4" t="s">
        <v>2517</v>
      </c>
      <c r="BF992" s="6">
        <v>0.35</v>
      </c>
      <c r="BG992" s="4">
        <v>120</v>
      </c>
      <c r="BH992" s="6">
        <v>42</v>
      </c>
      <c r="BI992" s="4" t="s">
        <v>350</v>
      </c>
      <c r="BJ992" s="4" t="s">
        <v>355</v>
      </c>
      <c r="BK992" s="4" t="s">
        <v>78</v>
      </c>
      <c r="BL992" s="4">
        <v>3</v>
      </c>
      <c r="BM992" s="6">
        <v>6</v>
      </c>
      <c r="BO992" s="4" t="s">
        <v>71</v>
      </c>
      <c r="BP992" s="4">
        <v>4</v>
      </c>
      <c r="BQ992" s="4" t="s">
        <v>101</v>
      </c>
      <c r="BR992" s="4" t="s">
        <v>149</v>
      </c>
      <c r="BS992" s="4" t="s">
        <v>2499</v>
      </c>
      <c r="BT992" s="6">
        <v>0.66</v>
      </c>
      <c r="BU992" s="4">
        <v>120</v>
      </c>
      <c r="BV992" s="6">
        <v>79.2</v>
      </c>
      <c r="BW992" s="4" t="s">
        <v>350</v>
      </c>
      <c r="BX992" s="4" t="s">
        <v>355</v>
      </c>
      <c r="BY992" s="4" t="s">
        <v>78</v>
      </c>
      <c r="BZ992" s="4">
        <v>3</v>
      </c>
      <c r="CA992" s="6">
        <v>12</v>
      </c>
      <c r="CC992" s="4" t="s">
        <v>71</v>
      </c>
      <c r="CD992" s="4">
        <v>2</v>
      </c>
      <c r="CE992" s="4" t="s">
        <v>363</v>
      </c>
      <c r="CF992" s="4" t="s">
        <v>149</v>
      </c>
      <c r="CG992" s="4" t="s">
        <v>2500</v>
      </c>
      <c r="CH992" s="6">
        <v>0.31</v>
      </c>
      <c r="CI992" s="4">
        <v>120</v>
      </c>
      <c r="CJ992" s="6">
        <v>37.200000000000003</v>
      </c>
      <c r="CK992" s="4" t="s">
        <v>350</v>
      </c>
      <c r="CL992" s="4" t="s">
        <v>355</v>
      </c>
      <c r="CM992" s="4" t="s">
        <v>78</v>
      </c>
      <c r="CN992" s="4">
        <v>3</v>
      </c>
      <c r="CO992" s="6">
        <v>6</v>
      </c>
      <c r="CQ992" s="4" t="s">
        <v>71</v>
      </c>
      <c r="CR992" s="4">
        <v>2</v>
      </c>
      <c r="CS992" s="4" t="s">
        <v>335</v>
      </c>
      <c r="CT992" s="4" t="s">
        <v>149</v>
      </c>
      <c r="CU992" s="4" t="s">
        <v>1121</v>
      </c>
      <c r="CV992" s="6">
        <v>0.24</v>
      </c>
      <c r="CW992" s="4">
        <v>120</v>
      </c>
      <c r="CX992" s="6">
        <v>28.8</v>
      </c>
      <c r="CY992" s="4" t="s">
        <v>350</v>
      </c>
      <c r="CZ992" s="4" t="s">
        <v>355</v>
      </c>
      <c r="DA992" s="4" t="s">
        <v>78</v>
      </c>
      <c r="DB992" s="4">
        <v>3</v>
      </c>
      <c r="DC992" s="6">
        <v>6</v>
      </c>
    </row>
    <row r="993" spans="1:219" x14ac:dyDescent="0.25">
      <c r="A993" t="s">
        <v>2526</v>
      </c>
      <c r="C993" s="4" t="s">
        <v>2193</v>
      </c>
      <c r="D993" s="4" t="s">
        <v>70</v>
      </c>
      <c r="AH993" t="s">
        <v>70</v>
      </c>
      <c r="AI993" s="6" t="s">
        <v>70</v>
      </c>
      <c r="AK993" t="s">
        <v>70</v>
      </c>
      <c r="AL993" t="s">
        <v>70</v>
      </c>
      <c r="AM993" s="4">
        <v>0</v>
      </c>
    </row>
    <row r="994" spans="1:219" x14ac:dyDescent="0.25">
      <c r="A994" t="s">
        <v>2529</v>
      </c>
      <c r="C994" s="4" t="s">
        <v>2530</v>
      </c>
      <c r="D994" s="4" t="s">
        <v>2531</v>
      </c>
      <c r="F994" s="4">
        <v>2800</v>
      </c>
      <c r="H994" s="4" t="s">
        <v>69</v>
      </c>
      <c r="I994" s="4">
        <v>4.3899999999999997</v>
      </c>
      <c r="J994" s="6">
        <v>58.81</v>
      </c>
      <c r="L994" s="6">
        <v>258.2</v>
      </c>
      <c r="V994" s="4">
        <v>10.1</v>
      </c>
      <c r="W994" s="4">
        <v>2</v>
      </c>
      <c r="Y994" s="6">
        <v>4.8600000000000003</v>
      </c>
      <c r="AH994" t="s">
        <v>70</v>
      </c>
      <c r="AI994" s="6" t="s">
        <v>70</v>
      </c>
      <c r="AK994" t="s">
        <v>70</v>
      </c>
      <c r="AL994" t="s">
        <v>70</v>
      </c>
      <c r="AM994" s="4">
        <v>1.5</v>
      </c>
      <c r="BA994" s="4" t="s">
        <v>71</v>
      </c>
      <c r="BB994" s="4">
        <v>1</v>
      </c>
      <c r="BC994" s="4" t="s">
        <v>115</v>
      </c>
      <c r="BD994" s="4" t="s">
        <v>116</v>
      </c>
      <c r="BE994" s="4" t="s">
        <v>2512</v>
      </c>
      <c r="BF994" s="6">
        <v>0.25</v>
      </c>
      <c r="BG994" s="4">
        <v>120</v>
      </c>
      <c r="BH994" s="6">
        <v>30</v>
      </c>
      <c r="BI994" s="4" t="s">
        <v>350</v>
      </c>
      <c r="BJ994" s="4" t="s">
        <v>355</v>
      </c>
      <c r="BK994" s="4" t="s">
        <v>78</v>
      </c>
      <c r="BL994" s="4">
        <v>5</v>
      </c>
      <c r="BM994" s="6">
        <v>5</v>
      </c>
      <c r="BO994" s="4" t="s">
        <v>71</v>
      </c>
      <c r="BP994" s="4">
        <v>2</v>
      </c>
      <c r="BQ994" s="4" t="s">
        <v>101</v>
      </c>
      <c r="BR994" s="4" t="s">
        <v>116</v>
      </c>
      <c r="BS994" s="4" t="s">
        <v>2509</v>
      </c>
      <c r="BT994" s="6">
        <v>0.3</v>
      </c>
      <c r="BU994" s="4">
        <v>120</v>
      </c>
      <c r="BV994" s="6">
        <v>36</v>
      </c>
      <c r="BW994" s="4" t="s">
        <v>350</v>
      </c>
      <c r="BX994" s="4" t="s">
        <v>355</v>
      </c>
      <c r="BY994" s="4" t="s">
        <v>78</v>
      </c>
      <c r="BZ994" s="4">
        <v>3</v>
      </c>
      <c r="CA994" s="6">
        <v>6</v>
      </c>
      <c r="CC994" s="4" t="s">
        <v>71</v>
      </c>
      <c r="CD994" s="4">
        <v>1</v>
      </c>
      <c r="CE994" s="4" t="s">
        <v>363</v>
      </c>
      <c r="CF994" s="4" t="s">
        <v>116</v>
      </c>
      <c r="CG994" s="4" t="s">
        <v>2388</v>
      </c>
      <c r="CH994" s="6">
        <v>0.12</v>
      </c>
      <c r="CI994" s="4">
        <v>120</v>
      </c>
      <c r="CJ994" s="6">
        <v>14.4</v>
      </c>
      <c r="CK994" s="4" t="s">
        <v>350</v>
      </c>
      <c r="CL994" s="4" t="s">
        <v>355</v>
      </c>
      <c r="CM994" s="4" t="s">
        <v>78</v>
      </c>
      <c r="CN994" s="4">
        <v>3</v>
      </c>
      <c r="CO994" s="6">
        <v>3</v>
      </c>
      <c r="CQ994" s="4" t="s">
        <v>71</v>
      </c>
      <c r="CR994" s="4">
        <v>1</v>
      </c>
      <c r="CS994" s="4" t="s">
        <v>335</v>
      </c>
      <c r="CT994" s="4" t="s">
        <v>116</v>
      </c>
      <c r="CU994" s="4" t="s">
        <v>1798</v>
      </c>
      <c r="CV994" s="6">
        <v>0.1</v>
      </c>
      <c r="CW994" s="4">
        <v>120</v>
      </c>
      <c r="CX994" s="6">
        <v>12</v>
      </c>
      <c r="CY994" s="4" t="s">
        <v>350</v>
      </c>
      <c r="CZ994" s="4" t="s">
        <v>355</v>
      </c>
      <c r="DA994" s="4" t="s">
        <v>78</v>
      </c>
      <c r="DB994" s="4">
        <v>3</v>
      </c>
      <c r="DC994" s="6">
        <v>3</v>
      </c>
      <c r="DE994" s="4" t="s">
        <v>71</v>
      </c>
      <c r="DF994" s="4">
        <v>1</v>
      </c>
      <c r="DG994" s="4" t="s">
        <v>126</v>
      </c>
      <c r="DH994" s="4" t="s">
        <v>164</v>
      </c>
      <c r="DI994" s="4" t="s">
        <v>619</v>
      </c>
      <c r="DJ994" s="6">
        <v>0.2</v>
      </c>
      <c r="DK994" s="4">
        <v>91</v>
      </c>
      <c r="DL994" s="6">
        <v>18.2</v>
      </c>
      <c r="DM994" s="4" t="s">
        <v>93</v>
      </c>
      <c r="DN994" s="4" t="s">
        <v>82</v>
      </c>
      <c r="DO994" s="4" t="s">
        <v>78</v>
      </c>
      <c r="DP994" s="4">
        <v>2</v>
      </c>
      <c r="DQ994" s="6">
        <v>2</v>
      </c>
      <c r="DS994" s="4" t="s">
        <v>71</v>
      </c>
      <c r="DT994" s="4">
        <v>1</v>
      </c>
      <c r="DU994" s="4" t="s">
        <v>322</v>
      </c>
      <c r="DV994" s="4" t="s">
        <v>164</v>
      </c>
      <c r="DW994" s="4" t="s">
        <v>599</v>
      </c>
      <c r="DX994" s="6">
        <v>0.16</v>
      </c>
      <c r="DY994" s="4">
        <v>91</v>
      </c>
      <c r="DZ994" s="6">
        <v>15.02</v>
      </c>
      <c r="EA994" s="4" t="s">
        <v>93</v>
      </c>
      <c r="EB994" s="4" t="s">
        <v>82</v>
      </c>
      <c r="EC994" s="4" t="s">
        <v>78</v>
      </c>
      <c r="ED994" s="4">
        <v>2</v>
      </c>
      <c r="EE994" s="6">
        <v>2</v>
      </c>
      <c r="EG994" s="4" t="s">
        <v>71</v>
      </c>
      <c r="EH994" s="4">
        <v>1</v>
      </c>
      <c r="EI994" s="4" t="s">
        <v>243</v>
      </c>
      <c r="EJ994" s="4" t="s">
        <v>164</v>
      </c>
      <c r="EK994" s="4" t="s">
        <v>991</v>
      </c>
      <c r="EL994" s="6">
        <v>0.13</v>
      </c>
      <c r="EM994" s="4">
        <v>85</v>
      </c>
      <c r="EN994" s="6">
        <v>11.48</v>
      </c>
      <c r="EO994" s="4" t="s">
        <v>93</v>
      </c>
      <c r="EP994" s="4" t="s">
        <v>82</v>
      </c>
      <c r="EQ994" s="4" t="s">
        <v>78</v>
      </c>
      <c r="ER994" s="4">
        <v>2</v>
      </c>
      <c r="ES994" s="6">
        <v>2</v>
      </c>
      <c r="EU994" s="4" t="s">
        <v>71</v>
      </c>
      <c r="EV994" s="4">
        <v>1</v>
      </c>
      <c r="EW994" s="4" t="s">
        <v>489</v>
      </c>
      <c r="EX994" s="4" t="s">
        <v>164</v>
      </c>
      <c r="EY994" s="4" t="s">
        <v>544</v>
      </c>
      <c r="EZ994" s="6">
        <v>0.1</v>
      </c>
      <c r="FA994" s="4">
        <v>85</v>
      </c>
      <c r="FB994" s="6">
        <v>8.76</v>
      </c>
      <c r="FC994" s="4" t="s">
        <v>93</v>
      </c>
      <c r="FD994" s="4" t="s">
        <v>82</v>
      </c>
      <c r="FE994" s="4" t="s">
        <v>78</v>
      </c>
      <c r="FF994" s="4">
        <v>2</v>
      </c>
      <c r="FG994" s="6">
        <v>2</v>
      </c>
      <c r="FI994" s="4" t="s">
        <v>71</v>
      </c>
      <c r="FJ994" s="4">
        <v>2</v>
      </c>
      <c r="FK994" s="4" t="s">
        <v>325</v>
      </c>
      <c r="FL994" s="4" t="s">
        <v>164</v>
      </c>
      <c r="FM994" s="4" t="s">
        <v>588</v>
      </c>
      <c r="FN994" s="6">
        <v>0.19</v>
      </c>
      <c r="FO994" s="4">
        <v>85</v>
      </c>
      <c r="FP994" s="6">
        <v>16.149999999999999</v>
      </c>
      <c r="FQ994" s="4" t="s">
        <v>93</v>
      </c>
      <c r="FR994" s="4" t="s">
        <v>82</v>
      </c>
      <c r="FS994" s="4" t="s">
        <v>78</v>
      </c>
      <c r="FT994" s="4">
        <v>2</v>
      </c>
      <c r="FU994" s="6">
        <v>4</v>
      </c>
    </row>
    <row r="995" spans="1:219" x14ac:dyDescent="0.25">
      <c r="A995" t="s">
        <v>2532</v>
      </c>
      <c r="C995" s="4" t="s">
        <v>2533</v>
      </c>
      <c r="D995" s="4" t="s">
        <v>2534</v>
      </c>
      <c r="F995" s="4">
        <v>2800</v>
      </c>
      <c r="H995" s="4" t="s">
        <v>69</v>
      </c>
      <c r="I995" s="4">
        <v>2.78</v>
      </c>
      <c r="J995" s="6">
        <v>58.81</v>
      </c>
      <c r="L995" s="6">
        <v>163.5</v>
      </c>
      <c r="V995" s="4">
        <v>10.1</v>
      </c>
      <c r="W995" s="4">
        <v>2</v>
      </c>
      <c r="Y995" s="6">
        <v>3.15</v>
      </c>
      <c r="AH995" t="s">
        <v>70</v>
      </c>
      <c r="AI995" s="6" t="s">
        <v>70</v>
      </c>
      <c r="AK995" t="s">
        <v>70</v>
      </c>
      <c r="AL995" t="s">
        <v>70</v>
      </c>
      <c r="AM995" s="4">
        <v>0.75</v>
      </c>
      <c r="BA995" s="4" t="s">
        <v>71</v>
      </c>
      <c r="BB995" s="4">
        <v>1</v>
      </c>
      <c r="BC995" s="4" t="s">
        <v>802</v>
      </c>
      <c r="BD995" s="4" t="s">
        <v>137</v>
      </c>
      <c r="BE995" s="4" t="s">
        <v>2535</v>
      </c>
      <c r="BF995" s="6">
        <v>0.19</v>
      </c>
      <c r="BG995" s="4">
        <v>120</v>
      </c>
      <c r="BH995" s="6">
        <v>22.8</v>
      </c>
      <c r="BI995" s="4" t="s">
        <v>350</v>
      </c>
      <c r="BJ995" s="4" t="s">
        <v>355</v>
      </c>
      <c r="BK995" s="4" t="s">
        <v>78</v>
      </c>
      <c r="BM995" s="6">
        <v>3</v>
      </c>
      <c r="BO995" s="4" t="s">
        <v>71</v>
      </c>
      <c r="BP995" s="4">
        <v>1</v>
      </c>
      <c r="BQ995" s="4" t="s">
        <v>101</v>
      </c>
      <c r="BR995" s="4" t="s">
        <v>137</v>
      </c>
      <c r="BS995" s="4" t="s">
        <v>2502</v>
      </c>
      <c r="BT995" s="6">
        <v>0.15</v>
      </c>
      <c r="BU995" s="4">
        <v>120</v>
      </c>
      <c r="BV995" s="6">
        <v>18</v>
      </c>
      <c r="BW995" s="4" t="s">
        <v>350</v>
      </c>
      <c r="BX995" s="4" t="s">
        <v>355</v>
      </c>
      <c r="BY995" s="4" t="s">
        <v>78</v>
      </c>
      <c r="CA995" s="6">
        <v>3</v>
      </c>
      <c r="CC995" s="4" t="s">
        <v>71</v>
      </c>
      <c r="CD995" s="4">
        <v>1</v>
      </c>
      <c r="CE995" s="4" t="s">
        <v>1210</v>
      </c>
      <c r="CF995" s="4" t="s">
        <v>137</v>
      </c>
      <c r="CG995" s="4" t="s">
        <v>2503</v>
      </c>
      <c r="CH995" s="6">
        <v>0.14000000000000001</v>
      </c>
      <c r="CI995" s="4">
        <v>120</v>
      </c>
      <c r="CJ995" s="6">
        <v>16.8</v>
      </c>
      <c r="CK995" s="4" t="s">
        <v>350</v>
      </c>
      <c r="CL995" s="4" t="s">
        <v>355</v>
      </c>
      <c r="CM995" s="4" t="s">
        <v>78</v>
      </c>
      <c r="CO995" s="6">
        <v>3</v>
      </c>
      <c r="CQ995" s="4" t="s">
        <v>71</v>
      </c>
      <c r="CR995" s="4">
        <v>1</v>
      </c>
      <c r="CS995" s="4" t="s">
        <v>335</v>
      </c>
      <c r="CT995" s="4" t="s">
        <v>137</v>
      </c>
      <c r="CU995" s="4" t="s">
        <v>2504</v>
      </c>
      <c r="CV995" s="6">
        <v>0.1</v>
      </c>
      <c r="CW995" s="4">
        <v>120</v>
      </c>
      <c r="CX995" s="6">
        <v>12</v>
      </c>
      <c r="CY995" s="4" t="s">
        <v>350</v>
      </c>
      <c r="CZ995" s="4" t="s">
        <v>355</v>
      </c>
      <c r="DA995" s="4" t="s">
        <v>78</v>
      </c>
      <c r="DC995" s="6">
        <v>3</v>
      </c>
      <c r="DE995" s="4" t="s">
        <v>71</v>
      </c>
      <c r="DF995" s="4">
        <v>4</v>
      </c>
      <c r="DG995" s="4" t="s">
        <v>265</v>
      </c>
      <c r="DH995" s="4" t="s">
        <v>164</v>
      </c>
      <c r="DI995" s="4" t="s">
        <v>266</v>
      </c>
      <c r="DJ995" s="6">
        <v>0.04</v>
      </c>
      <c r="DK995" s="4">
        <v>94</v>
      </c>
      <c r="DL995" s="6">
        <v>4.1399999999999997</v>
      </c>
      <c r="DM995" s="4" t="s">
        <v>93</v>
      </c>
      <c r="DN995" s="4" t="s">
        <v>82</v>
      </c>
      <c r="DO995" s="4" t="s">
        <v>178</v>
      </c>
      <c r="DQ995" s="6">
        <v>2</v>
      </c>
      <c r="DS995" s="4" t="s">
        <v>71</v>
      </c>
      <c r="DT995" s="4">
        <v>6</v>
      </c>
      <c r="DU995" s="4" t="s">
        <v>204</v>
      </c>
      <c r="DV995" s="4" t="s">
        <v>164</v>
      </c>
      <c r="DW995" s="4" t="s">
        <v>205</v>
      </c>
      <c r="DX995" s="6">
        <v>0.05</v>
      </c>
      <c r="DY995" s="4">
        <v>120</v>
      </c>
      <c r="DZ995" s="6">
        <v>6.48</v>
      </c>
      <c r="EA995" s="4" t="s">
        <v>93</v>
      </c>
      <c r="EB995" s="4" t="s">
        <v>82</v>
      </c>
      <c r="EC995" s="4" t="s">
        <v>178</v>
      </c>
      <c r="EE995" s="6">
        <v>3</v>
      </c>
      <c r="EG995" s="4" t="s">
        <v>71</v>
      </c>
      <c r="EH995" s="4">
        <v>6</v>
      </c>
      <c r="EI995" s="4" t="s">
        <v>79</v>
      </c>
      <c r="EJ995" s="4" t="s">
        <v>164</v>
      </c>
      <c r="EK995" s="4" t="s">
        <v>382</v>
      </c>
      <c r="EL995" s="6">
        <v>0.04</v>
      </c>
      <c r="EM995" s="4">
        <v>120</v>
      </c>
      <c r="EN995" s="6">
        <v>5.76</v>
      </c>
      <c r="EO995" s="4" t="s">
        <v>93</v>
      </c>
      <c r="EP995" s="4" t="s">
        <v>82</v>
      </c>
      <c r="EQ995" s="4" t="s">
        <v>178</v>
      </c>
      <c r="ES995" s="6">
        <v>3</v>
      </c>
      <c r="EU995" s="4" t="s">
        <v>71</v>
      </c>
      <c r="EV995" s="4">
        <v>6</v>
      </c>
      <c r="EW995" s="4" t="s">
        <v>193</v>
      </c>
      <c r="EX995" s="4" t="s">
        <v>164</v>
      </c>
      <c r="EY995" s="4" t="s">
        <v>415</v>
      </c>
      <c r="EZ995" s="6">
        <v>0.03</v>
      </c>
      <c r="FA995" s="4">
        <v>145</v>
      </c>
      <c r="FB995" s="6">
        <v>5.22</v>
      </c>
      <c r="FC995" s="4" t="s">
        <v>93</v>
      </c>
      <c r="FD995" s="4" t="s">
        <v>82</v>
      </c>
      <c r="FE995" s="4" t="s">
        <v>178</v>
      </c>
      <c r="FG995" s="6">
        <v>3</v>
      </c>
      <c r="FI995" s="4" t="s">
        <v>71</v>
      </c>
      <c r="FJ995" s="4">
        <v>15</v>
      </c>
      <c r="FK995" s="4" t="s">
        <v>84</v>
      </c>
      <c r="FL995" s="4" t="s">
        <v>164</v>
      </c>
      <c r="FM995" s="4" t="s">
        <v>72</v>
      </c>
      <c r="FN995" s="6">
        <v>7.0000000000000007E-2</v>
      </c>
      <c r="FO995" s="4">
        <v>184</v>
      </c>
      <c r="FP995" s="6">
        <v>13.8</v>
      </c>
      <c r="FQ995" s="4" t="s">
        <v>93</v>
      </c>
      <c r="FR995" s="4" t="s">
        <v>82</v>
      </c>
      <c r="FS995" s="4" t="s">
        <v>178</v>
      </c>
      <c r="FU995" s="6">
        <v>7.5</v>
      </c>
    </row>
    <row r="996" spans="1:219" x14ac:dyDescent="0.25">
      <c r="A996" t="s">
        <v>2532</v>
      </c>
      <c r="C996" s="4" t="s">
        <v>70</v>
      </c>
      <c r="D996" s="4" t="s">
        <v>70</v>
      </c>
      <c r="AH996" t="s">
        <v>70</v>
      </c>
      <c r="AI996" s="6" t="s">
        <v>70</v>
      </c>
      <c r="AK996" t="s">
        <v>70</v>
      </c>
      <c r="AL996" t="s">
        <v>70</v>
      </c>
      <c r="AM996" s="4">
        <v>0</v>
      </c>
    </row>
    <row r="997" spans="1:219" x14ac:dyDescent="0.25">
      <c r="A997" t="s">
        <v>2536</v>
      </c>
      <c r="C997" s="4" t="s">
        <v>2533</v>
      </c>
      <c r="D997" s="4" t="s">
        <v>2534</v>
      </c>
      <c r="F997" s="4">
        <v>1800</v>
      </c>
      <c r="H997" s="4" t="s">
        <v>69</v>
      </c>
      <c r="I997" s="4">
        <v>2.78</v>
      </c>
      <c r="J997" s="6">
        <v>37.81</v>
      </c>
      <c r="L997" s="6">
        <v>105.11</v>
      </c>
      <c r="V997" s="4">
        <v>10.1</v>
      </c>
      <c r="W997" s="4">
        <v>2</v>
      </c>
      <c r="Y997" s="6">
        <v>7.66</v>
      </c>
      <c r="AH997" t="s">
        <v>70</v>
      </c>
      <c r="AI997" s="6" t="s">
        <v>70</v>
      </c>
      <c r="AK997" t="s">
        <v>70</v>
      </c>
      <c r="AL997" t="s">
        <v>70</v>
      </c>
      <c r="AM997" s="4">
        <v>0.75</v>
      </c>
      <c r="BA997" s="4" t="s">
        <v>71</v>
      </c>
      <c r="BB997" s="4">
        <v>1</v>
      </c>
      <c r="BC997" s="4" t="s">
        <v>802</v>
      </c>
      <c r="BD997" s="4" t="s">
        <v>137</v>
      </c>
      <c r="BE997" s="4" t="s">
        <v>2535</v>
      </c>
      <c r="BF997" s="6">
        <v>0.19</v>
      </c>
      <c r="BG997" s="4">
        <v>345</v>
      </c>
      <c r="BH997" s="6">
        <v>65.55</v>
      </c>
      <c r="BI997" s="4" t="s">
        <v>350</v>
      </c>
      <c r="BJ997" s="4" t="s">
        <v>366</v>
      </c>
      <c r="BK997" s="4" t="s">
        <v>78</v>
      </c>
      <c r="BM997" s="6">
        <v>3</v>
      </c>
      <c r="BO997" s="4" t="s">
        <v>71</v>
      </c>
      <c r="BP997" s="4">
        <v>1</v>
      </c>
      <c r="BQ997" s="4" t="s">
        <v>101</v>
      </c>
      <c r="BR997" s="4" t="s">
        <v>137</v>
      </c>
      <c r="BS997" s="4" t="s">
        <v>2502</v>
      </c>
      <c r="BT997" s="6">
        <v>0.15</v>
      </c>
      <c r="BU997" s="4">
        <v>325</v>
      </c>
      <c r="BV997" s="6">
        <v>48.75</v>
      </c>
      <c r="BW997" s="4" t="s">
        <v>350</v>
      </c>
      <c r="BX997" s="4" t="s">
        <v>366</v>
      </c>
      <c r="BY997" s="4" t="s">
        <v>78</v>
      </c>
      <c r="CA997" s="6">
        <v>3</v>
      </c>
      <c r="CC997" s="4" t="s">
        <v>71</v>
      </c>
      <c r="CD997" s="4">
        <v>1</v>
      </c>
      <c r="CE997" s="4" t="s">
        <v>1210</v>
      </c>
      <c r="CF997" s="4" t="s">
        <v>137</v>
      </c>
      <c r="CG997" s="4" t="s">
        <v>2503</v>
      </c>
      <c r="CH997" s="6">
        <v>0.14000000000000001</v>
      </c>
      <c r="CI997" s="4">
        <v>351</v>
      </c>
      <c r="CJ997" s="6">
        <v>49.14</v>
      </c>
      <c r="CK997" s="4" t="s">
        <v>350</v>
      </c>
      <c r="CL997" s="4" t="s">
        <v>366</v>
      </c>
      <c r="CM997" s="4" t="s">
        <v>78</v>
      </c>
      <c r="CO997" s="6">
        <v>3</v>
      </c>
      <c r="CQ997" s="4" t="s">
        <v>71</v>
      </c>
      <c r="CR997" s="4">
        <v>1</v>
      </c>
      <c r="CS997" s="4" t="s">
        <v>335</v>
      </c>
      <c r="CT997" s="4" t="s">
        <v>137</v>
      </c>
      <c r="CU997" s="4" t="s">
        <v>2504</v>
      </c>
      <c r="CV997" s="6">
        <v>0.1</v>
      </c>
      <c r="CW997" s="4">
        <v>326</v>
      </c>
      <c r="CX997" s="6">
        <v>32.6</v>
      </c>
      <c r="CY997" s="4" t="s">
        <v>350</v>
      </c>
      <c r="CZ997" s="4" t="s">
        <v>366</v>
      </c>
      <c r="DA997" s="4" t="s">
        <v>78</v>
      </c>
      <c r="DC997" s="6">
        <v>3</v>
      </c>
      <c r="DE997" s="4" t="s">
        <v>71</v>
      </c>
      <c r="DF997" s="4">
        <v>4</v>
      </c>
      <c r="DG997" s="4" t="s">
        <v>265</v>
      </c>
      <c r="DH997" s="4" t="s">
        <v>164</v>
      </c>
      <c r="DI997" s="4" t="s">
        <v>266</v>
      </c>
      <c r="DJ997" s="6">
        <v>0.04</v>
      </c>
      <c r="DK997" s="4">
        <v>207</v>
      </c>
      <c r="DL997" s="6">
        <v>9.11</v>
      </c>
      <c r="DM997" s="4" t="s">
        <v>350</v>
      </c>
      <c r="DN997" s="4" t="s">
        <v>323</v>
      </c>
      <c r="DO997" s="4" t="s">
        <v>178</v>
      </c>
      <c r="DQ997" s="6">
        <v>2</v>
      </c>
      <c r="DS997" s="4" t="s">
        <v>71</v>
      </c>
      <c r="DT997" s="4">
        <v>6</v>
      </c>
      <c r="DU997" s="4" t="s">
        <v>204</v>
      </c>
      <c r="DV997" s="4" t="s">
        <v>164</v>
      </c>
      <c r="DW997" s="4" t="s">
        <v>205</v>
      </c>
      <c r="DX997" s="6">
        <v>0.05</v>
      </c>
      <c r="DY997" s="4">
        <v>218</v>
      </c>
      <c r="DZ997" s="6">
        <v>11.77</v>
      </c>
      <c r="EA997" s="4" t="s">
        <v>350</v>
      </c>
      <c r="EB997" s="4" t="s">
        <v>323</v>
      </c>
      <c r="EC997" s="4" t="s">
        <v>178</v>
      </c>
      <c r="EE997" s="6">
        <v>3</v>
      </c>
      <c r="EG997" s="4" t="s">
        <v>71</v>
      </c>
      <c r="EH997" s="4">
        <v>6</v>
      </c>
      <c r="EI997" s="4" t="s">
        <v>79</v>
      </c>
      <c r="EJ997" s="4" t="s">
        <v>164</v>
      </c>
      <c r="EK997" s="4" t="s">
        <v>382</v>
      </c>
      <c r="EL997" s="6">
        <v>0.04</v>
      </c>
      <c r="EM997" s="4">
        <v>218</v>
      </c>
      <c r="EN997" s="6">
        <v>10.46</v>
      </c>
      <c r="EO997" s="4" t="s">
        <v>350</v>
      </c>
      <c r="EP997" s="4" t="s">
        <v>323</v>
      </c>
      <c r="EQ997" s="4" t="s">
        <v>178</v>
      </c>
      <c r="ES997" s="6">
        <v>3</v>
      </c>
      <c r="EU997" s="4" t="s">
        <v>71</v>
      </c>
      <c r="EV997" s="4">
        <v>6</v>
      </c>
      <c r="EW997" s="4" t="s">
        <v>193</v>
      </c>
      <c r="EX997" s="4" t="s">
        <v>164</v>
      </c>
      <c r="EY997" s="4" t="s">
        <v>415</v>
      </c>
      <c r="EZ997" s="6">
        <v>0.03</v>
      </c>
      <c r="FA997" s="4">
        <v>234</v>
      </c>
      <c r="FB997" s="6">
        <v>8.42</v>
      </c>
      <c r="FC997" s="4" t="s">
        <v>350</v>
      </c>
      <c r="FD997" s="4" t="s">
        <v>323</v>
      </c>
      <c r="FE997" s="4" t="s">
        <v>178</v>
      </c>
      <c r="FG997" s="6">
        <v>3</v>
      </c>
      <c r="FI997" s="4" t="s">
        <v>71</v>
      </c>
      <c r="FJ997" s="4">
        <v>15</v>
      </c>
      <c r="FK997" s="4" t="s">
        <v>84</v>
      </c>
      <c r="FL997" s="4" t="s">
        <v>164</v>
      </c>
      <c r="FM997" s="4" t="s">
        <v>72</v>
      </c>
      <c r="FN997" s="6">
        <v>7.0000000000000007E-2</v>
      </c>
      <c r="FO997" s="4">
        <v>261</v>
      </c>
      <c r="FP997" s="6">
        <v>19.579999999999998</v>
      </c>
      <c r="FQ997" s="4" t="s">
        <v>350</v>
      </c>
      <c r="FR997" s="4" t="s">
        <v>323</v>
      </c>
      <c r="FS997" s="4" t="s">
        <v>178</v>
      </c>
      <c r="FU997" s="6">
        <v>7.5</v>
      </c>
    </row>
    <row r="998" spans="1:219" x14ac:dyDescent="0.25">
      <c r="A998" t="s">
        <v>2536</v>
      </c>
      <c r="C998" s="4" t="s">
        <v>2537</v>
      </c>
      <c r="D998" s="4" t="s">
        <v>2538</v>
      </c>
      <c r="F998" s="4">
        <v>1800</v>
      </c>
      <c r="H998" s="4" t="s">
        <v>69</v>
      </c>
      <c r="I998" s="4">
        <v>3.2</v>
      </c>
      <c r="J998" s="6">
        <v>37.81</v>
      </c>
      <c r="L998" s="6">
        <v>120.99</v>
      </c>
      <c r="V998" s="4">
        <v>10.1</v>
      </c>
      <c r="W998" s="4">
        <v>2</v>
      </c>
      <c r="Y998" s="6">
        <v>7.1</v>
      </c>
      <c r="AH998" t="s">
        <v>70</v>
      </c>
      <c r="AI998" s="6" t="s">
        <v>70</v>
      </c>
      <c r="AK998" t="s">
        <v>70</v>
      </c>
      <c r="AL998" t="s">
        <v>70</v>
      </c>
      <c r="AM998" s="4">
        <v>0.75</v>
      </c>
      <c r="BA998" s="4" t="s">
        <v>71</v>
      </c>
      <c r="BB998" s="4">
        <v>2</v>
      </c>
      <c r="BC998" s="4" t="s">
        <v>193</v>
      </c>
      <c r="BD998" s="4" t="s">
        <v>164</v>
      </c>
      <c r="BE998" s="4" t="s">
        <v>415</v>
      </c>
      <c r="BF998" s="6">
        <v>0.01</v>
      </c>
      <c r="BG998" s="4">
        <v>234</v>
      </c>
      <c r="BH998" s="6">
        <v>2.81</v>
      </c>
      <c r="BI998" s="4" t="s">
        <v>350</v>
      </c>
      <c r="BJ998" s="4" t="s">
        <v>323</v>
      </c>
      <c r="BK998" s="4" t="s">
        <v>178</v>
      </c>
      <c r="BM998" s="6">
        <v>1</v>
      </c>
      <c r="BO998" s="4" t="s">
        <v>71</v>
      </c>
      <c r="BP998" s="4">
        <v>2</v>
      </c>
      <c r="BQ998" s="4" t="s">
        <v>79</v>
      </c>
      <c r="BR998" s="4" t="s">
        <v>164</v>
      </c>
      <c r="BS998" s="4" t="s">
        <v>382</v>
      </c>
      <c r="BT998" s="6">
        <v>0.01</v>
      </c>
      <c r="BU998" s="4">
        <v>218</v>
      </c>
      <c r="BV998" s="6">
        <v>3.49</v>
      </c>
      <c r="BW998" s="4" t="s">
        <v>350</v>
      </c>
      <c r="BX998" s="4" t="s">
        <v>323</v>
      </c>
      <c r="BY998" s="4" t="s">
        <v>178</v>
      </c>
      <c r="CA998" s="6">
        <v>1</v>
      </c>
      <c r="CC998" s="4" t="s">
        <v>71</v>
      </c>
      <c r="CD998" s="4">
        <v>2</v>
      </c>
      <c r="CE998" s="4" t="s">
        <v>265</v>
      </c>
      <c r="CF998" s="4" t="s">
        <v>164</v>
      </c>
      <c r="CG998" s="4" t="s">
        <v>383</v>
      </c>
      <c r="CH998" s="6">
        <v>0.02</v>
      </c>
      <c r="CI998" s="4">
        <v>207</v>
      </c>
      <c r="CJ998" s="6">
        <v>4.55</v>
      </c>
      <c r="CK998" s="4" t="s">
        <v>350</v>
      </c>
      <c r="CL998" s="4" t="s">
        <v>323</v>
      </c>
      <c r="CM998" s="4" t="s">
        <v>178</v>
      </c>
      <c r="CO998" s="6">
        <v>1</v>
      </c>
      <c r="CQ998" s="4" t="s">
        <v>71</v>
      </c>
      <c r="CR998" s="4">
        <v>2</v>
      </c>
      <c r="CS998" s="4" t="s">
        <v>328</v>
      </c>
      <c r="CT998" s="4" t="s">
        <v>164</v>
      </c>
      <c r="CU998" s="4" t="s">
        <v>486</v>
      </c>
      <c r="CV998" s="6">
        <v>0.03</v>
      </c>
      <c r="CW998" s="4">
        <v>207</v>
      </c>
      <c r="CX998" s="6">
        <v>6.21</v>
      </c>
      <c r="CY998" s="4" t="s">
        <v>350</v>
      </c>
      <c r="CZ998" s="4" t="s">
        <v>323</v>
      </c>
      <c r="DA998" s="4" t="s">
        <v>178</v>
      </c>
      <c r="DC998" s="6">
        <v>1</v>
      </c>
      <c r="DE998" s="4" t="s">
        <v>71</v>
      </c>
      <c r="DF998" s="4">
        <v>2</v>
      </c>
      <c r="DG998" s="4" t="s">
        <v>274</v>
      </c>
      <c r="DH998" s="4" t="s">
        <v>164</v>
      </c>
      <c r="DI998" s="4" t="s">
        <v>569</v>
      </c>
      <c r="DJ998" s="6">
        <v>0.03</v>
      </c>
      <c r="DK998" s="4">
        <v>207</v>
      </c>
      <c r="DL998" s="6">
        <v>7.04</v>
      </c>
      <c r="DM998" s="4" t="s">
        <v>350</v>
      </c>
      <c r="DN998" s="4" t="s">
        <v>323</v>
      </c>
      <c r="DO998" s="4" t="s">
        <v>178</v>
      </c>
      <c r="DQ998" s="6">
        <v>1</v>
      </c>
      <c r="DS998" s="4" t="s">
        <v>71</v>
      </c>
      <c r="DT998" s="4">
        <v>4</v>
      </c>
      <c r="DU998" s="4" t="s">
        <v>324</v>
      </c>
      <c r="DV998" s="4" t="s">
        <v>164</v>
      </c>
      <c r="DW998" s="4" t="s">
        <v>523</v>
      </c>
      <c r="DX998" s="6">
        <v>0.08</v>
      </c>
      <c r="DY998" s="4">
        <v>207</v>
      </c>
      <c r="DZ998" s="6">
        <v>16.559999999999999</v>
      </c>
      <c r="EA998" s="4" t="s">
        <v>350</v>
      </c>
      <c r="EB998" s="4" t="s">
        <v>323</v>
      </c>
      <c r="EC998" s="4" t="s">
        <v>178</v>
      </c>
      <c r="EE998" s="6">
        <v>2</v>
      </c>
      <c r="EG998" s="4" t="s">
        <v>71</v>
      </c>
      <c r="EH998" s="4">
        <v>4</v>
      </c>
      <c r="EI998" s="4" t="s">
        <v>208</v>
      </c>
      <c r="EJ998" s="4" t="s">
        <v>164</v>
      </c>
      <c r="EK998" s="4" t="s">
        <v>560</v>
      </c>
      <c r="EL998" s="6">
        <v>0.1</v>
      </c>
      <c r="EM998" s="4">
        <v>234</v>
      </c>
      <c r="EN998" s="6">
        <v>23.4</v>
      </c>
      <c r="EO998" s="4" t="s">
        <v>350</v>
      </c>
      <c r="EP998" s="4" t="s">
        <v>323</v>
      </c>
      <c r="EQ998" s="4" t="s">
        <v>178</v>
      </c>
      <c r="ES998" s="6">
        <v>2</v>
      </c>
      <c r="EU998" s="4" t="s">
        <v>71</v>
      </c>
      <c r="EV998" s="4">
        <v>1</v>
      </c>
      <c r="EW998" s="4" t="s">
        <v>254</v>
      </c>
      <c r="EX998" s="4" t="s">
        <v>164</v>
      </c>
      <c r="EY998" s="4" t="s">
        <v>579</v>
      </c>
      <c r="EZ998" s="6">
        <v>0.05</v>
      </c>
      <c r="FA998" s="4">
        <v>267</v>
      </c>
      <c r="FB998" s="6">
        <v>15.49</v>
      </c>
      <c r="FC998" s="4" t="s">
        <v>350</v>
      </c>
      <c r="FD998" s="4" t="s">
        <v>323</v>
      </c>
      <c r="FE998" s="4" t="s">
        <v>78</v>
      </c>
      <c r="FG998" s="6">
        <v>0.75</v>
      </c>
      <c r="FI998" s="4" t="s">
        <v>71</v>
      </c>
      <c r="FJ998" s="4">
        <v>1</v>
      </c>
      <c r="FK998" s="4" t="s">
        <v>231</v>
      </c>
      <c r="FL998" s="4" t="s">
        <v>164</v>
      </c>
      <c r="FM998" s="4" t="s">
        <v>504</v>
      </c>
      <c r="FN998" s="6">
        <v>7.0000000000000007E-2</v>
      </c>
      <c r="FO998" s="4">
        <v>338</v>
      </c>
      <c r="FP998" s="6">
        <v>25.35</v>
      </c>
      <c r="FQ998" s="4" t="s">
        <v>350</v>
      </c>
      <c r="FR998" s="4" t="s">
        <v>323</v>
      </c>
      <c r="FS998" s="4" t="s">
        <v>78</v>
      </c>
      <c r="FU998" s="6">
        <v>0.75</v>
      </c>
      <c r="FW998" s="4" t="s">
        <v>71</v>
      </c>
      <c r="FX998" s="4">
        <v>1</v>
      </c>
      <c r="FY998" s="4" t="s">
        <v>489</v>
      </c>
      <c r="FZ998" s="4" t="s">
        <v>164</v>
      </c>
      <c r="GA998" s="4" t="s">
        <v>544</v>
      </c>
      <c r="GB998" s="6">
        <v>0.1</v>
      </c>
      <c r="GC998" s="4">
        <v>349</v>
      </c>
      <c r="GD998" s="6">
        <v>35.950000000000003</v>
      </c>
      <c r="GE998" s="4" t="s">
        <v>350</v>
      </c>
      <c r="GF998" s="4" t="s">
        <v>323</v>
      </c>
      <c r="GG998" s="4" t="s">
        <v>78</v>
      </c>
      <c r="GI998" s="6">
        <v>2</v>
      </c>
      <c r="GK998" s="4" t="s">
        <v>71</v>
      </c>
      <c r="GL998" s="4">
        <v>1</v>
      </c>
      <c r="GM998" s="4" t="s">
        <v>260</v>
      </c>
      <c r="GN998" s="4" t="s">
        <v>164</v>
      </c>
      <c r="GO998" s="4" t="s">
        <v>702</v>
      </c>
      <c r="GP998" s="6">
        <v>0.12</v>
      </c>
      <c r="GQ998" s="4">
        <v>349</v>
      </c>
      <c r="GR998" s="6">
        <v>43.63</v>
      </c>
      <c r="GS998" s="4" t="s">
        <v>350</v>
      </c>
      <c r="GT998" s="4" t="s">
        <v>323</v>
      </c>
      <c r="GU998" s="4" t="s">
        <v>78</v>
      </c>
      <c r="GW998" s="6">
        <v>2</v>
      </c>
      <c r="GY998" s="4" t="s">
        <v>71</v>
      </c>
      <c r="GZ998" s="4">
        <v>1</v>
      </c>
      <c r="HA998" s="4" t="s">
        <v>101</v>
      </c>
      <c r="HB998" s="4" t="s">
        <v>164</v>
      </c>
      <c r="HC998" s="4" t="s">
        <v>1760</v>
      </c>
      <c r="HD998" s="6">
        <v>0.15</v>
      </c>
      <c r="HE998" s="4">
        <v>349</v>
      </c>
      <c r="HF998" s="6">
        <v>52.35</v>
      </c>
      <c r="HG998" s="4" t="s">
        <v>350</v>
      </c>
      <c r="HH998" s="4" t="s">
        <v>323</v>
      </c>
      <c r="HI998" s="4" t="s">
        <v>78</v>
      </c>
      <c r="HK998" s="6">
        <v>2</v>
      </c>
    </row>
    <row r="999" spans="1:219" x14ac:dyDescent="0.25">
      <c r="A999" t="s">
        <v>2539</v>
      </c>
      <c r="C999" s="4" t="s">
        <v>2540</v>
      </c>
      <c r="D999" s="4" t="s">
        <v>2541</v>
      </c>
      <c r="F999" s="4">
        <v>3000</v>
      </c>
      <c r="H999" s="4" t="s">
        <v>69</v>
      </c>
      <c r="I999" s="4">
        <v>3.8</v>
      </c>
      <c r="J999" s="6">
        <v>63.02</v>
      </c>
      <c r="L999" s="6">
        <v>239.46</v>
      </c>
      <c r="V999" s="4">
        <v>10.1</v>
      </c>
      <c r="W999" s="4">
        <v>2</v>
      </c>
      <c r="X999" s="4">
        <v>0.88</v>
      </c>
      <c r="Y999" s="6">
        <v>1.73</v>
      </c>
      <c r="AH999" t="s">
        <v>70</v>
      </c>
      <c r="AI999" s="6" t="s">
        <v>70</v>
      </c>
      <c r="AK999" t="s">
        <v>70</v>
      </c>
      <c r="AL999" t="s">
        <v>70</v>
      </c>
      <c r="AM999" s="4">
        <v>0.37</v>
      </c>
      <c r="AN999" s="4" t="s">
        <v>71</v>
      </c>
      <c r="AO999" s="4" t="s">
        <v>72</v>
      </c>
      <c r="AP999" s="4" t="s">
        <v>379</v>
      </c>
      <c r="AQ999" s="4" t="s">
        <v>143</v>
      </c>
      <c r="AR999" s="4" t="s">
        <v>2542</v>
      </c>
      <c r="AS999" s="6">
        <v>1.04</v>
      </c>
      <c r="AT999" s="4" t="e">
        <f t="shared" ref="AT999:AT1009" si="22">AO999*AN999</f>
        <v>#VALUE!</v>
      </c>
      <c r="AX999" s="4" t="s">
        <v>78</v>
      </c>
      <c r="AY999" s="4" t="s">
        <v>381</v>
      </c>
      <c r="BA999" s="4" t="s">
        <v>71</v>
      </c>
      <c r="BB999" s="4">
        <v>6</v>
      </c>
      <c r="BC999" s="4" t="s">
        <v>580</v>
      </c>
      <c r="BD999" s="4" t="s">
        <v>116</v>
      </c>
      <c r="BE999" s="4" t="s">
        <v>2543</v>
      </c>
      <c r="BF999" s="6">
        <v>0.44</v>
      </c>
      <c r="BG999" s="4">
        <v>131</v>
      </c>
      <c r="BH999" s="6">
        <v>57.64</v>
      </c>
      <c r="BI999" s="4" t="s">
        <v>93</v>
      </c>
      <c r="BJ999" s="4" t="s">
        <v>82</v>
      </c>
      <c r="BK999" s="4" t="s">
        <v>78</v>
      </c>
      <c r="BL999" s="4">
        <v>2</v>
      </c>
      <c r="BM999" s="6">
        <v>12</v>
      </c>
    </row>
    <row r="1000" spans="1:219" x14ac:dyDescent="0.25">
      <c r="A1000" t="s">
        <v>2544</v>
      </c>
      <c r="C1000" s="4" t="s">
        <v>2540</v>
      </c>
      <c r="D1000" s="4" t="s">
        <v>2545</v>
      </c>
      <c r="F1000" s="4">
        <v>3000</v>
      </c>
      <c r="H1000" s="4" t="s">
        <v>69</v>
      </c>
      <c r="I1000" s="4">
        <v>3.4</v>
      </c>
      <c r="J1000" s="6">
        <v>63.02</v>
      </c>
      <c r="L1000" s="6">
        <v>214.25</v>
      </c>
      <c r="V1000" s="4">
        <v>10.1</v>
      </c>
      <c r="W1000" s="4">
        <v>2</v>
      </c>
      <c r="X1000" s="4">
        <v>0.88</v>
      </c>
      <c r="Y1000" s="6">
        <v>1.73</v>
      </c>
      <c r="AH1000" t="s">
        <v>70</v>
      </c>
      <c r="AI1000" s="6" t="s">
        <v>70</v>
      </c>
      <c r="AK1000" t="s">
        <v>70</v>
      </c>
      <c r="AL1000" t="s">
        <v>70</v>
      </c>
      <c r="AM1000" s="4">
        <v>0.37</v>
      </c>
      <c r="AN1000" s="4" t="s">
        <v>71</v>
      </c>
      <c r="AO1000" s="4" t="s">
        <v>72</v>
      </c>
      <c r="AP1000" s="4" t="s">
        <v>379</v>
      </c>
      <c r="AQ1000" s="4" t="s">
        <v>143</v>
      </c>
      <c r="AR1000" s="4" t="s">
        <v>2542</v>
      </c>
      <c r="AS1000" s="6">
        <v>1.04</v>
      </c>
      <c r="AT1000" s="4" t="e">
        <f t="shared" si="22"/>
        <v>#VALUE!</v>
      </c>
      <c r="AX1000" s="4" t="s">
        <v>78</v>
      </c>
      <c r="AY1000" s="4" t="s">
        <v>381</v>
      </c>
      <c r="BA1000" s="4" t="s">
        <v>71</v>
      </c>
      <c r="BB1000" s="4">
        <v>6</v>
      </c>
      <c r="BC1000" s="4" t="s">
        <v>580</v>
      </c>
      <c r="BD1000" s="4" t="s">
        <v>116</v>
      </c>
      <c r="BE1000" s="4" t="s">
        <v>2543</v>
      </c>
      <c r="BF1000" s="6">
        <v>0.44</v>
      </c>
      <c r="BG1000" s="4">
        <v>131</v>
      </c>
      <c r="BH1000" s="6">
        <v>57.64</v>
      </c>
      <c r="BI1000" s="4" t="s">
        <v>93</v>
      </c>
      <c r="BJ1000" s="4" t="s">
        <v>82</v>
      </c>
      <c r="BK1000" s="4" t="s">
        <v>78</v>
      </c>
      <c r="BL1000" s="4">
        <v>2</v>
      </c>
      <c r="BM1000" s="6">
        <v>12</v>
      </c>
    </row>
    <row r="1001" spans="1:219" x14ac:dyDescent="0.25">
      <c r="A1001" t="s">
        <v>2544</v>
      </c>
      <c r="C1001" s="4" t="s">
        <v>2540</v>
      </c>
      <c r="D1001" s="4" t="s">
        <v>2545</v>
      </c>
      <c r="F1001" s="4">
        <v>3000</v>
      </c>
      <c r="H1001" s="4" t="s">
        <v>69</v>
      </c>
      <c r="I1001" s="4">
        <v>3.4</v>
      </c>
      <c r="J1001" s="6">
        <v>63.02</v>
      </c>
      <c r="L1001" s="6">
        <v>214.25</v>
      </c>
      <c r="V1001" s="4">
        <v>10.1</v>
      </c>
      <c r="W1001" s="4">
        <v>2</v>
      </c>
      <c r="X1001" s="4">
        <v>0.88</v>
      </c>
      <c r="Y1001" s="6">
        <v>1.73</v>
      </c>
      <c r="AH1001" t="s">
        <v>70</v>
      </c>
      <c r="AI1001" s="6" t="s">
        <v>70</v>
      </c>
      <c r="AK1001" t="s">
        <v>70</v>
      </c>
      <c r="AL1001" t="s">
        <v>70</v>
      </c>
      <c r="AM1001" s="4">
        <v>0.37</v>
      </c>
      <c r="AN1001" s="4" t="s">
        <v>71</v>
      </c>
      <c r="AO1001" s="4" t="s">
        <v>72</v>
      </c>
      <c r="AP1001" s="4" t="s">
        <v>379</v>
      </c>
      <c r="AQ1001" s="4" t="s">
        <v>143</v>
      </c>
      <c r="AR1001" s="4" t="s">
        <v>2542</v>
      </c>
      <c r="AS1001" s="6">
        <v>1.04</v>
      </c>
      <c r="AT1001" s="4" t="e">
        <f t="shared" si="22"/>
        <v>#VALUE!</v>
      </c>
      <c r="AX1001" s="4" t="s">
        <v>78</v>
      </c>
      <c r="AY1001" s="4" t="s">
        <v>381</v>
      </c>
      <c r="BA1001" s="4" t="s">
        <v>71</v>
      </c>
      <c r="BB1001" s="4">
        <v>6</v>
      </c>
      <c r="BC1001" s="4" t="s">
        <v>580</v>
      </c>
      <c r="BD1001" s="4" t="s">
        <v>116</v>
      </c>
      <c r="BE1001" s="4" t="s">
        <v>2543</v>
      </c>
      <c r="BF1001" s="6">
        <v>0.44</v>
      </c>
      <c r="BG1001" s="4">
        <v>131</v>
      </c>
      <c r="BH1001" s="6">
        <v>57.64</v>
      </c>
      <c r="BI1001" s="4" t="s">
        <v>93</v>
      </c>
      <c r="BJ1001" s="4" t="s">
        <v>82</v>
      </c>
      <c r="BK1001" s="4" t="s">
        <v>78</v>
      </c>
      <c r="BL1001" s="4">
        <v>2</v>
      </c>
      <c r="BM1001" s="6">
        <v>12</v>
      </c>
    </row>
    <row r="1002" spans="1:219" x14ac:dyDescent="0.25">
      <c r="A1002" t="s">
        <v>2546</v>
      </c>
      <c r="C1002" s="4" t="s">
        <v>2547</v>
      </c>
      <c r="D1002" s="4" t="s">
        <v>2548</v>
      </c>
      <c r="F1002" s="4">
        <v>2800</v>
      </c>
      <c r="H1002" s="4" t="s">
        <v>69</v>
      </c>
      <c r="I1002" s="4">
        <v>3</v>
      </c>
      <c r="J1002" s="6">
        <v>58.81</v>
      </c>
      <c r="L1002" s="6">
        <v>176.44</v>
      </c>
      <c r="V1002" s="4">
        <v>10.1</v>
      </c>
      <c r="W1002" s="4">
        <v>2</v>
      </c>
      <c r="X1002" s="4">
        <v>0.88</v>
      </c>
      <c r="Y1002" s="6">
        <v>1.73</v>
      </c>
      <c r="AH1002" t="s">
        <v>70</v>
      </c>
      <c r="AI1002" s="6" t="s">
        <v>70</v>
      </c>
      <c r="AK1002" t="s">
        <v>70</v>
      </c>
      <c r="AL1002" t="s">
        <v>70</v>
      </c>
      <c r="AM1002" s="4">
        <v>0.37</v>
      </c>
      <c r="AN1002" s="4" t="s">
        <v>71</v>
      </c>
      <c r="AO1002" s="4" t="s">
        <v>72</v>
      </c>
      <c r="AP1002" s="4" t="s">
        <v>379</v>
      </c>
      <c r="AQ1002" s="4" t="s">
        <v>170</v>
      </c>
      <c r="AR1002" s="4" t="s">
        <v>455</v>
      </c>
      <c r="AT1002" s="4" t="e">
        <f t="shared" si="22"/>
        <v>#VALUE!</v>
      </c>
      <c r="AV1002" s="4" t="s">
        <v>350</v>
      </c>
      <c r="AW1002" s="4" t="s">
        <v>105</v>
      </c>
      <c r="AX1002" s="4" t="s">
        <v>78</v>
      </c>
      <c r="AY1002" s="4" t="s">
        <v>70</v>
      </c>
      <c r="BA1002" s="4" t="s">
        <v>71</v>
      </c>
      <c r="BB1002" s="4">
        <v>6</v>
      </c>
      <c r="BC1002" s="4" t="s">
        <v>580</v>
      </c>
      <c r="BD1002" s="4" t="s">
        <v>116</v>
      </c>
      <c r="BE1002" s="4" t="s">
        <v>2543</v>
      </c>
      <c r="BF1002" s="6">
        <v>0.44</v>
      </c>
      <c r="BG1002" s="4">
        <v>131</v>
      </c>
      <c r="BH1002" s="6">
        <v>57.64</v>
      </c>
      <c r="BI1002" s="4" t="s">
        <v>350</v>
      </c>
      <c r="BJ1002" s="4" t="s">
        <v>355</v>
      </c>
      <c r="BK1002" s="4" t="s">
        <v>78</v>
      </c>
      <c r="BL1002" s="4">
        <v>2</v>
      </c>
      <c r="BM1002" s="6">
        <v>12</v>
      </c>
    </row>
    <row r="1003" spans="1:219" x14ac:dyDescent="0.25">
      <c r="A1003" t="s">
        <v>2549</v>
      </c>
      <c r="C1003" s="4" t="s">
        <v>2550</v>
      </c>
      <c r="D1003" s="4" t="s">
        <v>2548</v>
      </c>
      <c r="F1003" s="4">
        <v>2800</v>
      </c>
      <c r="H1003" s="4" t="s">
        <v>69</v>
      </c>
      <c r="I1003" s="4">
        <v>3</v>
      </c>
      <c r="J1003" s="6">
        <v>56.71</v>
      </c>
      <c r="L1003" s="6">
        <v>170.14</v>
      </c>
      <c r="V1003" s="4">
        <v>9</v>
      </c>
      <c r="W1003" s="4">
        <v>2.5</v>
      </c>
      <c r="AG1003" s="4">
        <v>0.6</v>
      </c>
      <c r="AH1003" t="s">
        <v>70</v>
      </c>
      <c r="AI1003" s="6" t="s">
        <v>70</v>
      </c>
      <c r="AK1003" t="s">
        <v>70</v>
      </c>
      <c r="AL1003" t="s">
        <v>70</v>
      </c>
      <c r="AM1003" s="4">
        <v>0.37</v>
      </c>
      <c r="AN1003" s="4" t="s">
        <v>71</v>
      </c>
      <c r="AO1003" s="4" t="s">
        <v>72</v>
      </c>
      <c r="AP1003" s="4" t="s">
        <v>379</v>
      </c>
      <c r="AQ1003" s="4" t="s">
        <v>170</v>
      </c>
      <c r="AR1003" s="4" t="s">
        <v>455</v>
      </c>
      <c r="AS1003" s="6">
        <v>1.04</v>
      </c>
      <c r="AT1003" s="4" t="e">
        <f t="shared" si="22"/>
        <v>#VALUE!</v>
      </c>
      <c r="AV1003" s="4" t="s">
        <v>334</v>
      </c>
      <c r="AW1003" s="4" t="s">
        <v>105</v>
      </c>
      <c r="AX1003" s="4" t="s">
        <v>78</v>
      </c>
      <c r="AY1003" s="4" t="s">
        <v>70</v>
      </c>
      <c r="BA1003" s="4" t="s">
        <v>71</v>
      </c>
      <c r="BB1003" s="4">
        <v>6</v>
      </c>
      <c r="BC1003" s="4" t="s">
        <v>580</v>
      </c>
      <c r="BD1003" s="4" t="s">
        <v>116</v>
      </c>
      <c r="BE1003" s="4" t="s">
        <v>2551</v>
      </c>
      <c r="BF1003" s="6">
        <v>0.44</v>
      </c>
      <c r="BG1003" s="4">
        <v>131</v>
      </c>
      <c r="BH1003" s="6">
        <v>57.64</v>
      </c>
      <c r="BI1003" s="4" t="s">
        <v>337</v>
      </c>
      <c r="BJ1003" s="4" t="s">
        <v>82</v>
      </c>
      <c r="BK1003" s="4" t="s">
        <v>78</v>
      </c>
      <c r="BL1003" s="4">
        <v>0.4</v>
      </c>
      <c r="BM1003" s="6">
        <v>2.4</v>
      </c>
    </row>
    <row r="1004" spans="1:219" x14ac:dyDescent="0.25">
      <c r="A1004" t="s">
        <v>2552</v>
      </c>
      <c r="C1004" s="4" t="s">
        <v>2553</v>
      </c>
      <c r="D1004" s="4" t="s">
        <v>2554</v>
      </c>
      <c r="F1004" s="4">
        <v>2800</v>
      </c>
      <c r="H1004" s="4" t="s">
        <v>69</v>
      </c>
      <c r="I1004" s="4">
        <v>3.4</v>
      </c>
      <c r="J1004" s="6">
        <v>58.81</v>
      </c>
      <c r="L1004" s="6">
        <v>199.97</v>
      </c>
      <c r="V1004" s="4">
        <v>10.1</v>
      </c>
      <c r="W1004" s="4">
        <v>2</v>
      </c>
      <c r="X1004" s="4">
        <v>0.88</v>
      </c>
      <c r="Y1004" s="6">
        <v>1.18</v>
      </c>
      <c r="AH1004" t="s">
        <v>70</v>
      </c>
      <c r="AI1004" s="6" t="s">
        <v>70</v>
      </c>
      <c r="AK1004" t="s">
        <v>70</v>
      </c>
      <c r="AL1004" t="s">
        <v>70</v>
      </c>
      <c r="AM1004" s="4">
        <v>0.2</v>
      </c>
      <c r="AN1004" s="4" t="s">
        <v>71</v>
      </c>
      <c r="AO1004" s="4" t="s">
        <v>72</v>
      </c>
      <c r="AP1004" s="4" t="s">
        <v>379</v>
      </c>
      <c r="AQ1004" s="4" t="s">
        <v>1332</v>
      </c>
      <c r="AR1004" s="4" t="s">
        <v>2555</v>
      </c>
      <c r="AT1004" s="4" t="e">
        <f t="shared" si="22"/>
        <v>#VALUE!</v>
      </c>
      <c r="AV1004" s="4" t="s">
        <v>350</v>
      </c>
      <c r="AW1004" s="4" t="s">
        <v>105</v>
      </c>
      <c r="AX1004" s="4" t="s">
        <v>78</v>
      </c>
      <c r="AY1004" s="4" t="s">
        <v>70</v>
      </c>
      <c r="BA1004" s="4" t="s">
        <v>71</v>
      </c>
      <c r="BB1004" s="4">
        <v>16</v>
      </c>
      <c r="BC1004" s="4" t="s">
        <v>450</v>
      </c>
      <c r="BD1004" s="4" t="s">
        <v>164</v>
      </c>
      <c r="BE1004" s="4" t="s">
        <v>92</v>
      </c>
      <c r="BF1004" s="6">
        <v>0.05</v>
      </c>
      <c r="BG1004" s="4">
        <v>198</v>
      </c>
      <c r="BH1004" s="6">
        <v>11.09</v>
      </c>
      <c r="BI1004" s="4" t="s">
        <v>93</v>
      </c>
      <c r="BJ1004" s="4" t="s">
        <v>82</v>
      </c>
      <c r="BK1004" s="4" t="s">
        <v>78</v>
      </c>
      <c r="BL1004" s="4">
        <v>0.5</v>
      </c>
      <c r="BM1004" s="6">
        <v>8</v>
      </c>
      <c r="BO1004" s="4" t="s">
        <v>71</v>
      </c>
      <c r="BP1004" s="4">
        <v>2</v>
      </c>
      <c r="BQ1004" s="4" t="s">
        <v>626</v>
      </c>
      <c r="BR1004" s="4" t="s">
        <v>164</v>
      </c>
      <c r="BS1004" s="4" t="s">
        <v>85</v>
      </c>
      <c r="BT1004" s="6">
        <v>0.01</v>
      </c>
      <c r="BU1004" s="4">
        <v>184</v>
      </c>
      <c r="BV1004" s="6">
        <v>1.84</v>
      </c>
      <c r="BW1004" s="4" t="s">
        <v>93</v>
      </c>
      <c r="BX1004" s="4" t="s">
        <v>82</v>
      </c>
      <c r="BY1004" s="4" t="s">
        <v>78</v>
      </c>
      <c r="BZ1004" s="4">
        <v>0.5</v>
      </c>
      <c r="CA1004" s="6">
        <v>1</v>
      </c>
      <c r="CC1004" s="4" t="s">
        <v>71</v>
      </c>
      <c r="CD1004" s="4">
        <v>28</v>
      </c>
      <c r="CE1004" s="4" t="s">
        <v>193</v>
      </c>
      <c r="CF1004" s="4" t="s">
        <v>164</v>
      </c>
      <c r="CG1004" s="4" t="s">
        <v>180</v>
      </c>
      <c r="CH1004" s="6">
        <v>0.18</v>
      </c>
      <c r="CI1004" s="4">
        <v>145</v>
      </c>
      <c r="CJ1004" s="6">
        <v>26.39</v>
      </c>
      <c r="CK1004" s="4" t="s">
        <v>93</v>
      </c>
      <c r="CL1004" s="4" t="s">
        <v>82</v>
      </c>
      <c r="CM1004" s="4" t="s">
        <v>78</v>
      </c>
      <c r="CN1004" s="4">
        <v>0.5</v>
      </c>
      <c r="CO1004" s="6">
        <v>14</v>
      </c>
    </row>
    <row r="1005" spans="1:219" x14ac:dyDescent="0.25">
      <c r="A1005" t="s">
        <v>2556</v>
      </c>
      <c r="C1005" s="4" t="s">
        <v>2557</v>
      </c>
      <c r="D1005" s="4" t="s">
        <v>2558</v>
      </c>
      <c r="F1005" s="4">
        <v>2000</v>
      </c>
      <c r="H1005" s="4" t="s">
        <v>69</v>
      </c>
      <c r="I1005" s="4">
        <v>4.91</v>
      </c>
      <c r="J1005" s="6">
        <v>42.01</v>
      </c>
      <c r="L1005" s="6">
        <v>206.27</v>
      </c>
      <c r="V1005" s="4">
        <v>10.1</v>
      </c>
      <c r="W1005" s="4">
        <v>2</v>
      </c>
      <c r="X1005" s="4">
        <v>0.88</v>
      </c>
      <c r="Y1005" s="6">
        <v>0</v>
      </c>
      <c r="AH1005" t="s">
        <v>70</v>
      </c>
      <c r="AI1005" s="6" t="s">
        <v>70</v>
      </c>
      <c r="AK1005" t="s">
        <v>70</v>
      </c>
      <c r="AL1005" t="s">
        <v>70</v>
      </c>
      <c r="AM1005" s="4">
        <v>1.06</v>
      </c>
      <c r="AN1005" s="4" t="s">
        <v>71</v>
      </c>
      <c r="AO1005" s="4" t="s">
        <v>72</v>
      </c>
      <c r="AP1005" s="4" t="s">
        <v>2559</v>
      </c>
      <c r="AQ1005" s="4" t="s">
        <v>2560</v>
      </c>
      <c r="AR1005" s="4" t="s">
        <v>2561</v>
      </c>
      <c r="AT1005" s="4" t="e">
        <f t="shared" si="22"/>
        <v>#VALUE!</v>
      </c>
      <c r="AU1005" s="6" t="s">
        <v>70</v>
      </c>
      <c r="AX1005" s="4" t="s">
        <v>78</v>
      </c>
      <c r="AY1005" s="4" t="s">
        <v>70</v>
      </c>
      <c r="BA1005" s="4" t="s">
        <v>71</v>
      </c>
      <c r="BB1005" s="4" t="s">
        <v>72</v>
      </c>
      <c r="BC1005" s="4" t="s">
        <v>214</v>
      </c>
      <c r="BD1005" s="4" t="s">
        <v>74</v>
      </c>
      <c r="BE1005" s="4" t="s">
        <v>2562</v>
      </c>
      <c r="BF1005" s="6">
        <v>0.02</v>
      </c>
      <c r="BG1005" s="4" t="e">
        <f>AO1005*AN1005</f>
        <v>#VALUE!</v>
      </c>
      <c r="BH1005" s="6" t="s">
        <v>70</v>
      </c>
      <c r="BK1005" s="4" t="s">
        <v>178</v>
      </c>
      <c r="BL1005" s="4" t="s">
        <v>70</v>
      </c>
      <c r="BM1005" s="6" t="s">
        <v>71</v>
      </c>
      <c r="BO1005" s="4" t="s">
        <v>72</v>
      </c>
      <c r="BP1005" s="4" t="s">
        <v>328</v>
      </c>
      <c r="BQ1005" s="4" t="s">
        <v>74</v>
      </c>
      <c r="BR1005" s="4" t="s">
        <v>2563</v>
      </c>
      <c r="BS1005" s="4">
        <v>0.03</v>
      </c>
      <c r="BT1005" s="6" t="e">
        <f>AO1005*AN1005</f>
        <v>#VALUE!</v>
      </c>
      <c r="BU1005" s="4" t="s">
        <v>70</v>
      </c>
      <c r="BX1005" s="4" t="s">
        <v>178</v>
      </c>
      <c r="BY1005" s="4" t="s">
        <v>70</v>
      </c>
      <c r="BZ1005" s="4" t="s">
        <v>71</v>
      </c>
      <c r="CA1005" s="6" t="s">
        <v>72</v>
      </c>
      <c r="CC1005" s="4" t="s">
        <v>324</v>
      </c>
      <c r="CD1005" s="4" t="s">
        <v>74</v>
      </c>
      <c r="CE1005" s="4" t="s">
        <v>2564</v>
      </c>
      <c r="CF1005" s="4">
        <v>0.04</v>
      </c>
      <c r="CG1005" s="4" t="e">
        <f>AO1005*AN1005</f>
        <v>#VALUE!</v>
      </c>
      <c r="CH1005" s="6" t="s">
        <v>70</v>
      </c>
      <c r="CK1005" s="4" t="s">
        <v>178</v>
      </c>
      <c r="CL1005" s="4" t="s">
        <v>70</v>
      </c>
      <c r="CM1005" s="4" t="s">
        <v>71</v>
      </c>
      <c r="CN1005" s="4" t="s">
        <v>72</v>
      </c>
      <c r="CO1005" s="6" t="s">
        <v>218</v>
      </c>
      <c r="CQ1005" s="4" t="s">
        <v>74</v>
      </c>
      <c r="CR1005" s="4" t="s">
        <v>2565</v>
      </c>
      <c r="CS1005" s="4">
        <v>0.05</v>
      </c>
      <c r="CT1005" s="4" t="e">
        <f>AO1005*AN1005</f>
        <v>#VALUE!</v>
      </c>
      <c r="CU1005" s="4" t="s">
        <v>70</v>
      </c>
      <c r="CX1005" s="6" t="s">
        <v>178</v>
      </c>
      <c r="CY1005" s="4" t="s">
        <v>70</v>
      </c>
      <c r="CZ1005" s="4" t="s">
        <v>71</v>
      </c>
      <c r="DA1005" s="4" t="s">
        <v>72</v>
      </c>
      <c r="DB1005" s="4" t="s">
        <v>220</v>
      </c>
      <c r="DC1005" s="6" t="s">
        <v>74</v>
      </c>
      <c r="DE1005" s="4" t="s">
        <v>2566</v>
      </c>
      <c r="DF1005" s="4">
        <v>7.0000000000000007E-2</v>
      </c>
      <c r="DG1005" s="4" t="e">
        <f>AO1005*AN1005</f>
        <v>#VALUE!</v>
      </c>
      <c r="DH1005" s="4" t="s">
        <v>70</v>
      </c>
      <c r="DK1005" s="4" t="s">
        <v>178</v>
      </c>
      <c r="DL1005" s="6" t="s">
        <v>70</v>
      </c>
      <c r="DM1005" s="4" t="s">
        <v>71</v>
      </c>
      <c r="DN1005" s="4" t="s">
        <v>72</v>
      </c>
      <c r="DO1005" s="4" t="s">
        <v>690</v>
      </c>
      <c r="DP1005" s="4" t="s">
        <v>74</v>
      </c>
      <c r="DQ1005" s="6" t="s">
        <v>2567</v>
      </c>
      <c r="DS1005" s="4">
        <v>7.0000000000000007E-2</v>
      </c>
      <c r="DT1005" s="4" t="e">
        <f>AO1005*AN1005</f>
        <v>#VALUE!</v>
      </c>
      <c r="DU1005" s="4" t="s">
        <v>70</v>
      </c>
      <c r="DX1005" s="6" t="s">
        <v>178</v>
      </c>
      <c r="DY1005" s="4" t="s">
        <v>70</v>
      </c>
      <c r="DZ1005" s="6" t="s">
        <v>71</v>
      </c>
      <c r="EA1005" s="4" t="s">
        <v>72</v>
      </c>
      <c r="EB1005" s="4" t="s">
        <v>326</v>
      </c>
      <c r="EC1005" s="4" t="s">
        <v>74</v>
      </c>
      <c r="ED1005" s="4" t="s">
        <v>2568</v>
      </c>
      <c r="EE1005" s="6">
        <v>0.79</v>
      </c>
      <c r="EG1005" s="4" t="e">
        <f>AO1005*AN1005</f>
        <v>#VALUE!</v>
      </c>
      <c r="EH1005" s="4" t="s">
        <v>70</v>
      </c>
      <c r="EK1005" s="4" t="s">
        <v>78</v>
      </c>
      <c r="EL1005" s="6" t="s">
        <v>70</v>
      </c>
    </row>
    <row r="1006" spans="1:219" x14ac:dyDescent="0.25">
      <c r="A1006" t="s">
        <v>2556</v>
      </c>
      <c r="C1006" s="4" t="s">
        <v>2569</v>
      </c>
      <c r="D1006" s="4" t="s">
        <v>2570</v>
      </c>
      <c r="F1006" s="4">
        <v>2000</v>
      </c>
      <c r="H1006" s="4" t="s">
        <v>69</v>
      </c>
      <c r="I1006" s="4">
        <v>2.85</v>
      </c>
      <c r="J1006" s="6">
        <v>42.01</v>
      </c>
      <c r="L1006" s="6">
        <v>119.73</v>
      </c>
      <c r="V1006" s="4">
        <v>10.1</v>
      </c>
      <c r="W1006" s="4">
        <v>2</v>
      </c>
      <c r="Y1006" s="6">
        <v>0</v>
      </c>
      <c r="AH1006" t="s">
        <v>70</v>
      </c>
      <c r="AI1006" s="6" t="s">
        <v>70</v>
      </c>
      <c r="AK1006" t="s">
        <v>70</v>
      </c>
      <c r="AL1006" t="s">
        <v>70</v>
      </c>
      <c r="AM1006" s="4">
        <v>0</v>
      </c>
      <c r="AN1006" s="4" t="s">
        <v>71</v>
      </c>
      <c r="AO1006" s="4" t="s">
        <v>72</v>
      </c>
      <c r="AP1006" s="4" t="s">
        <v>379</v>
      </c>
      <c r="AQ1006" s="4" t="s">
        <v>127</v>
      </c>
      <c r="AR1006" s="4" t="s">
        <v>2571</v>
      </c>
      <c r="AT1006" s="4" t="e">
        <f t="shared" si="22"/>
        <v>#VALUE!</v>
      </c>
      <c r="AU1006" s="6" t="s">
        <v>70</v>
      </c>
      <c r="AX1006" s="4" t="s">
        <v>78</v>
      </c>
      <c r="AY1006" s="4" t="s">
        <v>70</v>
      </c>
      <c r="BA1006" s="4" t="s">
        <v>71</v>
      </c>
      <c r="BB1006" s="4" t="s">
        <v>72</v>
      </c>
      <c r="BC1006" s="4" t="s">
        <v>356</v>
      </c>
      <c r="BD1006" s="4" t="s">
        <v>91</v>
      </c>
      <c r="BE1006" s="4" t="s">
        <v>2572</v>
      </c>
      <c r="BF1006" s="6">
        <v>0.13</v>
      </c>
      <c r="BG1006" s="4" t="e">
        <f>AO1006*AN1006</f>
        <v>#VALUE!</v>
      </c>
      <c r="BH1006" s="6" t="s">
        <v>70</v>
      </c>
      <c r="BK1006" s="4" t="s">
        <v>178</v>
      </c>
      <c r="BL1006" s="4" t="s">
        <v>70</v>
      </c>
      <c r="BM1006" s="6" t="s">
        <v>71</v>
      </c>
      <c r="BO1006" s="4" t="s">
        <v>72</v>
      </c>
      <c r="BP1006" s="4" t="s">
        <v>84</v>
      </c>
      <c r="BQ1006" s="4" t="s">
        <v>91</v>
      </c>
      <c r="BR1006" s="4" t="s">
        <v>2573</v>
      </c>
      <c r="BS1006" s="4">
        <v>0.01</v>
      </c>
      <c r="BT1006" s="6" t="e">
        <f>AO1006*AN1006</f>
        <v>#VALUE!</v>
      </c>
      <c r="BU1006" s="4" t="s">
        <v>70</v>
      </c>
      <c r="BX1006" s="4" t="s">
        <v>178</v>
      </c>
      <c r="BY1006" s="4" t="s">
        <v>70</v>
      </c>
      <c r="BZ1006" s="4" t="s">
        <v>71</v>
      </c>
      <c r="CA1006" s="6" t="s">
        <v>72</v>
      </c>
      <c r="CC1006" s="4" t="s">
        <v>188</v>
      </c>
      <c r="CD1006" s="4" t="s">
        <v>91</v>
      </c>
      <c r="CE1006" s="4" t="s">
        <v>2574</v>
      </c>
      <c r="CF1006" s="4">
        <v>0.01</v>
      </c>
      <c r="CG1006" s="4" t="e">
        <f>AO1006*AN1006</f>
        <v>#VALUE!</v>
      </c>
      <c r="CH1006" s="6" t="s">
        <v>70</v>
      </c>
      <c r="CK1006" s="4" t="s">
        <v>178</v>
      </c>
      <c r="CL1006" s="4" t="s">
        <v>70</v>
      </c>
      <c r="CM1006" s="4" t="s">
        <v>71</v>
      </c>
      <c r="CN1006" s="4" t="s">
        <v>72</v>
      </c>
      <c r="CO1006" s="6" t="s">
        <v>190</v>
      </c>
      <c r="CQ1006" s="4" t="s">
        <v>91</v>
      </c>
      <c r="CR1006" s="4" t="s">
        <v>2575</v>
      </c>
      <c r="CS1006" s="4">
        <v>0.26</v>
      </c>
      <c r="CT1006" s="4" t="e">
        <f>AO1006*AN1006</f>
        <v>#VALUE!</v>
      </c>
      <c r="CU1006" s="4" t="s">
        <v>70</v>
      </c>
      <c r="CX1006" s="6" t="s">
        <v>178</v>
      </c>
      <c r="CY1006" s="4" t="s">
        <v>70</v>
      </c>
    </row>
    <row r="1007" spans="1:219" x14ac:dyDescent="0.25">
      <c r="A1007" t="s">
        <v>2556</v>
      </c>
      <c r="C1007" s="4" t="s">
        <v>2576</v>
      </c>
      <c r="D1007" s="4" t="s">
        <v>2577</v>
      </c>
      <c r="F1007" s="4">
        <v>2000</v>
      </c>
      <c r="H1007" s="4" t="s">
        <v>69</v>
      </c>
      <c r="I1007" s="4">
        <v>2.62</v>
      </c>
      <c r="J1007" s="6">
        <v>42.01</v>
      </c>
      <c r="L1007" s="6">
        <v>110.07</v>
      </c>
      <c r="V1007" s="4">
        <v>10.1</v>
      </c>
      <c r="W1007" s="4">
        <v>2</v>
      </c>
      <c r="X1007" s="4">
        <v>0.88</v>
      </c>
      <c r="Y1007" s="6">
        <v>0</v>
      </c>
      <c r="AH1007" t="s">
        <v>70</v>
      </c>
      <c r="AI1007" s="6" t="s">
        <v>70</v>
      </c>
      <c r="AK1007" t="s">
        <v>70</v>
      </c>
      <c r="AL1007" t="s">
        <v>70</v>
      </c>
      <c r="AM1007" s="4">
        <v>0</v>
      </c>
      <c r="AN1007" s="4" t="s">
        <v>71</v>
      </c>
      <c r="AO1007" s="4" t="s">
        <v>72</v>
      </c>
      <c r="AP1007" s="4" t="s">
        <v>379</v>
      </c>
      <c r="AQ1007" s="4" t="s">
        <v>74</v>
      </c>
      <c r="AR1007" s="4" t="s">
        <v>2578</v>
      </c>
      <c r="AT1007" s="4" t="e">
        <f t="shared" si="22"/>
        <v>#VALUE!</v>
      </c>
      <c r="AU1007" s="6" t="s">
        <v>70</v>
      </c>
      <c r="AX1007" s="4" t="s">
        <v>78</v>
      </c>
      <c r="AY1007" s="4" t="s">
        <v>70</v>
      </c>
      <c r="BA1007" s="4" t="s">
        <v>71</v>
      </c>
      <c r="BB1007" s="4" t="s">
        <v>72</v>
      </c>
      <c r="BC1007" s="4" t="s">
        <v>187</v>
      </c>
      <c r="BD1007" s="4" t="s">
        <v>74</v>
      </c>
      <c r="BE1007" s="4" t="s">
        <v>2579</v>
      </c>
      <c r="BF1007" s="6">
        <v>0.13</v>
      </c>
      <c r="BG1007" s="4" t="e">
        <f>AO1007*AN1007</f>
        <v>#VALUE!</v>
      </c>
      <c r="BH1007" s="6" t="s">
        <v>70</v>
      </c>
      <c r="BK1007" s="4" t="s">
        <v>178</v>
      </c>
      <c r="BL1007" s="4" t="s">
        <v>70</v>
      </c>
      <c r="BM1007" s="6" t="s">
        <v>71</v>
      </c>
      <c r="BO1007" s="4" t="s">
        <v>72</v>
      </c>
      <c r="BP1007" s="4" t="s">
        <v>79</v>
      </c>
      <c r="BQ1007" s="4" t="s">
        <v>74</v>
      </c>
      <c r="BR1007" s="4" t="s">
        <v>2574</v>
      </c>
      <c r="BS1007" s="4">
        <v>0.22</v>
      </c>
      <c r="BT1007" s="6" t="e">
        <f>AO1007*AN1007</f>
        <v>#VALUE!</v>
      </c>
      <c r="BU1007" s="4" t="s">
        <v>70</v>
      </c>
      <c r="BX1007" s="4" t="s">
        <v>178</v>
      </c>
      <c r="BY1007" s="4" t="s">
        <v>70</v>
      </c>
    </row>
    <row r="1008" spans="1:219" x14ac:dyDescent="0.25">
      <c r="A1008" t="s">
        <v>2556</v>
      </c>
      <c r="C1008" s="4" t="s">
        <v>2580</v>
      </c>
      <c r="D1008" s="4" t="s">
        <v>2581</v>
      </c>
      <c r="F1008" s="4">
        <v>2000</v>
      </c>
      <c r="H1008" s="4" t="s">
        <v>69</v>
      </c>
      <c r="I1008" s="4">
        <v>3.32</v>
      </c>
      <c r="J1008" s="6">
        <v>42.01</v>
      </c>
      <c r="L1008" s="6">
        <v>139.47</v>
      </c>
      <c r="V1008" s="4">
        <v>10.1</v>
      </c>
      <c r="W1008" s="4">
        <v>2</v>
      </c>
      <c r="Y1008" s="6">
        <v>2.81</v>
      </c>
      <c r="AH1008" t="s">
        <v>70</v>
      </c>
      <c r="AI1008" s="6" t="s">
        <v>70</v>
      </c>
      <c r="AK1008" t="s">
        <v>70</v>
      </c>
      <c r="AL1008" t="s">
        <v>70</v>
      </c>
      <c r="AM1008" s="4">
        <v>1.4</v>
      </c>
      <c r="AN1008" s="4" t="s">
        <v>71</v>
      </c>
      <c r="AO1008" s="4" t="s">
        <v>72</v>
      </c>
      <c r="AP1008" s="4" t="s">
        <v>379</v>
      </c>
      <c r="AQ1008" s="4" t="s">
        <v>127</v>
      </c>
      <c r="AR1008" s="4" t="s">
        <v>2582</v>
      </c>
      <c r="AT1008" s="4" t="e">
        <f t="shared" si="22"/>
        <v>#VALUE!</v>
      </c>
      <c r="AU1008" s="6" t="s">
        <v>70</v>
      </c>
      <c r="AV1008" s="4" t="s">
        <v>104</v>
      </c>
      <c r="AW1008" s="4" t="s">
        <v>105</v>
      </c>
      <c r="AX1008" s="4" t="s">
        <v>78</v>
      </c>
      <c r="AY1008" s="4" t="s">
        <v>381</v>
      </c>
      <c r="BA1008" s="4" t="s">
        <v>71</v>
      </c>
      <c r="BB1008" s="4">
        <v>16</v>
      </c>
      <c r="BC1008" s="4" t="s">
        <v>356</v>
      </c>
      <c r="BD1008" s="4" t="s">
        <v>164</v>
      </c>
      <c r="BE1008" s="4" t="s">
        <v>2572</v>
      </c>
      <c r="BF1008" s="6">
        <v>0.05</v>
      </c>
      <c r="BG1008" s="4">
        <v>264</v>
      </c>
      <c r="BH1008" s="6">
        <v>14.78</v>
      </c>
      <c r="BI1008" s="4" t="s">
        <v>350</v>
      </c>
      <c r="BJ1008" s="4" t="s">
        <v>323</v>
      </c>
      <c r="BK1008" s="4" t="s">
        <v>178</v>
      </c>
      <c r="BL1008" s="4">
        <v>0.5</v>
      </c>
      <c r="BM1008" s="6">
        <v>8</v>
      </c>
      <c r="BO1008" s="4" t="s">
        <v>71</v>
      </c>
      <c r="BP1008" s="4">
        <v>22</v>
      </c>
      <c r="BQ1008" s="4" t="s">
        <v>84</v>
      </c>
      <c r="BR1008" s="4" t="s">
        <v>164</v>
      </c>
      <c r="BS1008" s="4" t="s">
        <v>2573</v>
      </c>
      <c r="BT1008" s="6">
        <v>0.11</v>
      </c>
      <c r="BU1008" s="4">
        <v>264</v>
      </c>
      <c r="BV1008" s="6">
        <v>29.04</v>
      </c>
      <c r="BW1008" s="4" t="s">
        <v>350</v>
      </c>
      <c r="BX1008" s="4" t="s">
        <v>323</v>
      </c>
      <c r="BY1008" s="4" t="s">
        <v>178</v>
      </c>
      <c r="BZ1008" s="4">
        <v>0.5</v>
      </c>
      <c r="CA1008" s="6">
        <v>11</v>
      </c>
      <c r="CC1008" s="4" t="s">
        <v>71</v>
      </c>
      <c r="CD1008" s="4">
        <v>16</v>
      </c>
      <c r="CE1008" s="4" t="s">
        <v>181</v>
      </c>
      <c r="CF1008" s="4" t="s">
        <v>164</v>
      </c>
      <c r="CG1008" s="4" t="s">
        <v>2583</v>
      </c>
      <c r="CH1008" s="6">
        <v>0.2</v>
      </c>
      <c r="CI1008" s="4">
        <v>206</v>
      </c>
      <c r="CJ1008" s="6">
        <v>42.85</v>
      </c>
      <c r="CK1008" s="4" t="s">
        <v>350</v>
      </c>
      <c r="CL1008" s="4" t="s">
        <v>323</v>
      </c>
      <c r="CM1008" s="4" t="s">
        <v>178</v>
      </c>
      <c r="CN1008" s="4">
        <v>0.5</v>
      </c>
      <c r="CO1008" s="6">
        <v>8</v>
      </c>
      <c r="CQ1008" s="4" t="s">
        <v>71</v>
      </c>
      <c r="CR1008" s="4">
        <v>2</v>
      </c>
      <c r="CS1008" s="4" t="s">
        <v>274</v>
      </c>
      <c r="CT1008" s="4" t="s">
        <v>164</v>
      </c>
      <c r="CU1008" s="4" t="s">
        <v>2584</v>
      </c>
      <c r="CV1008" s="6">
        <v>0.03</v>
      </c>
      <c r="CW1008" s="4">
        <v>206</v>
      </c>
      <c r="CX1008" s="6">
        <v>7</v>
      </c>
      <c r="CY1008" s="4" t="s">
        <v>350</v>
      </c>
      <c r="CZ1008" s="4" t="s">
        <v>323</v>
      </c>
      <c r="DA1008" s="4" t="s">
        <v>178</v>
      </c>
      <c r="DB1008" s="4">
        <v>0.5</v>
      </c>
      <c r="DC1008" s="6">
        <v>1</v>
      </c>
    </row>
    <row r="1009" spans="1:121" x14ac:dyDescent="0.25">
      <c r="A1009" t="s">
        <v>2556</v>
      </c>
      <c r="C1009" s="4" t="s">
        <v>2585</v>
      </c>
      <c r="D1009" s="4" t="s">
        <v>2554</v>
      </c>
      <c r="F1009" s="4">
        <v>2000</v>
      </c>
      <c r="H1009" s="4" t="s">
        <v>69</v>
      </c>
      <c r="I1009" s="4">
        <v>2.71</v>
      </c>
      <c r="J1009" s="6">
        <v>42.01</v>
      </c>
      <c r="L1009" s="6">
        <v>113.85</v>
      </c>
      <c r="V1009" s="4">
        <v>10.1</v>
      </c>
      <c r="W1009" s="4">
        <v>2</v>
      </c>
      <c r="Y1009" s="6">
        <v>0</v>
      </c>
      <c r="AH1009" t="s">
        <v>70</v>
      </c>
      <c r="AI1009" s="6" t="s">
        <v>70</v>
      </c>
      <c r="AK1009" t="s">
        <v>70</v>
      </c>
      <c r="AL1009" t="s">
        <v>70</v>
      </c>
      <c r="AM1009" s="4">
        <v>0</v>
      </c>
      <c r="AN1009" s="4" t="s">
        <v>71</v>
      </c>
      <c r="AO1009" s="4" t="s">
        <v>72</v>
      </c>
      <c r="AP1009" s="4" t="s">
        <v>379</v>
      </c>
      <c r="AQ1009" s="4" t="s">
        <v>2586</v>
      </c>
      <c r="AR1009" s="4" t="s">
        <v>2587</v>
      </c>
      <c r="AS1009" s="6">
        <v>1</v>
      </c>
      <c r="AT1009" s="4" t="e">
        <f t="shared" si="22"/>
        <v>#VALUE!</v>
      </c>
      <c r="AU1009" s="6" t="s">
        <v>70</v>
      </c>
      <c r="AX1009" s="4" t="s">
        <v>78</v>
      </c>
      <c r="AY1009" s="4" t="s">
        <v>70</v>
      </c>
      <c r="BA1009" s="4" t="s">
        <v>71</v>
      </c>
      <c r="BB1009" s="4" t="s">
        <v>72</v>
      </c>
      <c r="BC1009" s="4" t="s">
        <v>356</v>
      </c>
      <c r="BD1009" s="4" t="s">
        <v>164</v>
      </c>
      <c r="BE1009" s="4" t="s">
        <v>2572</v>
      </c>
      <c r="BF1009" s="6">
        <v>0.05</v>
      </c>
      <c r="BG1009" s="4" t="e">
        <f>AO1009*AN1009</f>
        <v>#VALUE!</v>
      </c>
      <c r="BH1009" s="6" t="s">
        <v>70</v>
      </c>
      <c r="BK1009" s="4" t="s">
        <v>178</v>
      </c>
      <c r="BL1009" s="4" t="s">
        <v>70</v>
      </c>
      <c r="BM1009" s="6" t="s">
        <v>71</v>
      </c>
      <c r="BO1009" s="4" t="s">
        <v>72</v>
      </c>
      <c r="BP1009" s="4" t="s">
        <v>84</v>
      </c>
      <c r="BQ1009" s="4" t="s">
        <v>164</v>
      </c>
      <c r="BR1009" s="4" t="s">
        <v>2588</v>
      </c>
      <c r="BS1009" s="4">
        <v>0.01</v>
      </c>
      <c r="BT1009" s="6" t="e">
        <f>AO1009*AN1009</f>
        <v>#VALUE!</v>
      </c>
      <c r="BU1009" s="4" t="s">
        <v>70</v>
      </c>
      <c r="BX1009" s="4" t="s">
        <v>178</v>
      </c>
      <c r="BY1009" s="4" t="s">
        <v>70</v>
      </c>
      <c r="BZ1009" s="4" t="s">
        <v>71</v>
      </c>
      <c r="CA1009" s="6" t="s">
        <v>72</v>
      </c>
      <c r="CC1009" s="4" t="s">
        <v>187</v>
      </c>
      <c r="CD1009" s="4" t="s">
        <v>164</v>
      </c>
      <c r="CE1009" s="4" t="s">
        <v>2579</v>
      </c>
      <c r="CF1009" s="4">
        <v>0.18</v>
      </c>
      <c r="CG1009" s="4" t="e">
        <f>AO1009*AN1009</f>
        <v>#VALUE!</v>
      </c>
      <c r="CH1009" s="6" t="s">
        <v>70</v>
      </c>
      <c r="CK1009" s="4" t="s">
        <v>178</v>
      </c>
      <c r="CL1009" s="4" t="s">
        <v>70</v>
      </c>
    </row>
    <row r="1010" spans="1:121" x14ac:dyDescent="0.25">
      <c r="A1010" t="s">
        <v>2556</v>
      </c>
      <c r="C1010" s="4" t="s">
        <v>1380</v>
      </c>
      <c r="D1010" s="4" t="s">
        <v>1381</v>
      </c>
      <c r="F1010" s="4">
        <v>2000</v>
      </c>
      <c r="H1010" s="4" t="s">
        <v>69</v>
      </c>
      <c r="I1010" s="4">
        <v>3.22</v>
      </c>
      <c r="J1010" s="6">
        <v>42.01</v>
      </c>
      <c r="L1010" s="6">
        <v>135.27000000000001</v>
      </c>
      <c r="V1010" s="4">
        <v>10.1</v>
      </c>
      <c r="W1010" s="4">
        <v>2</v>
      </c>
      <c r="Y1010" s="6">
        <v>24.62</v>
      </c>
      <c r="AH1010" t="s">
        <v>70</v>
      </c>
      <c r="AI1010" s="6" t="s">
        <v>70</v>
      </c>
      <c r="AK1010" t="s">
        <v>70</v>
      </c>
      <c r="AL1010" t="s">
        <v>70</v>
      </c>
      <c r="AM1010" s="4">
        <v>2</v>
      </c>
      <c r="BA1010" s="4" t="s">
        <v>71</v>
      </c>
      <c r="BB1010" s="4">
        <v>15</v>
      </c>
      <c r="BC1010" s="4" t="s">
        <v>148</v>
      </c>
      <c r="BD1010" s="4" t="s">
        <v>127</v>
      </c>
      <c r="BE1010" s="4" t="s">
        <v>1382</v>
      </c>
      <c r="BF1010" s="6">
        <v>2.4</v>
      </c>
      <c r="BG1010" s="4">
        <v>342</v>
      </c>
      <c r="BH1010" s="6">
        <v>820.8</v>
      </c>
      <c r="BI1010" s="4" t="s">
        <v>104</v>
      </c>
      <c r="BJ1010" s="4" t="s">
        <v>1383</v>
      </c>
      <c r="BK1010" s="4" t="s">
        <v>78</v>
      </c>
      <c r="BL1010" s="4">
        <v>3</v>
      </c>
      <c r="BM1010" s="6">
        <v>45</v>
      </c>
    </row>
    <row r="1011" spans="1:121" x14ac:dyDescent="0.25">
      <c r="A1011" t="s">
        <v>2556</v>
      </c>
      <c r="C1011" s="4" t="s">
        <v>1438</v>
      </c>
      <c r="D1011" s="4" t="s">
        <v>1439</v>
      </c>
      <c r="F1011" s="4">
        <v>2000</v>
      </c>
      <c r="H1011" s="4" t="s">
        <v>69</v>
      </c>
      <c r="I1011" s="4">
        <v>4.1100000000000003</v>
      </c>
      <c r="J1011" s="6">
        <v>42.01</v>
      </c>
      <c r="L1011" s="6">
        <v>172.66</v>
      </c>
      <c r="V1011" s="4">
        <v>10.1</v>
      </c>
      <c r="W1011" s="4">
        <v>2</v>
      </c>
      <c r="Y1011" s="6">
        <v>69.53</v>
      </c>
      <c r="AH1011" t="s">
        <v>70</v>
      </c>
      <c r="AI1011" s="6" t="s">
        <v>70</v>
      </c>
      <c r="AK1011" t="s">
        <v>70</v>
      </c>
      <c r="AL1011" t="s">
        <v>70</v>
      </c>
      <c r="AM1011" s="4">
        <v>4.5</v>
      </c>
      <c r="BA1011" s="4" t="s">
        <v>71</v>
      </c>
      <c r="BB1011" s="4">
        <v>7</v>
      </c>
      <c r="BC1011" s="4" t="s">
        <v>1075</v>
      </c>
      <c r="BD1011" s="4" t="s">
        <v>137</v>
      </c>
      <c r="BE1011" s="4" t="s">
        <v>1440</v>
      </c>
      <c r="BF1011" s="6">
        <v>4.34</v>
      </c>
      <c r="BG1011" s="4">
        <v>534</v>
      </c>
      <c r="BH1011" s="6">
        <v>2317.56</v>
      </c>
      <c r="BI1011" s="4" t="s">
        <v>104</v>
      </c>
      <c r="BJ1011" s="4" t="s">
        <v>1383</v>
      </c>
      <c r="BK1011" s="4" t="s">
        <v>78</v>
      </c>
      <c r="BL1011" s="4">
        <v>10</v>
      </c>
      <c r="BM1011" s="6">
        <v>70</v>
      </c>
    </row>
    <row r="1012" spans="1:121" x14ac:dyDescent="0.25">
      <c r="A1012" t="s">
        <v>2556</v>
      </c>
      <c r="C1012" s="4" t="s">
        <v>1454</v>
      </c>
      <c r="D1012" s="4" t="s">
        <v>1455</v>
      </c>
      <c r="F1012" s="4">
        <v>2000</v>
      </c>
      <c r="H1012" s="4" t="s">
        <v>69</v>
      </c>
      <c r="I1012" s="4">
        <v>3.6</v>
      </c>
      <c r="J1012" s="6">
        <v>42.01</v>
      </c>
      <c r="L1012" s="6">
        <v>151.24</v>
      </c>
      <c r="V1012" s="4">
        <v>10.1</v>
      </c>
      <c r="W1012" s="4">
        <v>2</v>
      </c>
      <c r="Y1012" s="6">
        <v>19.46</v>
      </c>
      <c r="AH1012" t="s">
        <v>70</v>
      </c>
      <c r="AI1012" s="6" t="s">
        <v>70</v>
      </c>
      <c r="AK1012" t="s">
        <v>70</v>
      </c>
      <c r="AL1012" t="s">
        <v>70</v>
      </c>
      <c r="AM1012" s="4">
        <v>1.75</v>
      </c>
      <c r="BA1012" s="4" t="s">
        <v>71</v>
      </c>
      <c r="BB1012" s="4">
        <v>17</v>
      </c>
      <c r="BC1012" s="4" t="s">
        <v>363</v>
      </c>
      <c r="BD1012" s="4" t="s">
        <v>127</v>
      </c>
      <c r="BE1012" s="4" t="s">
        <v>1456</v>
      </c>
      <c r="BF1012" s="6">
        <v>2.04</v>
      </c>
      <c r="BG1012" s="4">
        <v>318</v>
      </c>
      <c r="BH1012" s="6">
        <v>648.72</v>
      </c>
      <c r="BI1012" s="4" t="s">
        <v>104</v>
      </c>
      <c r="BJ1012" s="4" t="s">
        <v>1383</v>
      </c>
      <c r="BK1012" s="4" t="s">
        <v>78</v>
      </c>
      <c r="BL1012" s="4">
        <v>3</v>
      </c>
      <c r="BM1012" s="6">
        <v>51</v>
      </c>
    </row>
    <row r="1013" spans="1:121" x14ac:dyDescent="0.25">
      <c r="A1013" t="s">
        <v>2556</v>
      </c>
      <c r="C1013" s="4" t="s">
        <v>2589</v>
      </c>
      <c r="D1013" s="4" t="s">
        <v>2590</v>
      </c>
      <c r="F1013" s="4">
        <v>2000</v>
      </c>
      <c r="H1013" s="4" t="s">
        <v>69</v>
      </c>
      <c r="I1013" s="4">
        <v>3.5</v>
      </c>
      <c r="J1013" s="6">
        <v>42.01</v>
      </c>
      <c r="L1013" s="6">
        <v>147.04</v>
      </c>
      <c r="V1013" s="4">
        <v>10.1</v>
      </c>
      <c r="W1013" s="4">
        <v>2</v>
      </c>
      <c r="Y1013" s="6">
        <v>0</v>
      </c>
      <c r="AH1013" t="s">
        <v>70</v>
      </c>
      <c r="AI1013" s="6" t="s">
        <v>70</v>
      </c>
      <c r="AK1013" t="s">
        <v>70</v>
      </c>
      <c r="AL1013" t="s">
        <v>70</v>
      </c>
      <c r="AM1013" s="4">
        <v>0</v>
      </c>
      <c r="AN1013" s="4" t="s">
        <v>71</v>
      </c>
      <c r="AO1013" s="4" t="s">
        <v>72</v>
      </c>
      <c r="AP1013" s="4" t="s">
        <v>379</v>
      </c>
      <c r="AQ1013" s="4" t="s">
        <v>137</v>
      </c>
      <c r="AR1013" s="4" t="s">
        <v>2591</v>
      </c>
      <c r="AS1013" s="6">
        <v>1</v>
      </c>
      <c r="AT1013" s="4" t="e">
        <f t="shared" ref="AT1013:AT1019" si="23">AO1013*AN1013</f>
        <v>#VALUE!</v>
      </c>
      <c r="AU1013" s="6" t="s">
        <v>70</v>
      </c>
      <c r="AX1013" s="4" t="s">
        <v>78</v>
      </c>
      <c r="AY1013" s="4" t="s">
        <v>70</v>
      </c>
      <c r="BA1013" s="4" t="s">
        <v>71</v>
      </c>
      <c r="BB1013" s="4" t="s">
        <v>72</v>
      </c>
      <c r="BC1013" s="4" t="s">
        <v>84</v>
      </c>
      <c r="BD1013" s="4" t="s">
        <v>74</v>
      </c>
      <c r="BE1013" s="4" t="s">
        <v>2573</v>
      </c>
      <c r="BF1013" s="6">
        <v>0.43</v>
      </c>
      <c r="BG1013" s="4" t="e">
        <f>AO1013*AN1013</f>
        <v>#VALUE!</v>
      </c>
      <c r="BH1013" s="6" t="s">
        <v>70</v>
      </c>
      <c r="BK1013" s="4" t="s">
        <v>178</v>
      </c>
      <c r="BL1013" s="4" t="s">
        <v>70</v>
      </c>
    </row>
    <row r="1014" spans="1:121" x14ac:dyDescent="0.25">
      <c r="A1014" t="s">
        <v>2556</v>
      </c>
      <c r="C1014" s="4" t="s">
        <v>2592</v>
      </c>
      <c r="D1014" s="4" t="s">
        <v>2593</v>
      </c>
      <c r="F1014" s="4">
        <v>2000</v>
      </c>
      <c r="H1014" s="4" t="s">
        <v>69</v>
      </c>
      <c r="I1014" s="4">
        <v>3.8</v>
      </c>
      <c r="J1014" s="6">
        <v>42.01</v>
      </c>
      <c r="L1014" s="6">
        <v>159.63999999999999</v>
      </c>
      <c r="V1014" s="4">
        <v>10.1</v>
      </c>
      <c r="W1014" s="4">
        <v>2</v>
      </c>
      <c r="Y1014" s="6">
        <v>0</v>
      </c>
      <c r="AH1014" t="s">
        <v>70</v>
      </c>
      <c r="AI1014" s="6" t="s">
        <v>70</v>
      </c>
      <c r="AK1014" t="s">
        <v>70</v>
      </c>
      <c r="AL1014" t="s">
        <v>70</v>
      </c>
      <c r="AM1014" s="4">
        <v>0</v>
      </c>
      <c r="AN1014" s="4" t="s">
        <v>71</v>
      </c>
      <c r="AO1014" s="4" t="s">
        <v>72</v>
      </c>
      <c r="AP1014" s="4" t="s">
        <v>379</v>
      </c>
      <c r="AQ1014" s="4" t="s">
        <v>149</v>
      </c>
      <c r="AR1014" s="4" t="s">
        <v>2594</v>
      </c>
      <c r="AS1014" s="6">
        <v>1</v>
      </c>
      <c r="AT1014" s="4" t="e">
        <f t="shared" si="23"/>
        <v>#VALUE!</v>
      </c>
      <c r="AU1014" s="6" t="s">
        <v>70</v>
      </c>
      <c r="AX1014" s="4" t="s">
        <v>78</v>
      </c>
      <c r="AY1014" s="4" t="s">
        <v>70</v>
      </c>
      <c r="BA1014" s="4" t="s">
        <v>71</v>
      </c>
      <c r="BB1014" s="4" t="s">
        <v>72</v>
      </c>
      <c r="BC1014" s="4" t="s">
        <v>187</v>
      </c>
      <c r="BD1014" s="4" t="s">
        <v>164</v>
      </c>
      <c r="BE1014" s="4" t="s">
        <v>2579</v>
      </c>
      <c r="BF1014" s="6">
        <v>0.5</v>
      </c>
      <c r="BG1014" s="4" t="e">
        <f>AO1014*AN1014</f>
        <v>#VALUE!</v>
      </c>
      <c r="BH1014" s="6" t="s">
        <v>70</v>
      </c>
      <c r="BK1014" s="4" t="s">
        <v>178</v>
      </c>
      <c r="BL1014" s="4" t="s">
        <v>70</v>
      </c>
    </row>
    <row r="1015" spans="1:121" x14ac:dyDescent="0.25">
      <c r="A1015" t="s">
        <v>2556</v>
      </c>
      <c r="C1015" s="4" t="s">
        <v>2595</v>
      </c>
      <c r="D1015" s="4" t="s">
        <v>2596</v>
      </c>
      <c r="F1015" s="4">
        <v>2000</v>
      </c>
      <c r="H1015" s="4" t="s">
        <v>69</v>
      </c>
      <c r="I1015" s="4">
        <v>4.0199999999999996</v>
      </c>
      <c r="J1015" s="6">
        <v>42.01</v>
      </c>
      <c r="L1015" s="6">
        <v>168.88</v>
      </c>
      <c r="V1015" s="4">
        <v>10.1</v>
      </c>
      <c r="W1015" s="4">
        <v>2</v>
      </c>
      <c r="Y1015" s="6">
        <v>0</v>
      </c>
      <c r="AH1015" t="s">
        <v>70</v>
      </c>
      <c r="AI1015" s="6" t="s">
        <v>70</v>
      </c>
      <c r="AK1015" t="s">
        <v>70</v>
      </c>
      <c r="AL1015" t="s">
        <v>70</v>
      </c>
      <c r="AM1015" s="4">
        <v>0</v>
      </c>
      <c r="AN1015" s="4" t="s">
        <v>71</v>
      </c>
      <c r="AO1015" s="4" t="s">
        <v>72</v>
      </c>
      <c r="AP1015" s="4" t="s">
        <v>386</v>
      </c>
      <c r="AQ1015" s="4" t="s">
        <v>2560</v>
      </c>
      <c r="AR1015" s="4" t="s">
        <v>2597</v>
      </c>
      <c r="AS1015" s="6">
        <v>1.5</v>
      </c>
      <c r="AT1015" s="4" t="e">
        <f t="shared" si="23"/>
        <v>#VALUE!</v>
      </c>
      <c r="AU1015" s="6" t="s">
        <v>70</v>
      </c>
      <c r="AX1015" s="4" t="s">
        <v>78</v>
      </c>
      <c r="AY1015" s="4" t="s">
        <v>70</v>
      </c>
      <c r="BA1015" s="4" t="s">
        <v>71</v>
      </c>
      <c r="BB1015" s="4" t="s">
        <v>72</v>
      </c>
      <c r="BC1015" s="4" t="s">
        <v>193</v>
      </c>
      <c r="BD1015" s="4" t="s">
        <v>164</v>
      </c>
      <c r="BE1015" s="4" t="s">
        <v>2579</v>
      </c>
      <c r="BF1015" s="6">
        <v>0.33</v>
      </c>
      <c r="BG1015" s="4" t="e">
        <f>AO1015*AN1015</f>
        <v>#VALUE!</v>
      </c>
      <c r="BH1015" s="6" t="s">
        <v>70</v>
      </c>
      <c r="BK1015" s="4" t="s">
        <v>178</v>
      </c>
      <c r="BL1015" s="4" t="s">
        <v>70</v>
      </c>
      <c r="BM1015" s="6" t="s">
        <v>71</v>
      </c>
      <c r="BO1015" s="4" t="s">
        <v>72</v>
      </c>
      <c r="BP1015" s="4" t="s">
        <v>201</v>
      </c>
      <c r="BQ1015" s="4" t="s">
        <v>164</v>
      </c>
      <c r="BR1015" s="4" t="s">
        <v>2598</v>
      </c>
      <c r="BS1015" s="4">
        <v>0.25</v>
      </c>
      <c r="BT1015" s="6" t="e">
        <f>AO1015*AN1015</f>
        <v>#VALUE!</v>
      </c>
      <c r="BU1015" s="4" t="s">
        <v>70</v>
      </c>
      <c r="BX1015" s="4" t="s">
        <v>178</v>
      </c>
      <c r="BY1015" s="4" t="s">
        <v>70</v>
      </c>
    </row>
    <row r="1016" spans="1:121" x14ac:dyDescent="0.25">
      <c r="A1016" t="s">
        <v>2556</v>
      </c>
      <c r="C1016" s="4" t="s">
        <v>2599</v>
      </c>
      <c r="D1016" s="4" t="s">
        <v>2600</v>
      </c>
      <c r="F1016" s="4">
        <v>2000</v>
      </c>
      <c r="H1016" s="4" t="s">
        <v>69</v>
      </c>
      <c r="I1016" s="4">
        <v>3.6</v>
      </c>
      <c r="J1016" s="6">
        <v>42.01</v>
      </c>
      <c r="L1016" s="6">
        <v>151.15</v>
      </c>
      <c r="V1016" s="4">
        <v>10.1</v>
      </c>
      <c r="W1016" s="4">
        <v>2</v>
      </c>
      <c r="Y1016" s="6">
        <v>0</v>
      </c>
      <c r="AH1016" t="s">
        <v>70</v>
      </c>
      <c r="AI1016" s="6" t="s">
        <v>70</v>
      </c>
      <c r="AK1016" t="s">
        <v>70</v>
      </c>
      <c r="AL1016" t="s">
        <v>70</v>
      </c>
      <c r="AM1016" s="4">
        <v>0</v>
      </c>
      <c r="AN1016" s="4" t="s">
        <v>71</v>
      </c>
      <c r="AO1016" s="4" t="s">
        <v>72</v>
      </c>
      <c r="AP1016" s="4" t="s">
        <v>101</v>
      </c>
      <c r="AQ1016" s="4" t="s">
        <v>164</v>
      </c>
      <c r="AR1016" s="4" t="s">
        <v>2601</v>
      </c>
      <c r="AS1016" s="6">
        <v>2.7</v>
      </c>
      <c r="AT1016" s="4" t="e">
        <f t="shared" si="23"/>
        <v>#VALUE!</v>
      </c>
      <c r="AU1016" s="6" t="s">
        <v>70</v>
      </c>
      <c r="AX1016" s="4" t="s">
        <v>78</v>
      </c>
      <c r="AY1016" s="4" t="s">
        <v>70</v>
      </c>
    </row>
    <row r="1017" spans="1:121" x14ac:dyDescent="0.25">
      <c r="A1017" t="s">
        <v>2602</v>
      </c>
      <c r="C1017" s="4" t="s">
        <v>2603</v>
      </c>
      <c r="D1017" s="4" t="s">
        <v>2596</v>
      </c>
      <c r="F1017" s="4">
        <v>2800</v>
      </c>
      <c r="H1017" s="4" t="s">
        <v>69</v>
      </c>
      <c r="I1017" s="4">
        <v>4.5999999999999996</v>
      </c>
      <c r="J1017" s="6">
        <v>58.81</v>
      </c>
      <c r="L1017" s="6">
        <v>270.55</v>
      </c>
      <c r="V1017" s="4">
        <v>10.1</v>
      </c>
      <c r="W1017" s="4">
        <v>2</v>
      </c>
      <c r="Y1017" s="6">
        <v>2.4300000000000002</v>
      </c>
      <c r="AH1017" t="s">
        <v>70</v>
      </c>
      <c r="AI1017" s="6" t="s">
        <v>70</v>
      </c>
      <c r="AK1017" t="s">
        <v>70</v>
      </c>
      <c r="AL1017" t="s">
        <v>70</v>
      </c>
      <c r="AM1017" s="4">
        <v>0.6</v>
      </c>
      <c r="AN1017" s="4" t="s">
        <v>71</v>
      </c>
      <c r="AO1017" s="4" t="s">
        <v>72</v>
      </c>
      <c r="AP1017" s="4" t="s">
        <v>386</v>
      </c>
      <c r="AQ1017" s="4" t="s">
        <v>2560</v>
      </c>
      <c r="AR1017" s="4" t="s">
        <v>2597</v>
      </c>
      <c r="AS1017" s="6">
        <v>1.55</v>
      </c>
      <c r="AT1017" s="4" t="e">
        <f t="shared" si="23"/>
        <v>#VALUE!</v>
      </c>
      <c r="AV1017" s="4" t="s">
        <v>350</v>
      </c>
      <c r="AW1017" s="4" t="s">
        <v>105</v>
      </c>
      <c r="AX1017" s="4" t="s">
        <v>78</v>
      </c>
      <c r="AY1017" s="4" t="s">
        <v>70</v>
      </c>
      <c r="BA1017" s="4" t="s">
        <v>71</v>
      </c>
      <c r="BB1017" s="4">
        <v>56</v>
      </c>
      <c r="BC1017" s="4" t="s">
        <v>187</v>
      </c>
      <c r="BD1017" s="4" t="s">
        <v>164</v>
      </c>
      <c r="BE1017" s="4" t="s">
        <v>180</v>
      </c>
      <c r="BF1017" s="6">
        <v>0.41</v>
      </c>
      <c r="BG1017" s="4">
        <v>145</v>
      </c>
      <c r="BH1017" s="6">
        <v>59.45</v>
      </c>
      <c r="BI1017" s="4" t="s">
        <v>93</v>
      </c>
      <c r="BJ1017" s="4" t="s">
        <v>82</v>
      </c>
      <c r="BK1017" s="4" t="s">
        <v>78</v>
      </c>
      <c r="BL1017" s="4">
        <v>0.5</v>
      </c>
      <c r="BM1017" s="6">
        <v>28</v>
      </c>
      <c r="BO1017" s="4" t="s">
        <v>71</v>
      </c>
      <c r="BP1017" s="4">
        <v>18</v>
      </c>
      <c r="BQ1017" s="4" t="s">
        <v>181</v>
      </c>
      <c r="BR1017" s="4" t="s">
        <v>164</v>
      </c>
      <c r="BS1017" s="4" t="s">
        <v>200</v>
      </c>
      <c r="BT1017" s="6">
        <v>0.24</v>
      </c>
      <c r="BU1017" s="4">
        <v>88</v>
      </c>
      <c r="BV1017" s="6">
        <v>21.65</v>
      </c>
      <c r="BW1017" s="4" t="s">
        <v>93</v>
      </c>
      <c r="BX1017" s="4" t="s">
        <v>82</v>
      </c>
      <c r="BY1017" s="4" t="s">
        <v>78</v>
      </c>
      <c r="BZ1017" s="4">
        <v>0.5</v>
      </c>
      <c r="CA1017" s="6">
        <v>9</v>
      </c>
    </row>
    <row r="1018" spans="1:121" x14ac:dyDescent="0.25">
      <c r="A1018" t="s">
        <v>2604</v>
      </c>
      <c r="C1018" s="4" t="s">
        <v>2605</v>
      </c>
      <c r="D1018" s="4" t="s">
        <v>2570</v>
      </c>
      <c r="F1018" s="4">
        <v>2800</v>
      </c>
      <c r="H1018" s="4" t="s">
        <v>69</v>
      </c>
      <c r="I1018" s="4">
        <v>3.5</v>
      </c>
      <c r="J1018" s="6">
        <v>58.81</v>
      </c>
      <c r="L1018" s="6">
        <v>205.85</v>
      </c>
      <c r="V1018" s="4">
        <v>10.1</v>
      </c>
      <c r="W1018" s="4">
        <v>2</v>
      </c>
      <c r="Y1018" s="6">
        <v>1.8</v>
      </c>
      <c r="AH1018" t="s">
        <v>70</v>
      </c>
      <c r="AI1018" s="6" t="s">
        <v>70</v>
      </c>
      <c r="AK1018" t="s">
        <v>70</v>
      </c>
      <c r="AL1018" t="s">
        <v>70</v>
      </c>
      <c r="AM1018" s="4">
        <v>0.4</v>
      </c>
      <c r="AN1018" s="4" t="s">
        <v>71</v>
      </c>
      <c r="AO1018" s="4" t="s">
        <v>72</v>
      </c>
      <c r="AP1018" s="4" t="s">
        <v>379</v>
      </c>
      <c r="AQ1018" s="4" t="s">
        <v>127</v>
      </c>
      <c r="AR1018" s="4" t="s">
        <v>2571</v>
      </c>
      <c r="AT1018" s="4" t="e">
        <f t="shared" si="23"/>
        <v>#VALUE!</v>
      </c>
      <c r="AX1018" s="4" t="s">
        <v>78</v>
      </c>
      <c r="AY1018" s="4" t="s">
        <v>2606</v>
      </c>
      <c r="BA1018" s="4" t="s">
        <v>71</v>
      </c>
      <c r="BB1018" s="4">
        <v>38</v>
      </c>
      <c r="BC1018" s="4" t="s">
        <v>264</v>
      </c>
      <c r="BD1018" s="4" t="s">
        <v>164</v>
      </c>
      <c r="BE1018" s="4" t="s">
        <v>92</v>
      </c>
      <c r="BF1018" s="6">
        <v>0.15</v>
      </c>
      <c r="BG1018" s="4">
        <v>198</v>
      </c>
      <c r="BH1018" s="6">
        <v>30.1</v>
      </c>
      <c r="BI1018" s="4" t="s">
        <v>93</v>
      </c>
      <c r="BJ1018" s="4" t="s">
        <v>82</v>
      </c>
      <c r="BK1018" s="4" t="s">
        <v>78</v>
      </c>
      <c r="BL1018" s="4">
        <v>0.5</v>
      </c>
      <c r="BM1018" s="6">
        <v>19</v>
      </c>
      <c r="BO1018" s="4" t="s">
        <v>71</v>
      </c>
      <c r="BP1018" s="4">
        <v>2</v>
      </c>
      <c r="BQ1018" s="4" t="s">
        <v>84</v>
      </c>
      <c r="BR1018" s="4" t="s">
        <v>164</v>
      </c>
      <c r="BS1018" s="4" t="s">
        <v>85</v>
      </c>
      <c r="BT1018" s="6">
        <v>0.01</v>
      </c>
      <c r="BU1018" s="4">
        <v>184</v>
      </c>
      <c r="BV1018" s="6">
        <v>1.84</v>
      </c>
      <c r="BW1018" s="4" t="s">
        <v>93</v>
      </c>
      <c r="BX1018" s="4" t="s">
        <v>82</v>
      </c>
      <c r="BY1018" s="4" t="s">
        <v>78</v>
      </c>
      <c r="BZ1018" s="4">
        <v>0.5</v>
      </c>
      <c r="CA1018" s="6">
        <v>1</v>
      </c>
      <c r="CC1018" s="4" t="s">
        <v>71</v>
      </c>
      <c r="CD1018" s="4">
        <v>2</v>
      </c>
      <c r="CE1018" s="4" t="s">
        <v>188</v>
      </c>
      <c r="CF1018" s="4" t="s">
        <v>164</v>
      </c>
      <c r="CG1018" s="4" t="s">
        <v>80</v>
      </c>
      <c r="CH1018" s="6">
        <v>0.01</v>
      </c>
      <c r="CI1018" s="4">
        <v>145</v>
      </c>
      <c r="CJ1018" s="6">
        <v>2.1800000000000002</v>
      </c>
      <c r="CK1018" s="4" t="s">
        <v>93</v>
      </c>
      <c r="CL1018" s="4" t="s">
        <v>82</v>
      </c>
      <c r="CM1018" s="4" t="s">
        <v>78</v>
      </c>
      <c r="CN1018" s="4">
        <v>0.5</v>
      </c>
      <c r="CO1018" s="6">
        <v>1</v>
      </c>
      <c r="CQ1018" s="4" t="s">
        <v>71</v>
      </c>
      <c r="CR1018" s="4">
        <v>22</v>
      </c>
      <c r="CS1018" s="4" t="s">
        <v>1232</v>
      </c>
      <c r="CT1018" s="4" t="s">
        <v>164</v>
      </c>
      <c r="CU1018" s="4" t="s">
        <v>266</v>
      </c>
      <c r="CV1018" s="6">
        <v>0.27</v>
      </c>
      <c r="CW1018" s="4">
        <v>94</v>
      </c>
      <c r="CX1018" s="6">
        <v>25.85</v>
      </c>
      <c r="CY1018" s="4" t="s">
        <v>93</v>
      </c>
      <c r="CZ1018" s="4" t="s">
        <v>82</v>
      </c>
      <c r="DA1018" s="4" t="s">
        <v>78</v>
      </c>
      <c r="DB1018" s="4">
        <v>0.5</v>
      </c>
      <c r="DC1018" s="6">
        <v>11</v>
      </c>
    </row>
    <row r="1019" spans="1:121" x14ac:dyDescent="0.25">
      <c r="A1019" t="s">
        <v>2607</v>
      </c>
      <c r="D1019" s="4" t="s">
        <v>2608</v>
      </c>
      <c r="F1019" s="4">
        <v>2800</v>
      </c>
      <c r="H1019" s="4" t="s">
        <v>69</v>
      </c>
      <c r="I1019" s="4">
        <v>2.2000000000000002</v>
      </c>
      <c r="J1019" s="6">
        <v>60.39</v>
      </c>
      <c r="L1019" s="6">
        <v>132.86000000000001</v>
      </c>
      <c r="V1019" s="4">
        <v>8</v>
      </c>
      <c r="W1019" s="4">
        <v>3</v>
      </c>
      <c r="AC1019" s="4">
        <v>0.5</v>
      </c>
      <c r="AF1019" s="4">
        <v>0.25</v>
      </c>
      <c r="AH1019" t="s">
        <v>70</v>
      </c>
      <c r="AI1019" s="6" t="s">
        <v>70</v>
      </c>
      <c r="AK1019" t="s">
        <v>70</v>
      </c>
      <c r="AL1019" t="s">
        <v>70</v>
      </c>
      <c r="AM1019" s="4">
        <v>2</v>
      </c>
      <c r="AN1019" s="4" t="s">
        <v>71</v>
      </c>
      <c r="AO1019" s="4" t="s">
        <v>72</v>
      </c>
      <c r="AP1019" s="4" t="s">
        <v>202</v>
      </c>
      <c r="AQ1019" s="4" t="s">
        <v>391</v>
      </c>
      <c r="AR1019" s="4" t="s">
        <v>2609</v>
      </c>
      <c r="AT1019" s="4" t="e">
        <f t="shared" si="23"/>
        <v>#VALUE!</v>
      </c>
      <c r="AU1019" s="6" t="s">
        <v>2610</v>
      </c>
      <c r="AV1019" s="4" t="s">
        <v>104</v>
      </c>
      <c r="AW1019" s="4" t="s">
        <v>105</v>
      </c>
      <c r="AX1019" s="4" t="s">
        <v>95</v>
      </c>
      <c r="AY1019" s="4" t="s">
        <v>388</v>
      </c>
      <c r="BA1019" s="4" t="s">
        <v>71</v>
      </c>
      <c r="BB1019" s="4">
        <v>14</v>
      </c>
      <c r="BC1019" s="4" t="s">
        <v>2240</v>
      </c>
      <c r="BD1019" s="4" t="s">
        <v>170</v>
      </c>
      <c r="BE1019" s="4" t="s">
        <v>221</v>
      </c>
      <c r="BF1019" s="6">
        <v>0.54</v>
      </c>
      <c r="BG1019" s="4">
        <v>79</v>
      </c>
      <c r="BH1019" s="6">
        <v>42.66</v>
      </c>
      <c r="BI1019" s="4" t="s">
        <v>93</v>
      </c>
      <c r="BJ1019" s="4" t="s">
        <v>82</v>
      </c>
      <c r="BK1019" s="4" t="s">
        <v>915</v>
      </c>
      <c r="BL1019" s="4">
        <v>0.35</v>
      </c>
      <c r="BM1019" s="6">
        <v>4.9000000000000004</v>
      </c>
    </row>
    <row r="1020" spans="1:121" x14ac:dyDescent="0.25">
      <c r="A1020" t="s">
        <v>2607</v>
      </c>
      <c r="D1020" s="4" t="s">
        <v>2611</v>
      </c>
      <c r="F1020" s="4">
        <v>2800</v>
      </c>
      <c r="H1020" s="4" t="s">
        <v>69</v>
      </c>
      <c r="I1020" s="4">
        <v>1.9</v>
      </c>
      <c r="J1020" s="6">
        <v>60.39</v>
      </c>
      <c r="L1020" s="6">
        <v>114.74</v>
      </c>
      <c r="V1020" s="4">
        <v>7</v>
      </c>
      <c r="W1020" s="4">
        <v>3</v>
      </c>
      <c r="AC1020" s="4">
        <v>0.5</v>
      </c>
      <c r="AF1020" s="4">
        <v>0.25</v>
      </c>
      <c r="AH1020" t="s">
        <v>70</v>
      </c>
      <c r="AI1020" s="6" t="s">
        <v>70</v>
      </c>
      <c r="AK1020" t="s">
        <v>70</v>
      </c>
      <c r="AL1020" t="s">
        <v>70</v>
      </c>
      <c r="AM1020" s="4">
        <v>0.5</v>
      </c>
      <c r="BA1020" s="4" t="s">
        <v>71</v>
      </c>
      <c r="BB1020" s="4">
        <v>15</v>
      </c>
      <c r="BC1020" s="4" t="s">
        <v>2240</v>
      </c>
      <c r="BD1020" s="4" t="s">
        <v>170</v>
      </c>
      <c r="BE1020" s="4" t="s">
        <v>221</v>
      </c>
      <c r="BF1020" s="6">
        <v>0.56000000000000005</v>
      </c>
      <c r="BG1020" s="4">
        <v>79</v>
      </c>
      <c r="BH1020" s="6">
        <v>43.85</v>
      </c>
      <c r="BI1020" s="4" t="s">
        <v>93</v>
      </c>
      <c r="BJ1020" s="4" t="s">
        <v>82</v>
      </c>
      <c r="BK1020" s="4" t="s">
        <v>915</v>
      </c>
      <c r="BL1020" s="4">
        <v>0.35</v>
      </c>
      <c r="BM1020" s="6">
        <v>5.25</v>
      </c>
    </row>
    <row r="1021" spans="1:121" x14ac:dyDescent="0.25">
      <c r="A1021" t="s">
        <v>2607</v>
      </c>
      <c r="D1021" s="4" t="s">
        <v>70</v>
      </c>
      <c r="AH1021" t="s">
        <v>70</v>
      </c>
      <c r="AI1021" s="6" t="s">
        <v>70</v>
      </c>
      <c r="AK1021" t="s">
        <v>70</v>
      </c>
      <c r="AL1021" t="s">
        <v>70</v>
      </c>
      <c r="AM1021" s="4">
        <v>0</v>
      </c>
    </row>
    <row r="1022" spans="1:121" x14ac:dyDescent="0.25">
      <c r="A1022" t="s">
        <v>2612</v>
      </c>
      <c r="C1022" s="4" t="s">
        <v>2613</v>
      </c>
      <c r="D1022" s="4" t="s">
        <v>2614</v>
      </c>
      <c r="F1022" s="4">
        <v>2800</v>
      </c>
      <c r="H1022" s="4" t="s">
        <v>69</v>
      </c>
      <c r="I1022" s="4">
        <v>3.31</v>
      </c>
      <c r="J1022" s="6">
        <v>58.81</v>
      </c>
      <c r="L1022" s="6">
        <v>194.68</v>
      </c>
      <c r="V1022" s="4">
        <v>10.1</v>
      </c>
      <c r="W1022" s="4">
        <v>2</v>
      </c>
      <c r="Y1022" s="6">
        <v>1.32</v>
      </c>
      <c r="AH1022" t="s">
        <v>70</v>
      </c>
      <c r="AI1022" s="6" t="s">
        <v>70</v>
      </c>
      <c r="AK1022" t="s">
        <v>70</v>
      </c>
      <c r="AL1022" t="s">
        <v>70</v>
      </c>
      <c r="AM1022" s="4">
        <v>2</v>
      </c>
      <c r="AN1022" s="4" t="s">
        <v>71</v>
      </c>
      <c r="AO1022" s="4" t="s">
        <v>72</v>
      </c>
      <c r="AP1022" s="4" t="s">
        <v>386</v>
      </c>
      <c r="AQ1022" s="4" t="s">
        <v>127</v>
      </c>
      <c r="AR1022" s="4" t="s">
        <v>2615</v>
      </c>
      <c r="AT1022" s="4" t="e">
        <f>AO1022*AN1022</f>
        <v>#VALUE!</v>
      </c>
      <c r="AU1022" s="6" t="s">
        <v>70</v>
      </c>
      <c r="AV1022" s="4" t="s">
        <v>104</v>
      </c>
      <c r="AW1022" s="4" t="s">
        <v>105</v>
      </c>
      <c r="AX1022" s="4" t="s">
        <v>78</v>
      </c>
      <c r="AY1022" s="4" t="s">
        <v>388</v>
      </c>
      <c r="BA1022" s="4" t="s">
        <v>71</v>
      </c>
      <c r="BB1022" s="4">
        <v>2</v>
      </c>
      <c r="BC1022" s="4" t="s">
        <v>231</v>
      </c>
      <c r="BD1022" s="4" t="s">
        <v>164</v>
      </c>
      <c r="BE1022" s="4" t="s">
        <v>2616</v>
      </c>
      <c r="BF1022" s="6">
        <v>0.15</v>
      </c>
      <c r="BG1022" s="4">
        <v>79</v>
      </c>
      <c r="BH1022" s="6">
        <v>11.85</v>
      </c>
      <c r="BI1022" s="4" t="s">
        <v>93</v>
      </c>
      <c r="BJ1022" s="4" t="s">
        <v>82</v>
      </c>
      <c r="BK1022" s="4" t="s">
        <v>178</v>
      </c>
      <c r="BL1022" s="4">
        <v>0.75</v>
      </c>
      <c r="BM1022" s="6">
        <v>1.5</v>
      </c>
      <c r="BO1022" s="4" t="s">
        <v>71</v>
      </c>
      <c r="BP1022" s="4">
        <v>2</v>
      </c>
      <c r="BQ1022" s="4" t="s">
        <v>254</v>
      </c>
      <c r="BR1022" s="4" t="s">
        <v>164</v>
      </c>
      <c r="BS1022" s="4" t="s">
        <v>2617</v>
      </c>
      <c r="BT1022" s="6">
        <v>0.11</v>
      </c>
      <c r="BU1022" s="4">
        <v>79</v>
      </c>
      <c r="BV1022" s="6">
        <v>9.16</v>
      </c>
      <c r="BW1022" s="4" t="s">
        <v>93</v>
      </c>
      <c r="BX1022" s="4" t="s">
        <v>82</v>
      </c>
      <c r="BY1022" s="4" t="s">
        <v>178</v>
      </c>
      <c r="BZ1022" s="4">
        <v>0.75</v>
      </c>
      <c r="CA1022" s="6">
        <v>1.5</v>
      </c>
      <c r="CC1022" s="4" t="s">
        <v>71</v>
      </c>
      <c r="CD1022" s="4">
        <v>2</v>
      </c>
      <c r="CE1022" s="4" t="s">
        <v>220</v>
      </c>
      <c r="CF1022" s="4" t="s">
        <v>164</v>
      </c>
      <c r="CG1022" s="4" t="s">
        <v>2566</v>
      </c>
      <c r="CH1022" s="6">
        <v>7.0000000000000007E-2</v>
      </c>
      <c r="CI1022" s="4">
        <v>79</v>
      </c>
      <c r="CJ1022" s="6">
        <v>5.53</v>
      </c>
      <c r="CK1022" s="4" t="s">
        <v>93</v>
      </c>
      <c r="CL1022" s="4" t="s">
        <v>82</v>
      </c>
      <c r="CM1022" s="4" t="s">
        <v>178</v>
      </c>
      <c r="CN1022" s="4">
        <v>0.5</v>
      </c>
      <c r="CO1022" s="6">
        <v>1</v>
      </c>
      <c r="CQ1022" s="4" t="s">
        <v>71</v>
      </c>
      <c r="CR1022" s="4">
        <v>2</v>
      </c>
      <c r="CS1022" s="4" t="s">
        <v>274</v>
      </c>
      <c r="CT1022" s="4" t="s">
        <v>164</v>
      </c>
      <c r="CU1022" s="4" t="s">
        <v>2618</v>
      </c>
      <c r="CV1022" s="6">
        <v>0.03</v>
      </c>
      <c r="CW1022" s="4">
        <v>88</v>
      </c>
      <c r="CX1022" s="6">
        <v>2.99</v>
      </c>
      <c r="CY1022" s="4" t="s">
        <v>93</v>
      </c>
      <c r="CZ1022" s="4" t="s">
        <v>82</v>
      </c>
      <c r="DA1022" s="4" t="s">
        <v>178</v>
      </c>
      <c r="DB1022" s="4">
        <v>0.5</v>
      </c>
      <c r="DC1022" s="6">
        <v>1</v>
      </c>
      <c r="DE1022" s="4" t="s">
        <v>71</v>
      </c>
      <c r="DF1022" s="4">
        <v>12</v>
      </c>
      <c r="DG1022" s="4" t="s">
        <v>2619</v>
      </c>
      <c r="DH1022" s="4" t="s">
        <v>164</v>
      </c>
      <c r="DI1022" s="4" t="s">
        <v>2620</v>
      </c>
      <c r="DJ1022" s="6">
        <v>0.16</v>
      </c>
      <c r="DK1022" s="4">
        <v>88</v>
      </c>
      <c r="DL1022" s="6">
        <v>14.36</v>
      </c>
      <c r="DM1022" s="4" t="s">
        <v>93</v>
      </c>
      <c r="DN1022" s="4" t="s">
        <v>82</v>
      </c>
      <c r="DO1022" s="4" t="s">
        <v>178</v>
      </c>
      <c r="DP1022" s="4">
        <v>0.5</v>
      </c>
      <c r="DQ1022" s="6">
        <v>6</v>
      </c>
    </row>
    <row r="1023" spans="1:121" x14ac:dyDescent="0.25">
      <c r="A1023" t="s">
        <v>2621</v>
      </c>
      <c r="C1023" s="4" t="s">
        <v>2622</v>
      </c>
      <c r="D1023" s="4" t="s">
        <v>2623</v>
      </c>
      <c r="F1023" s="4">
        <v>2800</v>
      </c>
      <c r="H1023" s="4" t="s">
        <v>69</v>
      </c>
      <c r="I1023" s="4">
        <v>2.78</v>
      </c>
      <c r="J1023" s="6">
        <v>58.81</v>
      </c>
      <c r="L1023" s="6">
        <v>163.5</v>
      </c>
      <c r="V1023" s="4">
        <v>10.1</v>
      </c>
      <c r="W1023" s="4">
        <v>2</v>
      </c>
      <c r="X1023" s="4">
        <v>0.88</v>
      </c>
      <c r="Y1023" s="6">
        <v>2.5</v>
      </c>
      <c r="AH1023" t="s">
        <v>70</v>
      </c>
      <c r="AI1023" s="6" t="s">
        <v>70</v>
      </c>
      <c r="AK1023" t="s">
        <v>70</v>
      </c>
      <c r="AL1023" t="s">
        <v>70</v>
      </c>
      <c r="AM1023" s="4">
        <v>1</v>
      </c>
      <c r="AN1023" s="4" t="s">
        <v>71</v>
      </c>
      <c r="AO1023" s="4" t="s">
        <v>72</v>
      </c>
      <c r="AP1023" s="4" t="s">
        <v>2624</v>
      </c>
      <c r="AQ1023" s="4" t="s">
        <v>74</v>
      </c>
      <c r="AR1023" s="4" t="s">
        <v>372</v>
      </c>
      <c r="AT1023" s="4" t="e">
        <f>AO1023*AN1023</f>
        <v>#VALUE!</v>
      </c>
      <c r="AX1023" s="4" t="s">
        <v>78</v>
      </c>
      <c r="AY1023" s="4" t="s">
        <v>388</v>
      </c>
      <c r="BA1023" s="4" t="s">
        <v>71</v>
      </c>
      <c r="BB1023" s="4">
        <v>16</v>
      </c>
      <c r="BC1023" s="4" t="s">
        <v>1755</v>
      </c>
      <c r="BD1023" s="4" t="s">
        <v>74</v>
      </c>
      <c r="BE1023" s="4" t="s">
        <v>237</v>
      </c>
      <c r="BF1023" s="6">
        <v>1.05</v>
      </c>
      <c r="BG1023" s="4">
        <v>79</v>
      </c>
      <c r="BH1023" s="6">
        <v>83.42</v>
      </c>
      <c r="BI1023" s="4" t="s">
        <v>93</v>
      </c>
      <c r="BJ1023" s="4" t="s">
        <v>82</v>
      </c>
      <c r="BK1023" s="4" t="s">
        <v>178</v>
      </c>
      <c r="BL1023" s="4">
        <v>0.75</v>
      </c>
      <c r="BM1023" s="6">
        <v>12</v>
      </c>
    </row>
    <row r="1024" spans="1:121" x14ac:dyDescent="0.25">
      <c r="A1024" t="s">
        <v>2621</v>
      </c>
      <c r="C1024" s="4" t="s">
        <v>2622</v>
      </c>
      <c r="D1024" s="4" t="s">
        <v>2623</v>
      </c>
      <c r="F1024" s="4">
        <v>3000</v>
      </c>
      <c r="H1024" s="4" t="s">
        <v>69</v>
      </c>
      <c r="I1024" s="4">
        <v>2.78</v>
      </c>
      <c r="J1024" s="6">
        <v>63.02</v>
      </c>
      <c r="L1024" s="6">
        <v>175.18</v>
      </c>
      <c r="V1024" s="4">
        <v>10.1</v>
      </c>
      <c r="W1024" s="4">
        <v>2</v>
      </c>
      <c r="X1024" s="4">
        <v>0.88</v>
      </c>
      <c r="Y1024" s="6">
        <v>2.5</v>
      </c>
      <c r="AH1024" t="s">
        <v>70</v>
      </c>
      <c r="AI1024" s="6" t="s">
        <v>70</v>
      </c>
      <c r="AK1024" t="s">
        <v>70</v>
      </c>
      <c r="AL1024" t="s">
        <v>70</v>
      </c>
      <c r="AM1024" s="4">
        <v>1</v>
      </c>
      <c r="AN1024" s="4" t="s">
        <v>71</v>
      </c>
      <c r="AO1024" s="4" t="s">
        <v>72</v>
      </c>
      <c r="AP1024" s="4" t="s">
        <v>2624</v>
      </c>
      <c r="AQ1024" s="4" t="s">
        <v>74</v>
      </c>
      <c r="AR1024" s="4" t="s">
        <v>372</v>
      </c>
      <c r="AT1024" s="4" t="e">
        <f>AO1024*AN1024</f>
        <v>#VALUE!</v>
      </c>
      <c r="AX1024" s="4" t="s">
        <v>78</v>
      </c>
      <c r="AY1024" s="4" t="s">
        <v>388</v>
      </c>
      <c r="BA1024" s="4" t="s">
        <v>71</v>
      </c>
      <c r="BB1024" s="4">
        <v>16</v>
      </c>
      <c r="BC1024" s="4" t="s">
        <v>1755</v>
      </c>
      <c r="BD1024" s="4" t="s">
        <v>74</v>
      </c>
      <c r="BE1024" s="4" t="s">
        <v>237</v>
      </c>
      <c r="BF1024" s="6">
        <v>1.05</v>
      </c>
      <c r="BG1024" s="4">
        <v>79</v>
      </c>
      <c r="BH1024" s="6">
        <v>83.42</v>
      </c>
      <c r="BI1024" s="4" t="s">
        <v>93</v>
      </c>
      <c r="BJ1024" s="4" t="s">
        <v>82</v>
      </c>
      <c r="BK1024" s="4" t="s">
        <v>178</v>
      </c>
      <c r="BL1024" s="4">
        <v>0.75</v>
      </c>
      <c r="BM1024" s="6">
        <v>12</v>
      </c>
    </row>
    <row r="1025" spans="1:93" x14ac:dyDescent="0.25">
      <c r="A1025" t="s">
        <v>2621</v>
      </c>
      <c r="C1025" s="4" t="s">
        <v>70</v>
      </c>
      <c r="D1025" s="4" t="s">
        <v>70</v>
      </c>
      <c r="AH1025" t="s">
        <v>70</v>
      </c>
      <c r="AI1025" s="6" t="s">
        <v>70</v>
      </c>
      <c r="AK1025" t="s">
        <v>70</v>
      </c>
      <c r="AL1025" t="s">
        <v>70</v>
      </c>
      <c r="AM1025" s="4">
        <v>0</v>
      </c>
    </row>
    <row r="1026" spans="1:93" x14ac:dyDescent="0.25">
      <c r="A1026" t="s">
        <v>2625</v>
      </c>
      <c r="C1026" s="4" t="s">
        <v>2626</v>
      </c>
      <c r="D1026" s="4" t="s">
        <v>2627</v>
      </c>
      <c r="F1026" s="4">
        <v>2800</v>
      </c>
      <c r="H1026" s="4" t="s">
        <v>69</v>
      </c>
      <c r="I1026" s="4">
        <v>2.1800000000000002</v>
      </c>
      <c r="J1026" s="6">
        <v>58.81</v>
      </c>
      <c r="L1026" s="6">
        <v>128.22</v>
      </c>
      <c r="V1026" s="4">
        <v>10.1</v>
      </c>
      <c r="W1026" s="4">
        <v>2</v>
      </c>
      <c r="Y1026" s="6">
        <v>6.87</v>
      </c>
      <c r="AH1026" t="s">
        <v>70</v>
      </c>
      <c r="AI1026" s="6" t="s">
        <v>70</v>
      </c>
      <c r="AK1026" t="s">
        <v>70</v>
      </c>
      <c r="AL1026" t="s">
        <v>70</v>
      </c>
      <c r="AM1026" s="4">
        <v>1</v>
      </c>
      <c r="BA1026" s="4" t="s">
        <v>71</v>
      </c>
      <c r="BB1026" s="4">
        <v>11</v>
      </c>
      <c r="BC1026" s="4" t="s">
        <v>363</v>
      </c>
      <c r="BD1026" s="4" t="s">
        <v>1031</v>
      </c>
      <c r="BE1026" s="4" t="s">
        <v>2628</v>
      </c>
      <c r="BF1026" s="6">
        <v>1.1499999999999999</v>
      </c>
      <c r="BG1026" s="4">
        <v>199</v>
      </c>
      <c r="BH1026" s="6">
        <v>228.85</v>
      </c>
      <c r="BI1026" s="4" t="s">
        <v>337</v>
      </c>
      <c r="BJ1026" s="4" t="s">
        <v>82</v>
      </c>
      <c r="BK1026" s="4" t="s">
        <v>78</v>
      </c>
      <c r="BL1026" s="4">
        <v>3</v>
      </c>
      <c r="BM1026" s="6">
        <v>33</v>
      </c>
    </row>
    <row r="1027" spans="1:93" x14ac:dyDescent="0.25">
      <c r="A1027" t="s">
        <v>2629</v>
      </c>
      <c r="C1027" s="4" t="s">
        <v>2630</v>
      </c>
      <c r="D1027" s="4" t="s">
        <v>2627</v>
      </c>
      <c r="F1027" s="4">
        <v>2800</v>
      </c>
      <c r="H1027" s="4" t="s">
        <v>69</v>
      </c>
      <c r="I1027" s="4">
        <v>3.07</v>
      </c>
      <c r="J1027" s="6">
        <v>58.81</v>
      </c>
      <c r="L1027" s="6">
        <v>180.56</v>
      </c>
      <c r="V1027" s="4">
        <v>15.5</v>
      </c>
      <c r="W1027" s="4">
        <v>4</v>
      </c>
      <c r="X1027" s="4">
        <v>1.76</v>
      </c>
      <c r="Y1027" s="6">
        <v>14.25</v>
      </c>
      <c r="AH1027" t="s">
        <v>70</v>
      </c>
      <c r="AI1027" s="6" t="s">
        <v>70</v>
      </c>
      <c r="AK1027" t="s">
        <v>70</v>
      </c>
      <c r="AL1027" t="s">
        <v>70</v>
      </c>
      <c r="AM1027" s="4">
        <v>1.2</v>
      </c>
      <c r="AN1027" s="4" t="s">
        <v>71</v>
      </c>
      <c r="AO1027" s="4" t="s">
        <v>72</v>
      </c>
      <c r="AP1027" s="4" t="s">
        <v>379</v>
      </c>
      <c r="AQ1027" s="4" t="s">
        <v>127</v>
      </c>
      <c r="AR1027" s="4" t="s">
        <v>2631</v>
      </c>
      <c r="AT1027" s="4" t="e">
        <f>AO1027*AN1027</f>
        <v>#VALUE!</v>
      </c>
      <c r="AU1027" s="6" t="s">
        <v>70</v>
      </c>
      <c r="AX1027" s="4" t="s">
        <v>78</v>
      </c>
      <c r="AY1027" s="4" t="s">
        <v>70</v>
      </c>
      <c r="BA1027" s="4" t="s">
        <v>71</v>
      </c>
      <c r="BB1027" s="4">
        <v>22</v>
      </c>
      <c r="BC1027" s="4" t="s">
        <v>356</v>
      </c>
      <c r="BD1027" s="4" t="s">
        <v>91</v>
      </c>
      <c r="BE1027" s="4" t="s">
        <v>2632</v>
      </c>
      <c r="BF1027" s="6">
        <v>7.0000000000000007E-2</v>
      </c>
      <c r="BG1027" s="4">
        <v>198</v>
      </c>
      <c r="BH1027" s="6">
        <v>15.25</v>
      </c>
      <c r="BI1027" s="4" t="s">
        <v>93</v>
      </c>
      <c r="BJ1027" s="4" t="s">
        <v>82</v>
      </c>
      <c r="BK1027" s="4" t="s">
        <v>178</v>
      </c>
      <c r="BL1027" s="4">
        <v>0.5</v>
      </c>
      <c r="BM1027" s="6">
        <v>11</v>
      </c>
      <c r="BO1027" s="4" t="s">
        <v>71</v>
      </c>
      <c r="BP1027" s="4">
        <v>10</v>
      </c>
      <c r="BQ1027" s="4" t="s">
        <v>151</v>
      </c>
      <c r="BR1027" s="4" t="s">
        <v>1031</v>
      </c>
      <c r="BS1027" s="4" t="s">
        <v>2628</v>
      </c>
      <c r="BT1027" s="6">
        <v>1.1000000000000001</v>
      </c>
      <c r="BU1027" s="4">
        <v>199</v>
      </c>
      <c r="BV1027" s="6">
        <v>218.9</v>
      </c>
      <c r="BW1027" s="4" t="s">
        <v>93</v>
      </c>
      <c r="BX1027" s="4" t="s">
        <v>82</v>
      </c>
      <c r="BY1027" s="4" t="s">
        <v>78</v>
      </c>
      <c r="BZ1027" s="4">
        <v>3</v>
      </c>
      <c r="CA1027" s="6">
        <v>30</v>
      </c>
      <c r="CC1027" s="4" t="s">
        <v>71</v>
      </c>
      <c r="CD1027" s="4">
        <v>11</v>
      </c>
      <c r="CE1027" s="4" t="s">
        <v>151</v>
      </c>
      <c r="CF1027" s="4" t="s">
        <v>1031</v>
      </c>
      <c r="CG1027" s="4" t="s">
        <v>2628</v>
      </c>
      <c r="CH1027" s="6">
        <v>1.21</v>
      </c>
      <c r="CI1027" s="4">
        <v>199</v>
      </c>
      <c r="CJ1027" s="6">
        <v>240.79</v>
      </c>
      <c r="CK1027" s="4" t="s">
        <v>93</v>
      </c>
      <c r="CL1027" s="4" t="s">
        <v>82</v>
      </c>
      <c r="CM1027" s="4" t="s">
        <v>78</v>
      </c>
      <c r="CN1027" s="4">
        <v>3</v>
      </c>
      <c r="CO1027" s="6">
        <v>33</v>
      </c>
    </row>
    <row r="1028" spans="1:93" x14ac:dyDescent="0.25">
      <c r="A1028" t="s">
        <v>2629</v>
      </c>
      <c r="C1028" s="4" t="s">
        <v>2630</v>
      </c>
      <c r="D1028" s="4" t="s">
        <v>2627</v>
      </c>
      <c r="F1028" s="4">
        <v>2800</v>
      </c>
      <c r="H1028" s="4" t="s">
        <v>69</v>
      </c>
      <c r="I1028" s="4">
        <v>2.1800000000000002</v>
      </c>
      <c r="J1028" s="6">
        <v>58.81</v>
      </c>
      <c r="L1028" s="6">
        <v>128.22</v>
      </c>
      <c r="V1028" s="4">
        <v>15.5</v>
      </c>
      <c r="W1028" s="4">
        <v>4</v>
      </c>
      <c r="X1028" s="4">
        <v>1.76</v>
      </c>
      <c r="Y1028" s="6">
        <v>14.25</v>
      </c>
      <c r="AH1028" t="s">
        <v>70</v>
      </c>
      <c r="AI1028" s="6" t="s">
        <v>70</v>
      </c>
      <c r="AK1028" t="s">
        <v>70</v>
      </c>
      <c r="AL1028" t="s">
        <v>70</v>
      </c>
      <c r="AM1028" s="4">
        <v>1.2</v>
      </c>
      <c r="AN1028" s="4" t="s">
        <v>71</v>
      </c>
      <c r="AO1028" s="4" t="s">
        <v>72</v>
      </c>
      <c r="AP1028" s="4" t="s">
        <v>379</v>
      </c>
      <c r="AQ1028" s="4" t="s">
        <v>127</v>
      </c>
      <c r="AR1028" s="4" t="s">
        <v>2631</v>
      </c>
      <c r="AT1028" s="4" t="e">
        <f>AO1028*AN1028</f>
        <v>#VALUE!</v>
      </c>
      <c r="AU1028" s="6" t="s">
        <v>70</v>
      </c>
      <c r="AX1028" s="4" t="s">
        <v>78</v>
      </c>
      <c r="AY1028" s="4" t="s">
        <v>70</v>
      </c>
      <c r="BA1028" s="4" t="s">
        <v>71</v>
      </c>
      <c r="BB1028" s="4">
        <v>22</v>
      </c>
      <c r="BC1028" s="4" t="s">
        <v>356</v>
      </c>
      <c r="BD1028" s="4" t="s">
        <v>91</v>
      </c>
      <c r="BE1028" s="4" t="s">
        <v>2632</v>
      </c>
      <c r="BF1028" s="6">
        <v>7.0000000000000007E-2</v>
      </c>
      <c r="BG1028" s="4">
        <v>198</v>
      </c>
      <c r="BH1028" s="6">
        <v>15.25</v>
      </c>
      <c r="BI1028" s="4" t="s">
        <v>93</v>
      </c>
      <c r="BJ1028" s="4" t="s">
        <v>82</v>
      </c>
      <c r="BK1028" s="4" t="s">
        <v>178</v>
      </c>
      <c r="BL1028" s="4">
        <v>0.5</v>
      </c>
      <c r="BM1028" s="6">
        <v>11</v>
      </c>
      <c r="BO1028" s="4" t="s">
        <v>71</v>
      </c>
      <c r="BP1028" s="4">
        <v>10</v>
      </c>
      <c r="BQ1028" s="4" t="s">
        <v>151</v>
      </c>
      <c r="BR1028" s="4" t="s">
        <v>1031</v>
      </c>
      <c r="BS1028" s="4" t="s">
        <v>2628</v>
      </c>
      <c r="BT1028" s="6">
        <v>1.1000000000000001</v>
      </c>
      <c r="BU1028" s="4">
        <v>199</v>
      </c>
      <c r="BV1028" s="6">
        <v>218.9</v>
      </c>
      <c r="BW1028" s="4" t="s">
        <v>93</v>
      </c>
      <c r="BX1028" s="4" t="s">
        <v>82</v>
      </c>
      <c r="BY1028" s="4" t="s">
        <v>78</v>
      </c>
      <c r="BZ1028" s="4">
        <v>3</v>
      </c>
      <c r="CA1028" s="6">
        <v>30</v>
      </c>
      <c r="CC1028" s="4" t="s">
        <v>71</v>
      </c>
      <c r="CD1028" s="4">
        <v>11</v>
      </c>
      <c r="CE1028" s="4" t="s">
        <v>151</v>
      </c>
      <c r="CF1028" s="4" t="s">
        <v>1031</v>
      </c>
      <c r="CG1028" s="4" t="s">
        <v>2628</v>
      </c>
      <c r="CH1028" s="6">
        <v>1.21</v>
      </c>
      <c r="CI1028" s="4">
        <v>199</v>
      </c>
      <c r="CJ1028" s="6">
        <v>240.79</v>
      </c>
      <c r="CK1028" s="4" t="s">
        <v>93</v>
      </c>
      <c r="CL1028" s="4" t="s">
        <v>82</v>
      </c>
      <c r="CM1028" s="4" t="s">
        <v>78</v>
      </c>
      <c r="CN1028" s="4">
        <v>3</v>
      </c>
      <c r="CO1028" s="6">
        <v>33</v>
      </c>
    </row>
    <row r="1029" spans="1:93" x14ac:dyDescent="0.25">
      <c r="A1029" t="s">
        <v>2629</v>
      </c>
      <c r="C1029" s="4" t="s">
        <v>2630</v>
      </c>
      <c r="D1029" s="4" t="s">
        <v>2627</v>
      </c>
      <c r="F1029" s="4">
        <v>2800</v>
      </c>
      <c r="H1029" s="4" t="s">
        <v>69</v>
      </c>
      <c r="I1029" s="4">
        <v>3.07</v>
      </c>
      <c r="J1029" s="6">
        <v>58.81</v>
      </c>
      <c r="L1029" s="6">
        <v>180.56</v>
      </c>
      <c r="V1029" s="4">
        <v>10.1</v>
      </c>
      <c r="W1029" s="4">
        <v>2</v>
      </c>
      <c r="X1029" s="4">
        <v>1.76</v>
      </c>
      <c r="Y1029" s="6">
        <v>7.02</v>
      </c>
      <c r="AH1029" t="s">
        <v>70</v>
      </c>
      <c r="AI1029" s="6" t="s">
        <v>70</v>
      </c>
      <c r="AK1029" t="s">
        <v>70</v>
      </c>
      <c r="AL1029" t="s">
        <v>70</v>
      </c>
      <c r="AM1029" s="4">
        <v>2.2000000000000002</v>
      </c>
      <c r="AN1029" s="4" t="s">
        <v>71</v>
      </c>
      <c r="AO1029" s="4" t="s">
        <v>72</v>
      </c>
      <c r="AP1029" s="4" t="s">
        <v>379</v>
      </c>
      <c r="AQ1029" s="4" t="s">
        <v>127</v>
      </c>
      <c r="AR1029" s="4" t="s">
        <v>2631</v>
      </c>
      <c r="AT1029" s="4" t="e">
        <f>AO1029*AN1029</f>
        <v>#VALUE!</v>
      </c>
      <c r="AU1029" s="6" t="s">
        <v>70</v>
      </c>
      <c r="AX1029" s="4" t="s">
        <v>78</v>
      </c>
      <c r="AY1029" s="4" t="s">
        <v>70</v>
      </c>
      <c r="BA1029" s="4" t="s">
        <v>71</v>
      </c>
      <c r="BB1029" s="4">
        <v>22</v>
      </c>
      <c r="BC1029" s="4" t="s">
        <v>356</v>
      </c>
      <c r="BD1029" s="4" t="s">
        <v>91</v>
      </c>
      <c r="BE1029" s="4" t="s">
        <v>2632</v>
      </c>
      <c r="BF1029" s="6">
        <v>7.0000000000000007E-2</v>
      </c>
      <c r="BG1029" s="4">
        <v>198</v>
      </c>
      <c r="BH1029" s="6">
        <v>15.25</v>
      </c>
      <c r="BI1029" s="4" t="s">
        <v>93</v>
      </c>
      <c r="BJ1029" s="4" t="s">
        <v>82</v>
      </c>
      <c r="BK1029" s="4" t="s">
        <v>178</v>
      </c>
      <c r="BL1029" s="4">
        <v>0.5</v>
      </c>
      <c r="BM1029" s="6">
        <v>11</v>
      </c>
      <c r="BO1029" s="4" t="s">
        <v>71</v>
      </c>
      <c r="BP1029" s="4">
        <v>10</v>
      </c>
      <c r="BQ1029" s="4" t="s">
        <v>151</v>
      </c>
      <c r="BR1029" s="4" t="s">
        <v>1031</v>
      </c>
      <c r="BS1029" s="4" t="s">
        <v>2628</v>
      </c>
      <c r="BT1029" s="6">
        <v>1.1000000000000001</v>
      </c>
      <c r="BU1029" s="4">
        <v>199</v>
      </c>
      <c r="BV1029" s="6">
        <v>218.9</v>
      </c>
      <c r="BW1029" s="4" t="s">
        <v>93</v>
      </c>
      <c r="BX1029" s="4" t="s">
        <v>82</v>
      </c>
      <c r="BY1029" s="4" t="s">
        <v>78</v>
      </c>
      <c r="BZ1029" s="4">
        <v>3</v>
      </c>
      <c r="CA1029" s="6">
        <v>30</v>
      </c>
    </row>
    <row r="1030" spans="1:93" x14ac:dyDescent="0.25">
      <c r="A1030" t="s">
        <v>2629</v>
      </c>
      <c r="C1030" s="4" t="s">
        <v>2630</v>
      </c>
      <c r="D1030" s="4" t="s">
        <v>2627</v>
      </c>
      <c r="F1030" s="4">
        <v>2800</v>
      </c>
      <c r="H1030" s="4" t="s">
        <v>69</v>
      </c>
      <c r="I1030" s="4">
        <v>2.1800000000000002</v>
      </c>
      <c r="J1030" s="6">
        <v>58.81</v>
      </c>
      <c r="L1030" s="6">
        <v>128.22</v>
      </c>
      <c r="V1030" s="4">
        <v>5.4</v>
      </c>
      <c r="W1030" s="4">
        <v>2</v>
      </c>
      <c r="Y1030" s="6">
        <v>7.22</v>
      </c>
      <c r="AH1030" t="s">
        <v>70</v>
      </c>
      <c r="AI1030" s="6" t="s">
        <v>70</v>
      </c>
      <c r="AK1030" t="s">
        <v>70</v>
      </c>
      <c r="AL1030" t="s">
        <v>70</v>
      </c>
      <c r="AM1030" s="4">
        <v>1.2</v>
      </c>
      <c r="BA1030" s="4" t="s">
        <v>71</v>
      </c>
      <c r="BB1030" s="4">
        <v>11</v>
      </c>
      <c r="BC1030" s="4" t="s">
        <v>151</v>
      </c>
      <c r="BD1030" s="4" t="s">
        <v>1031</v>
      </c>
      <c r="BE1030" s="4" t="s">
        <v>2628</v>
      </c>
      <c r="BF1030" s="6">
        <v>1.21</v>
      </c>
      <c r="BG1030" s="4">
        <v>199</v>
      </c>
      <c r="BH1030" s="6">
        <v>240.79</v>
      </c>
      <c r="BI1030" s="4" t="s">
        <v>93</v>
      </c>
      <c r="BJ1030" s="4" t="s">
        <v>82</v>
      </c>
      <c r="BK1030" s="4" t="s">
        <v>78</v>
      </c>
      <c r="BL1030" s="4">
        <v>3</v>
      </c>
      <c r="BM1030" s="6">
        <v>33</v>
      </c>
    </row>
    <row r="1031" spans="1:93" x14ac:dyDescent="0.25">
      <c r="A1031" t="s">
        <v>2633</v>
      </c>
      <c r="C1031" s="4" t="s">
        <v>2634</v>
      </c>
      <c r="D1031" s="4" t="s">
        <v>2635</v>
      </c>
      <c r="F1031" s="4">
        <v>2800</v>
      </c>
      <c r="H1031" s="4" t="s">
        <v>97</v>
      </c>
      <c r="I1031" s="4">
        <v>2.65</v>
      </c>
      <c r="J1031" s="6">
        <v>58.81</v>
      </c>
      <c r="L1031" s="6">
        <v>155.86000000000001</v>
      </c>
      <c r="V1031" s="4">
        <v>10.1</v>
      </c>
      <c r="W1031" s="4">
        <v>2</v>
      </c>
      <c r="X1031" s="4">
        <v>0.88</v>
      </c>
      <c r="Y1031" s="6">
        <v>1.93</v>
      </c>
      <c r="AH1031" t="s">
        <v>70</v>
      </c>
      <c r="AI1031" s="6" t="s">
        <v>70</v>
      </c>
      <c r="AK1031" t="s">
        <v>70</v>
      </c>
      <c r="AL1031" t="s">
        <v>70</v>
      </c>
      <c r="AM1031" s="4">
        <v>1.96</v>
      </c>
      <c r="AN1031" s="4" t="s">
        <v>71</v>
      </c>
      <c r="AO1031" s="4" t="s">
        <v>72</v>
      </c>
      <c r="AP1031" s="4" t="s">
        <v>386</v>
      </c>
      <c r="AQ1031" s="4" t="s">
        <v>127</v>
      </c>
      <c r="AR1031" s="4" t="s">
        <v>2636</v>
      </c>
      <c r="AT1031" s="4" t="e">
        <f>AO1031*AN1031</f>
        <v>#VALUE!</v>
      </c>
      <c r="AU1031" s="6" t="s">
        <v>70</v>
      </c>
      <c r="AX1031" s="4" t="s">
        <v>78</v>
      </c>
      <c r="AY1031" s="4" t="s">
        <v>70</v>
      </c>
      <c r="BA1031" s="4" t="s">
        <v>71</v>
      </c>
      <c r="BB1031" s="4">
        <v>24</v>
      </c>
      <c r="BC1031" s="4" t="s">
        <v>193</v>
      </c>
      <c r="BD1031" s="4" t="s">
        <v>91</v>
      </c>
      <c r="BE1031" s="4" t="s">
        <v>2637</v>
      </c>
      <c r="BF1031" s="6">
        <v>0.15</v>
      </c>
      <c r="BG1031" s="4">
        <v>145</v>
      </c>
      <c r="BH1031" s="6">
        <v>22.33</v>
      </c>
      <c r="BI1031" s="4" t="s">
        <v>93</v>
      </c>
      <c r="BJ1031" s="4" t="s">
        <v>82</v>
      </c>
      <c r="BK1031" s="4" t="s">
        <v>178</v>
      </c>
      <c r="BL1031" s="4">
        <v>0.5</v>
      </c>
      <c r="BM1031" s="6">
        <v>12</v>
      </c>
      <c r="BO1031" s="4" t="s">
        <v>71</v>
      </c>
      <c r="BP1031" s="4">
        <v>34</v>
      </c>
      <c r="BQ1031" s="4" t="s">
        <v>214</v>
      </c>
      <c r="BR1031" s="4" t="s">
        <v>91</v>
      </c>
      <c r="BS1031" s="4" t="s">
        <v>2638</v>
      </c>
      <c r="BT1031" s="6">
        <v>0.35</v>
      </c>
      <c r="BU1031" s="4">
        <v>120</v>
      </c>
      <c r="BV1031" s="6">
        <v>42</v>
      </c>
      <c r="BW1031" s="4" t="s">
        <v>93</v>
      </c>
      <c r="BX1031" s="4" t="s">
        <v>82</v>
      </c>
      <c r="BY1031" s="4" t="s">
        <v>178</v>
      </c>
      <c r="BZ1031" s="4">
        <v>0.5</v>
      </c>
      <c r="CA1031" s="6">
        <v>17</v>
      </c>
    </row>
    <row r="1032" spans="1:93" x14ac:dyDescent="0.25">
      <c r="A1032" t="s">
        <v>2639</v>
      </c>
      <c r="D1032" s="4" t="s">
        <v>2640</v>
      </c>
      <c r="F1032" s="4">
        <v>2800</v>
      </c>
      <c r="H1032" s="4" t="s">
        <v>69</v>
      </c>
      <c r="I1032" s="4">
        <v>2.4</v>
      </c>
      <c r="J1032" s="6">
        <v>60.39</v>
      </c>
      <c r="L1032" s="6">
        <v>144.94</v>
      </c>
      <c r="V1032" s="4">
        <v>8</v>
      </c>
      <c r="W1032" s="4">
        <v>3</v>
      </c>
      <c r="AC1032" s="4">
        <v>0.5</v>
      </c>
      <c r="AF1032" s="4">
        <v>0.25</v>
      </c>
      <c r="AH1032" t="s">
        <v>70</v>
      </c>
      <c r="AI1032" s="6" t="s">
        <v>70</v>
      </c>
      <c r="AK1032" t="s">
        <v>70</v>
      </c>
      <c r="AL1032" t="s">
        <v>70</v>
      </c>
      <c r="AM1032" s="4">
        <v>2</v>
      </c>
      <c r="AN1032" s="4" t="s">
        <v>71</v>
      </c>
      <c r="AO1032" s="4" t="s">
        <v>72</v>
      </c>
      <c r="AP1032" s="4" t="s">
        <v>202</v>
      </c>
      <c r="AQ1032" s="4" t="s">
        <v>143</v>
      </c>
      <c r="AR1032" s="4" t="s">
        <v>2641</v>
      </c>
      <c r="AT1032" s="4" t="e">
        <f>AO1032*AN1032</f>
        <v>#VALUE!</v>
      </c>
      <c r="AU1032" s="6" t="s">
        <v>2642</v>
      </c>
      <c r="AV1032" s="4" t="s">
        <v>350</v>
      </c>
      <c r="AW1032" s="4" t="s">
        <v>105</v>
      </c>
      <c r="AX1032" s="4" t="s">
        <v>95</v>
      </c>
      <c r="AY1032" s="4" t="s">
        <v>388</v>
      </c>
      <c r="BA1032" s="4" t="s">
        <v>71</v>
      </c>
      <c r="BB1032" s="4">
        <v>14</v>
      </c>
      <c r="BC1032" s="4" t="s">
        <v>2240</v>
      </c>
      <c r="BD1032" s="4" t="s">
        <v>170</v>
      </c>
      <c r="BE1032" s="4" t="s">
        <v>221</v>
      </c>
      <c r="BF1032" s="6">
        <v>0.54</v>
      </c>
      <c r="BG1032" s="4">
        <v>79</v>
      </c>
      <c r="BH1032" s="6">
        <v>42.66</v>
      </c>
      <c r="BI1032" s="4" t="s">
        <v>93</v>
      </c>
      <c r="BJ1032" s="4" t="s">
        <v>82</v>
      </c>
      <c r="BK1032" s="4" t="s">
        <v>915</v>
      </c>
      <c r="BL1032" s="4">
        <v>0.35</v>
      </c>
      <c r="BM1032" s="6">
        <v>4.9000000000000004</v>
      </c>
    </row>
    <row r="1033" spans="1:93" x14ac:dyDescent="0.25">
      <c r="A1033" t="s">
        <v>2639</v>
      </c>
      <c r="D1033" s="4" t="s">
        <v>2643</v>
      </c>
      <c r="F1033" s="4">
        <v>2800</v>
      </c>
      <c r="H1033" s="4" t="s">
        <v>69</v>
      </c>
      <c r="I1033" s="4">
        <v>1.9</v>
      </c>
      <c r="J1033" s="6">
        <v>60.39</v>
      </c>
      <c r="L1033" s="6">
        <v>114.74</v>
      </c>
      <c r="V1033" s="4">
        <v>7</v>
      </c>
      <c r="W1033" s="4">
        <v>3</v>
      </c>
      <c r="AC1033" s="4">
        <v>0.5</v>
      </c>
      <c r="AF1033" s="4">
        <v>0.25</v>
      </c>
      <c r="AH1033" t="s">
        <v>70</v>
      </c>
      <c r="AI1033" s="6" t="s">
        <v>70</v>
      </c>
      <c r="AK1033" t="s">
        <v>70</v>
      </c>
      <c r="AL1033" t="s">
        <v>70</v>
      </c>
      <c r="AM1033" s="4">
        <v>0.5</v>
      </c>
      <c r="BA1033" s="4" t="s">
        <v>71</v>
      </c>
      <c r="BB1033" s="4">
        <v>15</v>
      </c>
      <c r="BC1033" s="4" t="s">
        <v>2240</v>
      </c>
      <c r="BD1033" s="4" t="s">
        <v>170</v>
      </c>
      <c r="BE1033" s="4" t="s">
        <v>221</v>
      </c>
      <c r="BF1033" s="6">
        <v>0.54</v>
      </c>
      <c r="BG1033" s="4">
        <v>79</v>
      </c>
      <c r="BH1033" s="6">
        <v>42.27</v>
      </c>
      <c r="BI1033" s="4" t="s">
        <v>93</v>
      </c>
      <c r="BJ1033" s="4" t="s">
        <v>82</v>
      </c>
      <c r="BK1033" s="4" t="s">
        <v>915</v>
      </c>
      <c r="BL1033" s="4">
        <v>0.35</v>
      </c>
      <c r="BM1033" s="6">
        <v>5.25</v>
      </c>
    </row>
    <row r="1034" spans="1:93" x14ac:dyDescent="0.25">
      <c r="A1034" t="s">
        <v>2639</v>
      </c>
      <c r="D1034" s="4" t="s">
        <v>70</v>
      </c>
      <c r="AH1034" t="s">
        <v>70</v>
      </c>
      <c r="AI1034" s="6" t="s">
        <v>70</v>
      </c>
      <c r="AK1034" t="s">
        <v>70</v>
      </c>
      <c r="AL1034" t="s">
        <v>70</v>
      </c>
      <c r="AM1034" s="4">
        <v>0</v>
      </c>
    </row>
    <row r="1035" spans="1:93" x14ac:dyDescent="0.25">
      <c r="A1035" t="s">
        <v>2644</v>
      </c>
      <c r="D1035" s="4" t="s">
        <v>2645</v>
      </c>
      <c r="F1035" s="4">
        <v>2800</v>
      </c>
      <c r="H1035" s="4" t="s">
        <v>69</v>
      </c>
      <c r="I1035" s="4">
        <v>2.7</v>
      </c>
      <c r="J1035" s="6">
        <v>60.39</v>
      </c>
      <c r="L1035" s="6">
        <v>163.05000000000001</v>
      </c>
      <c r="V1035" s="4">
        <v>8</v>
      </c>
      <c r="W1035" s="4">
        <v>3</v>
      </c>
      <c r="AC1035" s="4">
        <v>0.5</v>
      </c>
      <c r="AF1035" s="4">
        <v>0.25</v>
      </c>
      <c r="AH1035" t="s">
        <v>70</v>
      </c>
      <c r="AI1035" s="6" t="s">
        <v>70</v>
      </c>
      <c r="AK1035" t="s">
        <v>70</v>
      </c>
      <c r="AL1035" t="s">
        <v>70</v>
      </c>
      <c r="AM1035" s="4">
        <v>2</v>
      </c>
      <c r="AN1035" s="4" t="s">
        <v>71</v>
      </c>
      <c r="AO1035" s="4" t="s">
        <v>72</v>
      </c>
      <c r="AP1035" s="4" t="s">
        <v>202</v>
      </c>
      <c r="AQ1035" s="4" t="s">
        <v>2646</v>
      </c>
      <c r="AR1035" s="4" t="s">
        <v>2647</v>
      </c>
      <c r="AT1035" s="4" t="e">
        <f>AO1035*AN1035</f>
        <v>#VALUE!</v>
      </c>
      <c r="AU1035" s="6" t="s">
        <v>70</v>
      </c>
      <c r="AV1035" s="4" t="s">
        <v>104</v>
      </c>
      <c r="AW1035" s="4" t="s">
        <v>105</v>
      </c>
      <c r="AX1035" s="4" t="s">
        <v>95</v>
      </c>
      <c r="AY1035" s="4" t="s">
        <v>388</v>
      </c>
      <c r="BA1035" s="4" t="s">
        <v>71</v>
      </c>
      <c r="BB1035" s="4">
        <v>14</v>
      </c>
      <c r="BC1035" s="4" t="s">
        <v>2240</v>
      </c>
      <c r="BD1035" s="4" t="s">
        <v>170</v>
      </c>
      <c r="BE1035" s="4" t="s">
        <v>221</v>
      </c>
      <c r="BF1035" s="6">
        <v>0.54</v>
      </c>
      <c r="BG1035" s="4">
        <v>79</v>
      </c>
      <c r="BH1035" s="6">
        <v>42.66</v>
      </c>
      <c r="BI1035" s="4" t="s">
        <v>93</v>
      </c>
      <c r="BJ1035" s="4" t="s">
        <v>82</v>
      </c>
      <c r="BK1035" s="4" t="s">
        <v>915</v>
      </c>
      <c r="BL1035" s="4">
        <v>0.35</v>
      </c>
      <c r="BM1035" s="6">
        <v>4.9000000000000004</v>
      </c>
    </row>
    <row r="1036" spans="1:93" x14ac:dyDescent="0.25">
      <c r="A1036" t="s">
        <v>2644</v>
      </c>
      <c r="D1036" s="4" t="s">
        <v>2648</v>
      </c>
      <c r="F1036" s="4">
        <v>2800</v>
      </c>
      <c r="H1036" s="4" t="s">
        <v>69</v>
      </c>
      <c r="I1036" s="4">
        <v>2.4</v>
      </c>
      <c r="J1036" s="6">
        <v>60.39</v>
      </c>
      <c r="L1036" s="6">
        <v>144.94</v>
      </c>
      <c r="V1036" s="4">
        <v>8</v>
      </c>
      <c r="W1036" s="4">
        <v>3</v>
      </c>
      <c r="AC1036" s="4">
        <v>0.5</v>
      </c>
      <c r="AF1036" s="4">
        <v>0.25</v>
      </c>
      <c r="AH1036" t="s">
        <v>70</v>
      </c>
      <c r="AI1036" s="6" t="s">
        <v>70</v>
      </c>
      <c r="AK1036" t="s">
        <v>70</v>
      </c>
      <c r="AL1036" t="s">
        <v>70</v>
      </c>
      <c r="AM1036" s="4">
        <v>2</v>
      </c>
      <c r="AN1036" s="4" t="s">
        <v>71</v>
      </c>
      <c r="AO1036" s="4" t="s">
        <v>72</v>
      </c>
      <c r="AP1036" s="4" t="s">
        <v>202</v>
      </c>
      <c r="AQ1036" s="4" t="s">
        <v>2649</v>
      </c>
      <c r="AR1036" s="4" t="s">
        <v>2650</v>
      </c>
      <c r="AT1036" s="4" t="e">
        <f>AO1036*AN1036</f>
        <v>#VALUE!</v>
      </c>
      <c r="AU1036" s="6" t="s">
        <v>70</v>
      </c>
      <c r="AV1036" s="4" t="s">
        <v>76</v>
      </c>
      <c r="AW1036" s="4" t="s">
        <v>323</v>
      </c>
      <c r="AX1036" s="4" t="s">
        <v>95</v>
      </c>
      <c r="AY1036" s="4" t="s">
        <v>388</v>
      </c>
      <c r="BA1036" s="4" t="s">
        <v>71</v>
      </c>
      <c r="BB1036" s="4">
        <v>14</v>
      </c>
      <c r="BC1036" s="4" t="s">
        <v>2240</v>
      </c>
      <c r="BD1036" s="4" t="s">
        <v>170</v>
      </c>
      <c r="BE1036" s="4" t="s">
        <v>221</v>
      </c>
      <c r="BF1036" s="6">
        <v>0.54</v>
      </c>
      <c r="BG1036" s="4">
        <v>79</v>
      </c>
      <c r="BH1036" s="6">
        <v>42.66</v>
      </c>
      <c r="BI1036" s="4" t="s">
        <v>93</v>
      </c>
      <c r="BJ1036" s="4" t="s">
        <v>82</v>
      </c>
      <c r="BK1036" s="4" t="s">
        <v>915</v>
      </c>
      <c r="BL1036" s="4">
        <v>0.35</v>
      </c>
      <c r="BM1036" s="6">
        <v>4.9000000000000004</v>
      </c>
    </row>
    <row r="1037" spans="1:93" x14ac:dyDescent="0.25">
      <c r="A1037" t="s">
        <v>2644</v>
      </c>
      <c r="D1037" s="4" t="s">
        <v>2651</v>
      </c>
      <c r="F1037" s="4">
        <v>2800</v>
      </c>
      <c r="H1037" s="4" t="s">
        <v>69</v>
      </c>
      <c r="I1037" s="4">
        <v>2.4500000000000002</v>
      </c>
      <c r="J1037" s="6">
        <v>60.39</v>
      </c>
      <c r="L1037" s="6">
        <v>147.94999999999999</v>
      </c>
      <c r="V1037" s="4">
        <v>8</v>
      </c>
      <c r="W1037" s="4">
        <v>3</v>
      </c>
      <c r="AC1037" s="4">
        <v>0.5</v>
      </c>
      <c r="AF1037" s="4">
        <v>0.25</v>
      </c>
      <c r="AH1037" t="s">
        <v>70</v>
      </c>
      <c r="AI1037" s="6" t="s">
        <v>70</v>
      </c>
      <c r="AK1037" t="s">
        <v>70</v>
      </c>
      <c r="AL1037" t="s">
        <v>70</v>
      </c>
      <c r="AM1037" s="4">
        <v>2</v>
      </c>
      <c r="AN1037" s="4" t="s">
        <v>71</v>
      </c>
      <c r="AO1037" s="4" t="s">
        <v>72</v>
      </c>
      <c r="AP1037" s="4" t="s">
        <v>202</v>
      </c>
      <c r="AQ1037" s="4" t="s">
        <v>170</v>
      </c>
      <c r="AR1037" s="4" t="s">
        <v>1163</v>
      </c>
      <c r="AT1037" s="4" t="e">
        <f>AO1037*AN1037</f>
        <v>#VALUE!</v>
      </c>
      <c r="AU1037" s="6" t="s">
        <v>70</v>
      </c>
      <c r="AV1037" s="4" t="s">
        <v>76</v>
      </c>
      <c r="AW1037" s="4" t="s">
        <v>323</v>
      </c>
      <c r="AX1037" s="4" t="s">
        <v>95</v>
      </c>
      <c r="AY1037" s="4" t="s">
        <v>388</v>
      </c>
      <c r="BA1037" s="4" t="s">
        <v>71</v>
      </c>
      <c r="BB1037" s="4">
        <v>14</v>
      </c>
      <c r="BC1037" s="4" t="s">
        <v>2240</v>
      </c>
      <c r="BD1037" s="4" t="s">
        <v>170</v>
      </c>
      <c r="BE1037" s="4" t="s">
        <v>221</v>
      </c>
      <c r="BF1037" s="6">
        <v>0.54</v>
      </c>
      <c r="BG1037" s="4">
        <v>79</v>
      </c>
      <c r="BH1037" s="6">
        <v>42.66</v>
      </c>
      <c r="BI1037" s="4" t="s">
        <v>93</v>
      </c>
      <c r="BJ1037" s="4" t="s">
        <v>82</v>
      </c>
      <c r="BK1037" s="4" t="s">
        <v>915</v>
      </c>
      <c r="BL1037" s="4">
        <v>0.35</v>
      </c>
      <c r="BM1037" s="6">
        <v>4.9000000000000004</v>
      </c>
    </row>
    <row r="1038" spans="1:93" x14ac:dyDescent="0.25">
      <c r="A1038" t="s">
        <v>2652</v>
      </c>
      <c r="C1038" s="4" t="s">
        <v>2653</v>
      </c>
      <c r="D1038" s="4" t="s">
        <v>2654</v>
      </c>
      <c r="F1038" s="4">
        <v>2800</v>
      </c>
      <c r="H1038" s="4" t="s">
        <v>69</v>
      </c>
      <c r="I1038" s="4">
        <v>1.8</v>
      </c>
      <c r="J1038" s="6">
        <v>58.81</v>
      </c>
      <c r="L1038" s="6">
        <v>105.87</v>
      </c>
      <c r="V1038" s="4">
        <v>10.1</v>
      </c>
      <c r="W1038" s="4">
        <v>2</v>
      </c>
      <c r="Y1038" s="6">
        <v>0.89</v>
      </c>
      <c r="AH1038" t="s">
        <v>70</v>
      </c>
      <c r="AI1038" s="6" t="s">
        <v>70</v>
      </c>
      <c r="AK1038" t="s">
        <v>70</v>
      </c>
      <c r="AL1038" t="s">
        <v>70</v>
      </c>
      <c r="AM1038" s="4">
        <v>0.18</v>
      </c>
      <c r="BA1038" s="4" t="s">
        <v>71</v>
      </c>
      <c r="BB1038" s="4">
        <v>33</v>
      </c>
      <c r="BC1038" s="4" t="s">
        <v>193</v>
      </c>
      <c r="BD1038" s="4" t="s">
        <v>164</v>
      </c>
      <c r="BE1038" s="4" t="s">
        <v>180</v>
      </c>
      <c r="BF1038" s="6">
        <v>0.2</v>
      </c>
      <c r="BG1038" s="4">
        <v>145</v>
      </c>
      <c r="BH1038" s="6">
        <v>29.58</v>
      </c>
      <c r="BI1038" s="4" t="s">
        <v>81</v>
      </c>
      <c r="BJ1038" s="4" t="s">
        <v>82</v>
      </c>
      <c r="BK1038" s="4" t="s">
        <v>86</v>
      </c>
      <c r="BL1038" s="4">
        <v>0.5</v>
      </c>
      <c r="BM1038" s="6">
        <v>16.5</v>
      </c>
    </row>
    <row r="1039" spans="1:93" x14ac:dyDescent="0.25">
      <c r="A1039" t="s">
        <v>2655</v>
      </c>
      <c r="C1039" s="4" t="s">
        <v>2656</v>
      </c>
      <c r="D1039" s="4" t="s">
        <v>2657</v>
      </c>
      <c r="F1039" s="4">
        <v>2800</v>
      </c>
      <c r="H1039" s="4" t="s">
        <v>69</v>
      </c>
      <c r="I1039" s="4">
        <v>2.21</v>
      </c>
      <c r="J1039" s="6">
        <v>58.81</v>
      </c>
      <c r="L1039" s="6">
        <v>129.97999999999999</v>
      </c>
      <c r="W1039" s="4">
        <v>2</v>
      </c>
      <c r="Y1039" s="6">
        <v>2.37</v>
      </c>
      <c r="AH1039" t="s">
        <v>70</v>
      </c>
      <c r="AI1039" s="6" t="s">
        <v>70</v>
      </c>
      <c r="AK1039" t="s">
        <v>70</v>
      </c>
      <c r="AL1039" t="s">
        <v>70</v>
      </c>
      <c r="AM1039" s="4">
        <v>0.7</v>
      </c>
      <c r="BA1039" s="4" t="s">
        <v>71</v>
      </c>
      <c r="BB1039" s="4">
        <v>4</v>
      </c>
      <c r="BC1039" s="4" t="s">
        <v>363</v>
      </c>
      <c r="BD1039" s="4" t="s">
        <v>116</v>
      </c>
      <c r="BE1039" s="4" t="s">
        <v>2388</v>
      </c>
      <c r="BF1039" s="6">
        <v>0.48</v>
      </c>
      <c r="BG1039" s="4">
        <v>120</v>
      </c>
      <c r="BH1039" s="6">
        <v>57.6</v>
      </c>
      <c r="BI1039" s="4" t="s">
        <v>337</v>
      </c>
      <c r="BJ1039" s="4" t="s">
        <v>82</v>
      </c>
      <c r="BK1039" s="4" t="s">
        <v>78</v>
      </c>
      <c r="BL1039" s="4">
        <v>3</v>
      </c>
      <c r="BM1039" s="6">
        <v>12</v>
      </c>
      <c r="BO1039" s="4" t="s">
        <v>71</v>
      </c>
      <c r="BP1039" s="4">
        <v>5</v>
      </c>
      <c r="BQ1039" s="4" t="s">
        <v>229</v>
      </c>
      <c r="BR1039" s="4" t="s">
        <v>164</v>
      </c>
      <c r="BS1039" s="4" t="s">
        <v>515</v>
      </c>
      <c r="BT1039" s="6">
        <v>0.27</v>
      </c>
      <c r="BU1039" s="4">
        <v>79</v>
      </c>
      <c r="BV1039" s="6">
        <v>21.33</v>
      </c>
      <c r="BW1039" s="4" t="s">
        <v>93</v>
      </c>
      <c r="BX1039" s="4" t="s">
        <v>82</v>
      </c>
      <c r="BY1039" s="4" t="s">
        <v>78</v>
      </c>
      <c r="BZ1039" s="4">
        <v>0.75</v>
      </c>
      <c r="CA1039" s="6">
        <v>3.75</v>
      </c>
    </row>
    <row r="1040" spans="1:93" x14ac:dyDescent="0.25">
      <c r="A1040" t="s">
        <v>2655</v>
      </c>
      <c r="C1040" s="4" t="s">
        <v>2658</v>
      </c>
      <c r="D1040" s="4" t="s">
        <v>2657</v>
      </c>
      <c r="F1040" s="4">
        <v>2800</v>
      </c>
      <c r="H1040" s="4" t="s">
        <v>2659</v>
      </c>
      <c r="I1040" s="4">
        <v>2.57</v>
      </c>
      <c r="J1040" s="6">
        <v>76.290000000000006</v>
      </c>
      <c r="L1040" s="6">
        <v>196.07</v>
      </c>
      <c r="W1040" s="4">
        <v>2</v>
      </c>
      <c r="Y1040" s="6">
        <v>2.37</v>
      </c>
      <c r="AH1040" t="s">
        <v>70</v>
      </c>
      <c r="AI1040" s="6" t="s">
        <v>70</v>
      </c>
      <c r="AK1040" t="s">
        <v>70</v>
      </c>
      <c r="AL1040" t="s">
        <v>70</v>
      </c>
      <c r="AM1040" s="4">
        <v>0.7</v>
      </c>
      <c r="BA1040" s="4" t="s">
        <v>71</v>
      </c>
      <c r="BB1040" s="4">
        <v>4</v>
      </c>
      <c r="BC1040" s="4" t="s">
        <v>363</v>
      </c>
      <c r="BD1040" s="4" t="s">
        <v>116</v>
      </c>
      <c r="BE1040" s="4" t="s">
        <v>2388</v>
      </c>
      <c r="BF1040" s="6">
        <v>0.48</v>
      </c>
      <c r="BG1040" s="4">
        <v>120</v>
      </c>
      <c r="BH1040" s="6">
        <v>57.6</v>
      </c>
      <c r="BI1040" s="4" t="s">
        <v>337</v>
      </c>
      <c r="BJ1040" s="4" t="s">
        <v>82</v>
      </c>
      <c r="BK1040" s="4" t="s">
        <v>78</v>
      </c>
      <c r="BL1040" s="4">
        <v>3</v>
      </c>
      <c r="BM1040" s="6">
        <v>12</v>
      </c>
      <c r="BO1040" s="4" t="s">
        <v>71</v>
      </c>
      <c r="BP1040" s="4">
        <v>5</v>
      </c>
      <c r="BQ1040" s="4" t="s">
        <v>229</v>
      </c>
      <c r="BR1040" s="4" t="s">
        <v>164</v>
      </c>
      <c r="BS1040" s="4" t="s">
        <v>515</v>
      </c>
      <c r="BT1040" s="6">
        <v>0.27</v>
      </c>
      <c r="BU1040" s="4">
        <v>79</v>
      </c>
      <c r="BV1040" s="6">
        <v>21.33</v>
      </c>
      <c r="BW1040" s="4" t="s">
        <v>93</v>
      </c>
      <c r="BX1040" s="4" t="s">
        <v>82</v>
      </c>
      <c r="BY1040" s="4" t="s">
        <v>78</v>
      </c>
      <c r="BZ1040" s="4">
        <v>0.75</v>
      </c>
      <c r="CA1040" s="6">
        <v>3.75</v>
      </c>
    </row>
    <row r="1041" spans="1:149" x14ac:dyDescent="0.25">
      <c r="A1041" t="s">
        <v>2655</v>
      </c>
      <c r="C1041" s="4" t="s">
        <v>2660</v>
      </c>
      <c r="D1041" s="4" t="s">
        <v>2657</v>
      </c>
      <c r="F1041" s="4">
        <v>1100</v>
      </c>
      <c r="H1041" s="4" t="s">
        <v>2661</v>
      </c>
      <c r="I1041" s="4">
        <v>3.48</v>
      </c>
      <c r="J1041" s="6">
        <v>38.97</v>
      </c>
      <c r="L1041" s="6">
        <v>135.63</v>
      </c>
      <c r="W1041" s="4">
        <v>1.5</v>
      </c>
      <c r="Y1041" s="6">
        <v>2.37</v>
      </c>
      <c r="AH1041" t="s">
        <v>70</v>
      </c>
      <c r="AI1041" s="6" t="s">
        <v>70</v>
      </c>
      <c r="AK1041" t="s">
        <v>70</v>
      </c>
      <c r="AL1041" t="s">
        <v>70</v>
      </c>
      <c r="AM1041" s="4">
        <v>0.7</v>
      </c>
      <c r="BA1041" s="4" t="s">
        <v>71</v>
      </c>
      <c r="BB1041" s="4">
        <v>4</v>
      </c>
      <c r="BC1041" s="4" t="s">
        <v>363</v>
      </c>
      <c r="BD1041" s="4" t="s">
        <v>116</v>
      </c>
      <c r="BE1041" s="4" t="s">
        <v>2388</v>
      </c>
      <c r="BF1041" s="6">
        <v>0.48</v>
      </c>
      <c r="BG1041" s="4">
        <v>120</v>
      </c>
      <c r="BH1041" s="6">
        <v>57.6</v>
      </c>
      <c r="BI1041" s="4" t="s">
        <v>337</v>
      </c>
      <c r="BJ1041" s="4" t="s">
        <v>82</v>
      </c>
      <c r="BK1041" s="4" t="s">
        <v>78</v>
      </c>
      <c r="BL1041" s="4">
        <v>5</v>
      </c>
      <c r="BM1041" s="6">
        <v>20</v>
      </c>
      <c r="BO1041" s="4" t="s">
        <v>71</v>
      </c>
      <c r="BP1041" s="4">
        <v>5</v>
      </c>
      <c r="BQ1041" s="4" t="s">
        <v>229</v>
      </c>
      <c r="BR1041" s="4" t="s">
        <v>164</v>
      </c>
      <c r="BS1041" s="4" t="s">
        <v>515</v>
      </c>
      <c r="BT1041" s="6">
        <v>0.27</v>
      </c>
      <c r="BU1041" s="4">
        <v>79</v>
      </c>
      <c r="BV1041" s="6">
        <v>21.33</v>
      </c>
      <c r="BW1041" s="4" t="s">
        <v>93</v>
      </c>
      <c r="BX1041" s="4" t="s">
        <v>82</v>
      </c>
      <c r="BY1041" s="4" t="s">
        <v>78</v>
      </c>
      <c r="BZ1041" s="4">
        <v>1</v>
      </c>
      <c r="CA1041" s="6">
        <v>5</v>
      </c>
    </row>
    <row r="1042" spans="1:149" x14ac:dyDescent="0.25">
      <c r="A1042" t="s">
        <v>2662</v>
      </c>
      <c r="C1042" s="4" t="s">
        <v>2663</v>
      </c>
      <c r="D1042" s="4" t="s">
        <v>2664</v>
      </c>
      <c r="F1042" s="4">
        <v>2800</v>
      </c>
      <c r="H1042" s="4" t="s">
        <v>69</v>
      </c>
      <c r="I1042" s="4">
        <v>3.73</v>
      </c>
      <c r="J1042" s="6">
        <v>58.81</v>
      </c>
      <c r="L1042" s="6">
        <v>219.38</v>
      </c>
      <c r="W1042" s="4">
        <v>2</v>
      </c>
      <c r="X1042" s="4">
        <v>0.88</v>
      </c>
      <c r="Y1042" s="6">
        <v>2.89</v>
      </c>
      <c r="AH1042" t="s">
        <v>70</v>
      </c>
      <c r="AI1042" s="6" t="s">
        <v>70</v>
      </c>
      <c r="AK1042" t="s">
        <v>70</v>
      </c>
      <c r="AL1042" t="s">
        <v>70</v>
      </c>
      <c r="AM1042" s="4">
        <v>2.8</v>
      </c>
      <c r="AN1042" s="4" t="s">
        <v>71</v>
      </c>
      <c r="AO1042" s="4" t="s">
        <v>72</v>
      </c>
      <c r="AP1042" s="4" t="s">
        <v>408</v>
      </c>
      <c r="AQ1042" s="4" t="s">
        <v>149</v>
      </c>
      <c r="AR1042" s="4" t="s">
        <v>2665</v>
      </c>
      <c r="AT1042" s="4" t="e">
        <f t="shared" ref="AT1042:AT1053" si="24">AO1042*AN1042</f>
        <v>#VALUE!</v>
      </c>
      <c r="AU1042" s="6" t="s">
        <v>70</v>
      </c>
      <c r="AX1042" s="4" t="s">
        <v>362</v>
      </c>
      <c r="AY1042" s="4" t="s">
        <v>70</v>
      </c>
      <c r="BA1042" s="4" t="s">
        <v>71</v>
      </c>
      <c r="BB1042" s="4">
        <v>25</v>
      </c>
      <c r="BC1042" s="4" t="s">
        <v>193</v>
      </c>
      <c r="BD1042" s="4" t="s">
        <v>164</v>
      </c>
      <c r="BE1042" s="4" t="s">
        <v>415</v>
      </c>
      <c r="BF1042" s="6">
        <v>0.15</v>
      </c>
      <c r="BG1042" s="4">
        <v>145</v>
      </c>
      <c r="BH1042" s="6">
        <v>21.75</v>
      </c>
      <c r="BI1042" s="4" t="s">
        <v>93</v>
      </c>
      <c r="BJ1042" s="4" t="s">
        <v>82</v>
      </c>
      <c r="BK1042" s="4" t="s">
        <v>2666</v>
      </c>
      <c r="BL1042" s="4">
        <v>0.5</v>
      </c>
      <c r="BM1042" s="6">
        <v>12.5</v>
      </c>
      <c r="BO1042" s="4" t="s">
        <v>71</v>
      </c>
      <c r="BP1042" s="4">
        <v>4</v>
      </c>
      <c r="BQ1042" s="4" t="s">
        <v>363</v>
      </c>
      <c r="BR1042" s="4" t="s">
        <v>116</v>
      </c>
      <c r="BS1042" s="4" t="s">
        <v>2388</v>
      </c>
      <c r="BT1042" s="6">
        <v>0.48</v>
      </c>
      <c r="BU1042" s="4">
        <v>120</v>
      </c>
      <c r="BV1042" s="6">
        <v>58.32</v>
      </c>
      <c r="BW1042" s="4" t="s">
        <v>93</v>
      </c>
      <c r="BX1042" s="4" t="s">
        <v>82</v>
      </c>
      <c r="BY1042" s="4" t="s">
        <v>362</v>
      </c>
      <c r="BZ1042" s="4">
        <v>3</v>
      </c>
      <c r="CA1042" s="6">
        <v>12</v>
      </c>
      <c r="CC1042" s="4" t="s">
        <v>71</v>
      </c>
      <c r="CD1042" s="4">
        <v>4</v>
      </c>
      <c r="CE1042" s="4" t="s">
        <v>252</v>
      </c>
      <c r="CF1042" s="4" t="s">
        <v>164</v>
      </c>
      <c r="CG1042" s="4" t="s">
        <v>515</v>
      </c>
      <c r="CH1042" s="6">
        <v>0.2</v>
      </c>
      <c r="CI1042" s="4">
        <v>79</v>
      </c>
      <c r="CJ1042" s="6">
        <v>16.12</v>
      </c>
      <c r="CK1042" s="4" t="s">
        <v>93</v>
      </c>
      <c r="CL1042" s="4" t="s">
        <v>82</v>
      </c>
      <c r="CM1042" s="4" t="s">
        <v>362</v>
      </c>
      <c r="CN1042" s="4">
        <v>0.75</v>
      </c>
      <c r="CO1042" s="6">
        <v>3</v>
      </c>
    </row>
    <row r="1043" spans="1:149" x14ac:dyDescent="0.25">
      <c r="A1043" t="s">
        <v>2667</v>
      </c>
      <c r="C1043" s="4" t="s">
        <v>2668</v>
      </c>
      <c r="D1043" s="4" t="s">
        <v>2669</v>
      </c>
      <c r="F1043" s="4">
        <v>2800</v>
      </c>
      <c r="H1043" s="4" t="s">
        <v>69</v>
      </c>
      <c r="I1043" s="4">
        <v>4.37</v>
      </c>
      <c r="J1043" s="6">
        <v>58.81</v>
      </c>
      <c r="L1043" s="6">
        <v>257.02</v>
      </c>
      <c r="W1043" s="4">
        <v>2</v>
      </c>
      <c r="X1043" s="4">
        <v>0.88</v>
      </c>
      <c r="Y1043" s="6">
        <v>4.16</v>
      </c>
      <c r="AH1043" t="s">
        <v>70</v>
      </c>
      <c r="AI1043" s="6" t="s">
        <v>70</v>
      </c>
      <c r="AK1043" t="s">
        <v>70</v>
      </c>
      <c r="AL1043" t="s">
        <v>70</v>
      </c>
      <c r="AM1043" s="4">
        <v>3.25</v>
      </c>
      <c r="AN1043" s="4" t="s">
        <v>71</v>
      </c>
      <c r="AO1043" s="4" t="s">
        <v>72</v>
      </c>
      <c r="AP1043" s="4" t="s">
        <v>408</v>
      </c>
      <c r="AQ1043" s="4" t="s">
        <v>137</v>
      </c>
      <c r="AR1043" s="4" t="s">
        <v>2670</v>
      </c>
      <c r="AT1043" s="4" t="e">
        <f t="shared" si="24"/>
        <v>#VALUE!</v>
      </c>
      <c r="AU1043" s="6" t="s">
        <v>70</v>
      </c>
      <c r="AX1043" s="4" t="s">
        <v>78</v>
      </c>
      <c r="AY1043" s="4" t="s">
        <v>388</v>
      </c>
      <c r="BA1043" s="4" t="s">
        <v>71</v>
      </c>
      <c r="BB1043" s="4">
        <v>12</v>
      </c>
      <c r="BC1043" s="4" t="s">
        <v>938</v>
      </c>
      <c r="BD1043" s="4" t="s">
        <v>164</v>
      </c>
      <c r="BE1043" s="4" t="s">
        <v>240</v>
      </c>
      <c r="BF1043" s="6">
        <v>0.99</v>
      </c>
      <c r="BG1043" s="4">
        <v>79</v>
      </c>
      <c r="BH1043" s="6">
        <v>78.209999999999994</v>
      </c>
      <c r="BI1043" s="4" t="s">
        <v>93</v>
      </c>
      <c r="BJ1043" s="4" t="s">
        <v>82</v>
      </c>
      <c r="BK1043" s="4" t="s">
        <v>178</v>
      </c>
      <c r="BL1043" s="4">
        <v>0.75</v>
      </c>
      <c r="BM1043" s="6">
        <v>9</v>
      </c>
      <c r="BO1043" s="4" t="s">
        <v>71</v>
      </c>
      <c r="BP1043" s="4">
        <v>28</v>
      </c>
      <c r="BQ1043" s="4" t="s">
        <v>1726</v>
      </c>
      <c r="BR1043" s="4" t="s">
        <v>164</v>
      </c>
      <c r="BS1043" s="4" t="s">
        <v>631</v>
      </c>
      <c r="BT1043" s="6">
        <v>0.08</v>
      </c>
      <c r="BU1043" s="4">
        <v>213</v>
      </c>
      <c r="BV1043" s="6">
        <v>17.04</v>
      </c>
      <c r="BW1043" s="4" t="s">
        <v>93</v>
      </c>
      <c r="BX1043" s="4" t="s">
        <v>82</v>
      </c>
      <c r="BY1043" s="4" t="s">
        <v>178</v>
      </c>
      <c r="BZ1043" s="4">
        <v>0.5</v>
      </c>
      <c r="CA1043" s="6">
        <v>14</v>
      </c>
      <c r="CC1043" s="4" t="s">
        <v>71</v>
      </c>
      <c r="CD1043" s="4">
        <v>48</v>
      </c>
      <c r="CE1043" s="4" t="s">
        <v>264</v>
      </c>
      <c r="CF1043" s="4" t="s">
        <v>164</v>
      </c>
      <c r="CG1043" s="4" t="s">
        <v>430</v>
      </c>
      <c r="CH1043" s="6">
        <v>0.22</v>
      </c>
      <c r="CI1043" s="4">
        <v>198</v>
      </c>
      <c r="CJ1043" s="6">
        <v>43.56</v>
      </c>
      <c r="CK1043" s="4" t="s">
        <v>93</v>
      </c>
      <c r="CL1043" s="4" t="s">
        <v>82</v>
      </c>
      <c r="CM1043" s="4" t="s">
        <v>178</v>
      </c>
      <c r="CN1043" s="4">
        <v>0.5</v>
      </c>
      <c r="CO1043" s="6">
        <v>24</v>
      </c>
    </row>
    <row r="1044" spans="1:149" x14ac:dyDescent="0.25">
      <c r="A1044" t="s">
        <v>2671</v>
      </c>
      <c r="C1044" s="4" t="s">
        <v>70</v>
      </c>
      <c r="D1044" s="4" t="s">
        <v>70</v>
      </c>
      <c r="F1044" s="4">
        <v>2800</v>
      </c>
      <c r="H1044" s="4" t="s">
        <v>69</v>
      </c>
      <c r="I1044" s="4">
        <v>3.17</v>
      </c>
      <c r="J1044" s="6">
        <v>58.81</v>
      </c>
      <c r="L1044" s="6">
        <v>186.44</v>
      </c>
      <c r="W1044" s="4">
        <v>2</v>
      </c>
      <c r="X1044" s="4">
        <v>0.88</v>
      </c>
      <c r="Y1044" s="6">
        <v>3.31</v>
      </c>
      <c r="AH1044" t="s">
        <v>70</v>
      </c>
      <c r="AI1044" s="6" t="s">
        <v>70</v>
      </c>
      <c r="AK1044" t="s">
        <v>70</v>
      </c>
      <c r="AL1044" t="s">
        <v>70</v>
      </c>
      <c r="AM1044" s="4">
        <v>2</v>
      </c>
      <c r="AN1044" s="4" t="s">
        <v>71</v>
      </c>
      <c r="AO1044" s="4" t="s">
        <v>72</v>
      </c>
      <c r="AP1044" s="4" t="s">
        <v>408</v>
      </c>
      <c r="AQ1044" s="4" t="s">
        <v>127</v>
      </c>
      <c r="AR1044" s="4" t="s">
        <v>2672</v>
      </c>
      <c r="AT1044" s="4" t="e">
        <f t="shared" si="24"/>
        <v>#VALUE!</v>
      </c>
      <c r="AU1044" s="6" t="s">
        <v>70</v>
      </c>
      <c r="AX1044" s="4" t="s">
        <v>78</v>
      </c>
      <c r="AY1044" s="4" t="s">
        <v>388</v>
      </c>
      <c r="BA1044" s="4" t="s">
        <v>71</v>
      </c>
      <c r="BB1044" s="4">
        <v>26</v>
      </c>
      <c r="BC1044" s="4" t="s">
        <v>626</v>
      </c>
      <c r="BD1044" s="4" t="s">
        <v>164</v>
      </c>
      <c r="BE1044" s="4" t="s">
        <v>85</v>
      </c>
      <c r="BF1044" s="6">
        <v>0.13</v>
      </c>
      <c r="BG1044" s="4">
        <v>184</v>
      </c>
      <c r="BH1044" s="6">
        <v>23.92</v>
      </c>
      <c r="BI1044" s="4" t="s">
        <v>350</v>
      </c>
      <c r="BJ1044" s="4" t="s">
        <v>323</v>
      </c>
      <c r="BK1044" s="4" t="s">
        <v>78</v>
      </c>
      <c r="BL1044" s="4">
        <v>0.5</v>
      </c>
      <c r="BM1044" s="6">
        <v>13</v>
      </c>
      <c r="BO1044" s="4" t="s">
        <v>71</v>
      </c>
      <c r="BP1044" s="4">
        <v>6</v>
      </c>
      <c r="BQ1044" s="4" t="s">
        <v>363</v>
      </c>
      <c r="BR1044" s="4" t="s">
        <v>116</v>
      </c>
      <c r="BS1044" s="4" t="s">
        <v>2388</v>
      </c>
      <c r="BT1044" s="6">
        <v>0.72</v>
      </c>
      <c r="BU1044" s="4">
        <v>120</v>
      </c>
      <c r="BV1044" s="6">
        <v>86.4</v>
      </c>
      <c r="BW1044" s="4" t="s">
        <v>350</v>
      </c>
      <c r="BX1044" s="4" t="s">
        <v>355</v>
      </c>
      <c r="BY1044" s="4" t="s">
        <v>78</v>
      </c>
      <c r="BZ1044" s="4">
        <v>3</v>
      </c>
      <c r="CA1044" s="6">
        <v>18</v>
      </c>
    </row>
    <row r="1045" spans="1:149" x14ac:dyDescent="0.25">
      <c r="A1045" t="s">
        <v>2673</v>
      </c>
      <c r="C1045" s="4" t="s">
        <v>2674</v>
      </c>
      <c r="D1045" s="4" t="s">
        <v>2675</v>
      </c>
      <c r="F1045" s="4">
        <v>2800</v>
      </c>
      <c r="H1045" s="4" t="s">
        <v>69</v>
      </c>
      <c r="I1045" s="4">
        <v>2.95</v>
      </c>
      <c r="J1045" s="6">
        <v>58.81</v>
      </c>
      <c r="L1045" s="6">
        <v>173.5</v>
      </c>
      <c r="W1045" s="4">
        <v>2</v>
      </c>
      <c r="X1045" s="4">
        <v>0.88</v>
      </c>
      <c r="Y1045" s="6">
        <v>2.76</v>
      </c>
      <c r="AH1045" t="s">
        <v>70</v>
      </c>
      <c r="AI1045" s="6" t="s">
        <v>70</v>
      </c>
      <c r="AK1045" t="s">
        <v>70</v>
      </c>
      <c r="AL1045" t="s">
        <v>70</v>
      </c>
      <c r="AM1045" s="4">
        <v>2.8</v>
      </c>
      <c r="AN1045" s="4" t="s">
        <v>71</v>
      </c>
      <c r="AO1045" s="4" t="s">
        <v>72</v>
      </c>
      <c r="AP1045" s="4" t="s">
        <v>408</v>
      </c>
      <c r="AQ1045" s="4" t="s">
        <v>127</v>
      </c>
      <c r="AR1045" s="4" t="s">
        <v>2672</v>
      </c>
      <c r="AT1045" s="4" t="e">
        <f t="shared" si="24"/>
        <v>#VALUE!</v>
      </c>
      <c r="AU1045" s="6" t="s">
        <v>2676</v>
      </c>
      <c r="AV1045" s="4" t="s">
        <v>334</v>
      </c>
      <c r="AW1045" s="4" t="s">
        <v>105</v>
      </c>
      <c r="AX1045" s="4" t="s">
        <v>78</v>
      </c>
      <c r="AY1045" s="4" t="s">
        <v>388</v>
      </c>
      <c r="BA1045" s="4" t="s">
        <v>71</v>
      </c>
      <c r="BB1045" s="4">
        <v>4</v>
      </c>
      <c r="BC1045" s="4" t="s">
        <v>101</v>
      </c>
      <c r="BD1045" s="4" t="s">
        <v>149</v>
      </c>
      <c r="BE1045" s="4" t="s">
        <v>479</v>
      </c>
      <c r="BF1045" s="6">
        <v>0.62</v>
      </c>
      <c r="BG1045" s="4">
        <v>120</v>
      </c>
      <c r="BH1045" s="6">
        <v>74.400000000000006</v>
      </c>
      <c r="BI1045" s="4" t="s">
        <v>81</v>
      </c>
      <c r="BJ1045" s="4" t="s">
        <v>82</v>
      </c>
      <c r="BK1045" s="4" t="s">
        <v>78</v>
      </c>
      <c r="BL1045" s="4">
        <v>3</v>
      </c>
      <c r="BM1045" s="6">
        <v>12</v>
      </c>
      <c r="BO1045" s="4" t="s">
        <v>71</v>
      </c>
      <c r="BP1045" s="4">
        <v>4</v>
      </c>
      <c r="BQ1045" s="4" t="s">
        <v>252</v>
      </c>
      <c r="BR1045" s="4" t="s">
        <v>164</v>
      </c>
      <c r="BS1045" s="4" t="s">
        <v>515</v>
      </c>
      <c r="BT1045" s="6">
        <v>0.22</v>
      </c>
      <c r="BU1045" s="4">
        <v>79</v>
      </c>
      <c r="BV1045" s="6">
        <v>17.7</v>
      </c>
      <c r="BW1045" s="4" t="s">
        <v>81</v>
      </c>
      <c r="BX1045" s="4" t="s">
        <v>82</v>
      </c>
      <c r="BY1045" s="4" t="s">
        <v>78</v>
      </c>
      <c r="BZ1045" s="4">
        <v>0.75</v>
      </c>
      <c r="CA1045" s="6">
        <v>3</v>
      </c>
    </row>
    <row r="1046" spans="1:149" x14ac:dyDescent="0.25">
      <c r="A1046" t="s">
        <v>2677</v>
      </c>
      <c r="C1046" s="4" t="s">
        <v>2678</v>
      </c>
      <c r="D1046" s="4" t="s">
        <v>2679</v>
      </c>
      <c r="F1046" s="4">
        <v>2800</v>
      </c>
      <c r="H1046" s="4" t="s">
        <v>69</v>
      </c>
      <c r="I1046" s="4">
        <v>3.76</v>
      </c>
      <c r="J1046" s="6">
        <v>58.81</v>
      </c>
      <c r="L1046" s="6">
        <v>221.14</v>
      </c>
      <c r="W1046" s="4">
        <v>2</v>
      </c>
      <c r="Y1046" s="6">
        <v>1.69</v>
      </c>
      <c r="AH1046" t="s">
        <v>70</v>
      </c>
      <c r="AI1046" s="6" t="s">
        <v>70</v>
      </c>
      <c r="AK1046" t="s">
        <v>70</v>
      </c>
      <c r="AL1046" t="s">
        <v>70</v>
      </c>
      <c r="AM1046" s="4">
        <v>2.4</v>
      </c>
      <c r="AN1046" s="4" t="s">
        <v>71</v>
      </c>
      <c r="AO1046" s="4" t="s">
        <v>72</v>
      </c>
      <c r="AP1046" s="4" t="s">
        <v>360</v>
      </c>
      <c r="AQ1046" s="4" t="s">
        <v>164</v>
      </c>
      <c r="AR1046" s="4" t="s">
        <v>361</v>
      </c>
      <c r="AT1046" s="4" t="e">
        <f t="shared" si="24"/>
        <v>#VALUE!</v>
      </c>
      <c r="AU1046" s="6" t="s">
        <v>70</v>
      </c>
      <c r="AV1046" s="4" t="s">
        <v>104</v>
      </c>
      <c r="AW1046" s="4" t="s">
        <v>323</v>
      </c>
      <c r="AX1046" s="4" t="s">
        <v>78</v>
      </c>
      <c r="AY1046" s="4" t="s">
        <v>388</v>
      </c>
      <c r="BA1046" s="4" t="s">
        <v>71</v>
      </c>
      <c r="BB1046" s="4">
        <v>36</v>
      </c>
      <c r="BC1046" s="4" t="s">
        <v>264</v>
      </c>
      <c r="BD1046" s="4" t="s">
        <v>164</v>
      </c>
      <c r="BE1046" s="4" t="s">
        <v>367</v>
      </c>
      <c r="BF1046" s="6">
        <v>0.14000000000000001</v>
      </c>
      <c r="BG1046" s="4">
        <v>198</v>
      </c>
      <c r="BH1046" s="6">
        <v>28.51</v>
      </c>
      <c r="BI1046" s="4" t="s">
        <v>350</v>
      </c>
      <c r="BJ1046" s="4" t="s">
        <v>323</v>
      </c>
      <c r="BK1046" s="4" t="s">
        <v>375</v>
      </c>
      <c r="BL1046" s="4">
        <v>0.5</v>
      </c>
      <c r="BM1046" s="6">
        <v>18</v>
      </c>
      <c r="BO1046" s="4" t="s">
        <v>71</v>
      </c>
      <c r="BP1046" s="4">
        <v>24</v>
      </c>
      <c r="BQ1046" s="4" t="s">
        <v>190</v>
      </c>
      <c r="BR1046" s="4" t="s">
        <v>164</v>
      </c>
      <c r="BS1046" s="4" t="s">
        <v>383</v>
      </c>
      <c r="BT1046" s="6">
        <v>0.28999999999999998</v>
      </c>
      <c r="BU1046" s="4">
        <v>94</v>
      </c>
      <c r="BV1046" s="6">
        <v>27.82</v>
      </c>
      <c r="BW1046" s="4" t="s">
        <v>350</v>
      </c>
      <c r="BX1046" s="4" t="s">
        <v>323</v>
      </c>
      <c r="BY1046" s="4" t="s">
        <v>375</v>
      </c>
      <c r="BZ1046" s="4">
        <v>0.5</v>
      </c>
      <c r="CA1046" s="6">
        <v>12</v>
      </c>
    </row>
    <row r="1047" spans="1:149" x14ac:dyDescent="0.25">
      <c r="A1047" t="s">
        <v>2677</v>
      </c>
      <c r="C1047" s="4" t="s">
        <v>2680</v>
      </c>
      <c r="D1047" s="4" t="s">
        <v>2681</v>
      </c>
      <c r="F1047" s="4">
        <v>2800</v>
      </c>
      <c r="H1047" s="4" t="s">
        <v>69</v>
      </c>
      <c r="I1047" s="4">
        <v>3.75</v>
      </c>
      <c r="J1047" s="6">
        <v>58.81</v>
      </c>
      <c r="L1047" s="6">
        <v>220.55</v>
      </c>
      <c r="W1047" s="4">
        <v>2</v>
      </c>
      <c r="Y1047" s="6">
        <v>1.69</v>
      </c>
      <c r="AH1047" t="s">
        <v>70</v>
      </c>
      <c r="AI1047" s="6" t="s">
        <v>70</v>
      </c>
      <c r="AK1047" t="s">
        <v>70</v>
      </c>
      <c r="AL1047" t="s">
        <v>70</v>
      </c>
      <c r="AM1047" s="4">
        <v>2.4</v>
      </c>
      <c r="AN1047" s="4" t="s">
        <v>71</v>
      </c>
      <c r="AO1047" s="4" t="s">
        <v>72</v>
      </c>
      <c r="AP1047" s="4" t="s">
        <v>360</v>
      </c>
      <c r="AQ1047" s="4" t="s">
        <v>164</v>
      </c>
      <c r="AR1047" s="4" t="s">
        <v>361</v>
      </c>
      <c r="AT1047" s="4" t="e">
        <f t="shared" si="24"/>
        <v>#VALUE!</v>
      </c>
      <c r="AU1047" s="6" t="s">
        <v>70</v>
      </c>
      <c r="AV1047" s="4" t="s">
        <v>104</v>
      </c>
      <c r="AW1047" s="4" t="s">
        <v>323</v>
      </c>
      <c r="AX1047" s="4" t="s">
        <v>78</v>
      </c>
      <c r="AY1047" s="4" t="s">
        <v>388</v>
      </c>
      <c r="BA1047" s="4" t="s">
        <v>71</v>
      </c>
      <c r="BB1047" s="4">
        <v>36</v>
      </c>
      <c r="BC1047" s="4" t="s">
        <v>264</v>
      </c>
      <c r="BD1047" s="4" t="s">
        <v>164</v>
      </c>
      <c r="BE1047" s="4" t="s">
        <v>367</v>
      </c>
      <c r="BF1047" s="6">
        <v>0.14000000000000001</v>
      </c>
      <c r="BG1047" s="4">
        <v>198</v>
      </c>
      <c r="BH1047" s="6">
        <v>28.51</v>
      </c>
      <c r="BI1047" s="4" t="s">
        <v>350</v>
      </c>
      <c r="BJ1047" s="4" t="s">
        <v>323</v>
      </c>
      <c r="BK1047" s="4" t="s">
        <v>375</v>
      </c>
      <c r="BL1047" s="4">
        <v>0.5</v>
      </c>
      <c r="BM1047" s="6">
        <v>18</v>
      </c>
      <c r="BO1047" s="4" t="s">
        <v>71</v>
      </c>
      <c r="BP1047" s="4">
        <v>24</v>
      </c>
      <c r="BQ1047" s="4" t="s">
        <v>190</v>
      </c>
      <c r="BR1047" s="4" t="s">
        <v>164</v>
      </c>
      <c r="BS1047" s="4" t="s">
        <v>383</v>
      </c>
      <c r="BT1047" s="6">
        <v>0.28999999999999998</v>
      </c>
      <c r="BU1047" s="4">
        <v>94</v>
      </c>
      <c r="BV1047" s="6">
        <v>27.82</v>
      </c>
      <c r="BW1047" s="4" t="s">
        <v>350</v>
      </c>
      <c r="BX1047" s="4" t="s">
        <v>323</v>
      </c>
      <c r="BY1047" s="4" t="s">
        <v>375</v>
      </c>
      <c r="BZ1047" s="4">
        <v>0.5</v>
      </c>
      <c r="CA1047" s="6">
        <v>12</v>
      </c>
    </row>
    <row r="1048" spans="1:149" x14ac:dyDescent="0.25">
      <c r="A1048" t="s">
        <v>2677</v>
      </c>
      <c r="C1048" s="4" t="s">
        <v>2682</v>
      </c>
      <c r="D1048" s="4" t="s">
        <v>2683</v>
      </c>
      <c r="F1048" s="4">
        <v>2450</v>
      </c>
      <c r="H1048" s="4" t="s">
        <v>69</v>
      </c>
      <c r="I1048" s="4">
        <v>4.43</v>
      </c>
      <c r="J1048" s="6">
        <v>51.46</v>
      </c>
      <c r="L1048" s="6">
        <v>227.98</v>
      </c>
      <c r="W1048" s="4">
        <v>2</v>
      </c>
      <c r="Y1048" s="6">
        <v>8.68</v>
      </c>
      <c r="AH1048" t="s">
        <v>70</v>
      </c>
      <c r="AI1048" s="6" t="s">
        <v>70</v>
      </c>
      <c r="AK1048" t="s">
        <v>70</v>
      </c>
      <c r="AL1048" t="s">
        <v>70</v>
      </c>
      <c r="AM1048" s="4">
        <v>2.2000000000000002</v>
      </c>
      <c r="AN1048" s="4" t="s">
        <v>71</v>
      </c>
      <c r="AO1048" s="4" t="s">
        <v>72</v>
      </c>
      <c r="AP1048" s="4" t="s">
        <v>605</v>
      </c>
      <c r="AQ1048" s="4" t="s">
        <v>91</v>
      </c>
      <c r="AR1048" s="4" t="s">
        <v>404</v>
      </c>
      <c r="AT1048" s="4" t="e">
        <f t="shared" si="24"/>
        <v>#VALUE!</v>
      </c>
      <c r="AU1048" s="6" t="s">
        <v>70</v>
      </c>
      <c r="AV1048" s="4" t="s">
        <v>104</v>
      </c>
      <c r="AW1048" s="4" t="s">
        <v>323</v>
      </c>
      <c r="AX1048" s="4" t="s">
        <v>78</v>
      </c>
      <c r="AY1048" s="4" t="s">
        <v>381</v>
      </c>
      <c r="BA1048" s="4" t="s">
        <v>71</v>
      </c>
      <c r="BB1048" s="4">
        <v>2</v>
      </c>
      <c r="BC1048" s="4" t="s">
        <v>126</v>
      </c>
      <c r="BD1048" s="4" t="s">
        <v>91</v>
      </c>
      <c r="BE1048" s="4" t="s">
        <v>2408</v>
      </c>
      <c r="BF1048" s="6">
        <v>0.41</v>
      </c>
      <c r="BG1048" s="4">
        <v>317</v>
      </c>
      <c r="BH1048" s="6">
        <v>129.97</v>
      </c>
      <c r="BI1048" s="4" t="s">
        <v>350</v>
      </c>
      <c r="BJ1048" s="4" t="s">
        <v>323</v>
      </c>
      <c r="BK1048" s="4" t="s">
        <v>78</v>
      </c>
      <c r="BL1048" s="4">
        <v>2</v>
      </c>
      <c r="BM1048" s="6">
        <v>4</v>
      </c>
      <c r="BO1048" s="4" t="s">
        <v>71</v>
      </c>
      <c r="BP1048" s="4">
        <v>14</v>
      </c>
      <c r="BQ1048" s="4" t="s">
        <v>308</v>
      </c>
      <c r="BR1048" s="4" t="s">
        <v>91</v>
      </c>
      <c r="BS1048" s="4" t="s">
        <v>861</v>
      </c>
      <c r="BT1048" s="6">
        <v>0.04</v>
      </c>
      <c r="BU1048" s="4">
        <v>244</v>
      </c>
      <c r="BV1048" s="6">
        <v>10.25</v>
      </c>
      <c r="BW1048" s="4" t="s">
        <v>350</v>
      </c>
      <c r="BX1048" s="4" t="s">
        <v>323</v>
      </c>
      <c r="BY1048" s="4" t="s">
        <v>375</v>
      </c>
      <c r="BZ1048" s="4">
        <v>0.5</v>
      </c>
      <c r="CA1048" s="6">
        <v>7</v>
      </c>
      <c r="CC1048" s="4" t="s">
        <v>71</v>
      </c>
      <c r="CD1048" s="4">
        <v>40</v>
      </c>
      <c r="CE1048" s="4" t="s">
        <v>356</v>
      </c>
      <c r="CF1048" s="4" t="s">
        <v>91</v>
      </c>
      <c r="CG1048" s="4" t="s">
        <v>367</v>
      </c>
      <c r="CH1048" s="6">
        <v>0.14000000000000001</v>
      </c>
      <c r="CI1048" s="4">
        <v>244</v>
      </c>
      <c r="CJ1048" s="6">
        <v>35.380000000000003</v>
      </c>
      <c r="CK1048" s="4" t="s">
        <v>350</v>
      </c>
      <c r="CL1048" s="4" t="s">
        <v>323</v>
      </c>
      <c r="CM1048" s="4" t="s">
        <v>375</v>
      </c>
      <c r="CN1048" s="4">
        <v>0.5</v>
      </c>
      <c r="CO1048" s="6">
        <v>20</v>
      </c>
      <c r="CQ1048" s="4" t="s">
        <v>71</v>
      </c>
      <c r="CR1048" s="4">
        <v>4</v>
      </c>
      <c r="CS1048" s="4" t="s">
        <v>187</v>
      </c>
      <c r="CT1048" s="4" t="s">
        <v>91</v>
      </c>
      <c r="CU1048" s="4" t="s">
        <v>415</v>
      </c>
      <c r="CV1048" s="6">
        <v>0.02</v>
      </c>
      <c r="CW1048" s="4">
        <v>180</v>
      </c>
      <c r="CX1048" s="6">
        <v>4.68</v>
      </c>
      <c r="CY1048" s="4" t="s">
        <v>350</v>
      </c>
      <c r="CZ1048" s="4" t="s">
        <v>323</v>
      </c>
      <c r="DA1048" s="4" t="s">
        <v>375</v>
      </c>
      <c r="DB1048" s="4">
        <v>0.5</v>
      </c>
      <c r="DC1048" s="6">
        <v>2</v>
      </c>
      <c r="DE1048" s="4" t="s">
        <v>71</v>
      </c>
      <c r="DF1048" s="4">
        <v>40</v>
      </c>
      <c r="DG1048" s="4" t="s">
        <v>79</v>
      </c>
      <c r="DH1048" s="4" t="s">
        <v>91</v>
      </c>
      <c r="DI1048" s="4" t="s">
        <v>382</v>
      </c>
      <c r="DJ1048" s="6">
        <v>0.33</v>
      </c>
      <c r="DK1048" s="4">
        <v>180</v>
      </c>
      <c r="DL1048" s="6">
        <v>59.4</v>
      </c>
      <c r="DM1048" s="4" t="s">
        <v>350</v>
      </c>
      <c r="DN1048" s="4" t="s">
        <v>323</v>
      </c>
      <c r="DO1048" s="4" t="s">
        <v>375</v>
      </c>
      <c r="DP1048" s="4">
        <v>0.5</v>
      </c>
      <c r="DQ1048" s="6">
        <v>20</v>
      </c>
      <c r="DS1048" s="4" t="s">
        <v>71</v>
      </c>
      <c r="DT1048" s="4">
        <v>4</v>
      </c>
      <c r="DU1048" s="4" t="s">
        <v>265</v>
      </c>
      <c r="DV1048" s="4" t="s">
        <v>91</v>
      </c>
      <c r="DW1048" s="4" t="s">
        <v>383</v>
      </c>
      <c r="DX1048" s="6">
        <v>0.04</v>
      </c>
      <c r="DY1048" s="4">
        <v>163</v>
      </c>
      <c r="DZ1048" s="6">
        <v>7.17</v>
      </c>
      <c r="EA1048" s="4" t="s">
        <v>350</v>
      </c>
      <c r="EB1048" s="4" t="s">
        <v>323</v>
      </c>
      <c r="EC1048" s="4" t="s">
        <v>375</v>
      </c>
      <c r="ED1048" s="4">
        <v>0.5</v>
      </c>
      <c r="EE1048" s="6">
        <v>2</v>
      </c>
      <c r="EG1048" s="4" t="s">
        <v>71</v>
      </c>
      <c r="EH1048" s="4">
        <v>16</v>
      </c>
      <c r="EI1048" s="4" t="s">
        <v>328</v>
      </c>
      <c r="EJ1048" s="4" t="s">
        <v>91</v>
      </c>
      <c r="EK1048" s="4" t="s">
        <v>486</v>
      </c>
      <c r="EL1048" s="6">
        <v>0.24</v>
      </c>
      <c r="EM1048" s="4">
        <v>174</v>
      </c>
      <c r="EN1048" s="6">
        <v>42.63</v>
      </c>
      <c r="EO1048" s="4" t="s">
        <v>350</v>
      </c>
      <c r="EP1048" s="4" t="s">
        <v>323</v>
      </c>
      <c r="EQ1048" s="4" t="s">
        <v>375</v>
      </c>
      <c r="ER1048" s="4">
        <v>0.5</v>
      </c>
      <c r="ES1048" s="6">
        <v>8</v>
      </c>
    </row>
    <row r="1049" spans="1:149" x14ac:dyDescent="0.25">
      <c r="A1049" t="s">
        <v>2677</v>
      </c>
      <c r="C1049" s="4" t="s">
        <v>2684</v>
      </c>
      <c r="D1049" s="4" t="s">
        <v>2685</v>
      </c>
      <c r="F1049" s="4">
        <v>2800</v>
      </c>
      <c r="H1049" s="4" t="s">
        <v>69</v>
      </c>
      <c r="I1049" s="4">
        <v>2.78</v>
      </c>
      <c r="J1049" s="6">
        <v>58.81</v>
      </c>
      <c r="L1049" s="6">
        <v>163.5</v>
      </c>
      <c r="W1049" s="4">
        <v>2</v>
      </c>
      <c r="Y1049" s="6">
        <v>0.76</v>
      </c>
      <c r="AH1049" t="s">
        <v>70</v>
      </c>
      <c r="AI1049" s="6" t="s">
        <v>70</v>
      </c>
      <c r="AK1049" t="s">
        <v>70</v>
      </c>
      <c r="AL1049" t="s">
        <v>70</v>
      </c>
      <c r="AM1049" s="4">
        <v>1.75</v>
      </c>
      <c r="AN1049" s="4" t="s">
        <v>71</v>
      </c>
      <c r="AO1049" s="4" t="s">
        <v>72</v>
      </c>
      <c r="AP1049" s="4" t="s">
        <v>2686</v>
      </c>
      <c r="AQ1049" s="4" t="s">
        <v>164</v>
      </c>
      <c r="AR1049" s="4" t="s">
        <v>593</v>
      </c>
      <c r="AT1049" s="4" t="e">
        <f t="shared" si="24"/>
        <v>#VALUE!</v>
      </c>
      <c r="AU1049" s="6" t="s">
        <v>70</v>
      </c>
      <c r="AV1049" s="4" t="s">
        <v>104</v>
      </c>
      <c r="AW1049" s="4" t="s">
        <v>323</v>
      </c>
      <c r="AX1049" s="4" t="s">
        <v>362</v>
      </c>
      <c r="AY1049" s="4" t="s">
        <v>388</v>
      </c>
      <c r="BA1049" s="4" t="s">
        <v>71</v>
      </c>
      <c r="BB1049" s="4">
        <v>22</v>
      </c>
      <c r="BC1049" s="4" t="s">
        <v>181</v>
      </c>
      <c r="BD1049" s="4" t="s">
        <v>164</v>
      </c>
      <c r="BE1049" s="4" t="s">
        <v>369</v>
      </c>
      <c r="BF1049" s="6">
        <v>0.28000000000000003</v>
      </c>
      <c r="BG1049" s="4">
        <v>88</v>
      </c>
      <c r="BH1049" s="6">
        <v>25.17</v>
      </c>
      <c r="BI1049" s="4" t="s">
        <v>350</v>
      </c>
      <c r="BJ1049" s="4" t="s">
        <v>323</v>
      </c>
      <c r="BK1049" s="4" t="s">
        <v>368</v>
      </c>
      <c r="BL1049" s="4">
        <v>0.5</v>
      </c>
      <c r="BM1049" s="6">
        <v>11</v>
      </c>
    </row>
    <row r="1050" spans="1:149" x14ac:dyDescent="0.25">
      <c r="A1050" t="s">
        <v>2687</v>
      </c>
      <c r="C1050" s="4" t="s">
        <v>2688</v>
      </c>
      <c r="D1050" s="4" t="s">
        <v>2689</v>
      </c>
      <c r="F1050" s="4">
        <v>2800</v>
      </c>
      <c r="H1050" s="4" t="s">
        <v>69</v>
      </c>
      <c r="I1050" s="4">
        <v>3.08</v>
      </c>
      <c r="J1050" s="6">
        <v>58.81</v>
      </c>
      <c r="L1050" s="6">
        <v>181.15</v>
      </c>
      <c r="W1050" s="4">
        <v>2</v>
      </c>
      <c r="X1050" s="4">
        <v>1.76</v>
      </c>
      <c r="Y1050" s="6">
        <v>2.68</v>
      </c>
      <c r="AH1050" t="s">
        <v>70</v>
      </c>
      <c r="AI1050" s="6" t="s">
        <v>70</v>
      </c>
      <c r="AK1050" t="s">
        <v>70</v>
      </c>
      <c r="AL1050" t="s">
        <v>70</v>
      </c>
      <c r="AM1050" s="4">
        <v>1.6</v>
      </c>
      <c r="AN1050" s="4" t="s">
        <v>71</v>
      </c>
      <c r="AO1050" s="4" t="s">
        <v>72</v>
      </c>
      <c r="AP1050" s="4" t="s">
        <v>605</v>
      </c>
      <c r="AQ1050" s="4" t="s">
        <v>149</v>
      </c>
      <c r="AR1050" s="4" t="s">
        <v>510</v>
      </c>
      <c r="AT1050" s="4" t="e">
        <f t="shared" si="24"/>
        <v>#VALUE!</v>
      </c>
      <c r="AU1050" s="6" t="s">
        <v>70</v>
      </c>
      <c r="AX1050" s="4" t="s">
        <v>362</v>
      </c>
      <c r="AY1050" s="4" t="s">
        <v>381</v>
      </c>
      <c r="BA1050" s="4" t="s">
        <v>71</v>
      </c>
      <c r="BB1050" s="4">
        <v>83</v>
      </c>
      <c r="BC1050" s="4" t="s">
        <v>356</v>
      </c>
      <c r="BD1050" s="4" t="s">
        <v>164</v>
      </c>
      <c r="BE1050" s="4" t="s">
        <v>367</v>
      </c>
      <c r="BF1050" s="6">
        <v>0.3</v>
      </c>
      <c r="BG1050" s="4">
        <v>198</v>
      </c>
      <c r="BH1050" s="6">
        <v>60.49</v>
      </c>
      <c r="BI1050" s="4" t="s">
        <v>93</v>
      </c>
      <c r="BJ1050" s="4" t="s">
        <v>82</v>
      </c>
      <c r="BK1050" s="4" t="s">
        <v>368</v>
      </c>
      <c r="BL1050" s="4">
        <v>0.5</v>
      </c>
      <c r="BM1050" s="6">
        <v>41.5</v>
      </c>
      <c r="BO1050" s="4" t="s">
        <v>71</v>
      </c>
      <c r="BP1050" s="4">
        <v>24</v>
      </c>
      <c r="BQ1050" s="4" t="s">
        <v>181</v>
      </c>
      <c r="BR1050" s="4" t="s">
        <v>164</v>
      </c>
      <c r="BS1050" s="4" t="s">
        <v>369</v>
      </c>
      <c r="BT1050" s="6">
        <v>0.32</v>
      </c>
      <c r="BU1050" s="4">
        <v>88</v>
      </c>
      <c r="BV1050" s="6">
        <v>28.78</v>
      </c>
      <c r="BW1050" s="4" t="s">
        <v>93</v>
      </c>
      <c r="BX1050" s="4" t="s">
        <v>82</v>
      </c>
      <c r="BY1050" s="4" t="s">
        <v>368</v>
      </c>
      <c r="BZ1050" s="4">
        <v>0.5</v>
      </c>
      <c r="CA1050" s="6">
        <v>12</v>
      </c>
    </row>
    <row r="1051" spans="1:149" x14ac:dyDescent="0.25">
      <c r="A1051" t="s">
        <v>2687</v>
      </c>
      <c r="C1051" s="4" t="s">
        <v>2688</v>
      </c>
      <c r="D1051" s="4" t="s">
        <v>2689</v>
      </c>
      <c r="F1051" s="4">
        <v>1800</v>
      </c>
      <c r="H1051" s="4" t="s">
        <v>69</v>
      </c>
      <c r="I1051" s="4">
        <v>3.08</v>
      </c>
      <c r="J1051" s="6">
        <v>37.81</v>
      </c>
      <c r="L1051" s="6">
        <v>116.45</v>
      </c>
      <c r="W1051" s="4">
        <v>2</v>
      </c>
      <c r="X1051" s="4">
        <v>1.76</v>
      </c>
      <c r="Y1051" s="6">
        <v>3.84</v>
      </c>
      <c r="AH1051" t="s">
        <v>70</v>
      </c>
      <c r="AI1051" s="6" t="s">
        <v>70</v>
      </c>
      <c r="AK1051" t="s">
        <v>70</v>
      </c>
      <c r="AL1051" t="s">
        <v>70</v>
      </c>
      <c r="AM1051" s="4">
        <v>1.6</v>
      </c>
      <c r="AN1051" s="4" t="s">
        <v>71</v>
      </c>
      <c r="AO1051" s="4" t="s">
        <v>72</v>
      </c>
      <c r="AP1051" s="4" t="s">
        <v>605</v>
      </c>
      <c r="AQ1051" s="4" t="s">
        <v>149</v>
      </c>
      <c r="AR1051" s="4" t="s">
        <v>510</v>
      </c>
      <c r="AT1051" s="4" t="e">
        <f t="shared" si="24"/>
        <v>#VALUE!</v>
      </c>
      <c r="AU1051" s="6" t="s">
        <v>70</v>
      </c>
      <c r="AX1051" s="4" t="s">
        <v>362</v>
      </c>
      <c r="AY1051" s="4" t="s">
        <v>381</v>
      </c>
      <c r="BA1051" s="4" t="s">
        <v>71</v>
      </c>
      <c r="BB1051" s="4">
        <v>83</v>
      </c>
      <c r="BC1051" s="4" t="s">
        <v>356</v>
      </c>
      <c r="BD1051" s="4" t="s">
        <v>164</v>
      </c>
      <c r="BE1051" s="4" t="s">
        <v>367</v>
      </c>
      <c r="BF1051" s="6">
        <v>0.3</v>
      </c>
      <c r="BG1051" s="4">
        <v>244</v>
      </c>
      <c r="BH1051" s="6">
        <v>74.540000000000006</v>
      </c>
      <c r="BI1051" s="4" t="s">
        <v>350</v>
      </c>
      <c r="BJ1051" s="4" t="s">
        <v>323</v>
      </c>
      <c r="BK1051" s="4" t="s">
        <v>368</v>
      </c>
      <c r="BL1051" s="4">
        <v>0.5</v>
      </c>
      <c r="BM1051" s="6">
        <v>41.5</v>
      </c>
      <c r="BO1051" s="4" t="s">
        <v>71</v>
      </c>
      <c r="BP1051" s="4">
        <v>24</v>
      </c>
      <c r="BQ1051" s="4" t="s">
        <v>181</v>
      </c>
      <c r="BR1051" s="4" t="s">
        <v>164</v>
      </c>
      <c r="BS1051" s="4" t="s">
        <v>369</v>
      </c>
      <c r="BT1051" s="6">
        <v>0.32</v>
      </c>
      <c r="BU1051" s="4">
        <v>163</v>
      </c>
      <c r="BV1051" s="6">
        <v>53.3</v>
      </c>
      <c r="BW1051" s="4" t="s">
        <v>350</v>
      </c>
      <c r="BX1051" s="4" t="s">
        <v>323</v>
      </c>
      <c r="BY1051" s="4" t="s">
        <v>368</v>
      </c>
      <c r="BZ1051" s="4">
        <v>0.5</v>
      </c>
      <c r="CA1051" s="6">
        <v>12</v>
      </c>
    </row>
    <row r="1052" spans="1:149" x14ac:dyDescent="0.25">
      <c r="A1052" t="s">
        <v>2690</v>
      </c>
      <c r="C1052" s="4" t="s">
        <v>2691</v>
      </c>
      <c r="D1052" s="4" t="s">
        <v>488</v>
      </c>
      <c r="F1052" s="4">
        <v>2450</v>
      </c>
      <c r="H1052" s="4" t="s">
        <v>69</v>
      </c>
      <c r="I1052" s="4">
        <v>4.08</v>
      </c>
      <c r="J1052" s="6">
        <v>51.46</v>
      </c>
      <c r="L1052" s="6">
        <v>209.97</v>
      </c>
      <c r="Q1052" s="25">
        <v>41</v>
      </c>
      <c r="W1052" s="4">
        <v>2</v>
      </c>
      <c r="X1052" s="4">
        <v>0.88</v>
      </c>
      <c r="Y1052" s="6">
        <v>3.84</v>
      </c>
      <c r="AH1052" t="s">
        <v>70</v>
      </c>
      <c r="AI1052" s="6" t="s">
        <v>70</v>
      </c>
      <c r="AK1052" t="s">
        <v>70</v>
      </c>
      <c r="AL1052" t="s">
        <v>70</v>
      </c>
      <c r="AM1052" s="4">
        <v>3</v>
      </c>
      <c r="AN1052" s="4" t="s">
        <v>71</v>
      </c>
      <c r="AO1052" s="4" t="s">
        <v>72</v>
      </c>
      <c r="AP1052" s="4" t="s">
        <v>408</v>
      </c>
      <c r="AQ1052" s="4" t="s">
        <v>91</v>
      </c>
      <c r="AR1052" s="4" t="s">
        <v>372</v>
      </c>
      <c r="AT1052" s="4" t="e">
        <f t="shared" si="24"/>
        <v>#VALUE!</v>
      </c>
      <c r="AU1052" s="6" t="s">
        <v>70</v>
      </c>
      <c r="AV1052" s="4" t="s">
        <v>350</v>
      </c>
      <c r="AW1052" s="4" t="s">
        <v>105</v>
      </c>
      <c r="AX1052" s="4" t="s">
        <v>78</v>
      </c>
      <c r="AY1052" s="4" t="s">
        <v>70</v>
      </c>
      <c r="BA1052" s="4" t="s">
        <v>71</v>
      </c>
      <c r="BB1052" s="4">
        <v>10</v>
      </c>
      <c r="BC1052" s="4" t="s">
        <v>489</v>
      </c>
      <c r="BD1052" s="4" t="s">
        <v>91</v>
      </c>
      <c r="BE1052" s="4" t="s">
        <v>490</v>
      </c>
      <c r="BF1052" s="6">
        <v>1.04</v>
      </c>
      <c r="BG1052" s="4">
        <v>123</v>
      </c>
      <c r="BH1052" s="6">
        <v>127.92</v>
      </c>
      <c r="BI1052" s="4" t="s">
        <v>350</v>
      </c>
      <c r="BJ1052" s="4" t="s">
        <v>323</v>
      </c>
      <c r="BK1052" s="4" t="s">
        <v>78</v>
      </c>
      <c r="BL1052" s="4">
        <v>2</v>
      </c>
      <c r="BM1052" s="6">
        <v>20</v>
      </c>
    </row>
    <row r="1053" spans="1:149" x14ac:dyDescent="0.25">
      <c r="A1053" t="s">
        <v>2690</v>
      </c>
      <c r="C1053" s="4" t="s">
        <v>2692</v>
      </c>
      <c r="D1053" s="4" t="s">
        <v>2693</v>
      </c>
      <c r="F1053" s="4">
        <v>2450</v>
      </c>
      <c r="H1053" s="4" t="s">
        <v>69</v>
      </c>
      <c r="I1053" s="4">
        <v>3.73</v>
      </c>
      <c r="J1053" s="6">
        <v>51.46</v>
      </c>
      <c r="L1053" s="6">
        <v>191.96</v>
      </c>
      <c r="Q1053" s="25">
        <v>41</v>
      </c>
      <c r="W1053" s="4">
        <v>2</v>
      </c>
      <c r="X1053" s="4">
        <v>0.88</v>
      </c>
      <c r="Y1053" s="6">
        <v>4.09</v>
      </c>
      <c r="AH1053" t="s">
        <v>70</v>
      </c>
      <c r="AI1053" s="6" t="s">
        <v>70</v>
      </c>
      <c r="AK1053" t="s">
        <v>70</v>
      </c>
      <c r="AL1053" t="s">
        <v>70</v>
      </c>
      <c r="AM1053" s="4">
        <v>3.1</v>
      </c>
      <c r="AN1053" s="4" t="s">
        <v>71</v>
      </c>
      <c r="AO1053" s="4" t="s">
        <v>72</v>
      </c>
      <c r="AP1053" s="4" t="s">
        <v>408</v>
      </c>
      <c r="AQ1053" s="4" t="s">
        <v>143</v>
      </c>
      <c r="AR1053" s="4" t="s">
        <v>372</v>
      </c>
      <c r="AT1053" s="4" t="e">
        <f t="shared" si="24"/>
        <v>#VALUE!</v>
      </c>
      <c r="AU1053" s="6" t="s">
        <v>70</v>
      </c>
      <c r="AV1053" s="4" t="s">
        <v>350</v>
      </c>
      <c r="AW1053" s="4" t="s">
        <v>105</v>
      </c>
      <c r="AX1053" s="4" t="s">
        <v>78</v>
      </c>
      <c r="AY1053" s="4" t="s">
        <v>70</v>
      </c>
      <c r="BA1053" s="4" t="s">
        <v>71</v>
      </c>
      <c r="BB1053" s="4">
        <v>2</v>
      </c>
      <c r="BC1053" s="4" t="s">
        <v>231</v>
      </c>
      <c r="BD1053" s="4" t="s">
        <v>91</v>
      </c>
      <c r="BE1053" s="4" t="s">
        <v>504</v>
      </c>
      <c r="BF1053" s="6">
        <v>0.15</v>
      </c>
      <c r="BG1053" s="4">
        <v>103</v>
      </c>
      <c r="BH1053" s="6">
        <v>15.45</v>
      </c>
      <c r="BI1053" s="4" t="s">
        <v>350</v>
      </c>
      <c r="BJ1053" s="4" t="s">
        <v>323</v>
      </c>
      <c r="BK1053" s="4" t="s">
        <v>2125</v>
      </c>
      <c r="BL1053" s="4">
        <v>3.5</v>
      </c>
      <c r="BM1053" s="6">
        <v>7</v>
      </c>
      <c r="BO1053" s="4" t="s">
        <v>71</v>
      </c>
      <c r="BP1053" s="4">
        <v>2</v>
      </c>
      <c r="BQ1053" s="4" t="s">
        <v>325</v>
      </c>
      <c r="BR1053" s="4" t="s">
        <v>91</v>
      </c>
      <c r="BS1053" s="4" t="s">
        <v>588</v>
      </c>
      <c r="BT1053" s="6">
        <v>0.19</v>
      </c>
      <c r="BU1053" s="4">
        <v>115</v>
      </c>
      <c r="BV1053" s="6">
        <v>21.85</v>
      </c>
      <c r="BW1053" s="4" t="s">
        <v>350</v>
      </c>
      <c r="BX1053" s="4" t="s">
        <v>323</v>
      </c>
      <c r="BY1053" s="4" t="s">
        <v>2125</v>
      </c>
      <c r="BZ1053" s="4">
        <v>3.5</v>
      </c>
      <c r="CA1053" s="6">
        <v>7</v>
      </c>
      <c r="CC1053" s="4" t="s">
        <v>71</v>
      </c>
      <c r="CD1053" s="4">
        <v>2</v>
      </c>
      <c r="CE1053" s="4" t="s">
        <v>975</v>
      </c>
      <c r="CF1053" s="4" t="s">
        <v>91</v>
      </c>
      <c r="CG1053" s="4" t="s">
        <v>657</v>
      </c>
      <c r="CH1053" s="6">
        <v>0.22</v>
      </c>
      <c r="CI1053" s="4">
        <v>105</v>
      </c>
      <c r="CJ1053" s="6">
        <v>23.94</v>
      </c>
      <c r="CK1053" s="4" t="s">
        <v>350</v>
      </c>
      <c r="CL1053" s="4" t="s">
        <v>323</v>
      </c>
      <c r="CM1053" s="4" t="s">
        <v>2125</v>
      </c>
      <c r="CN1053" s="4">
        <v>3.5</v>
      </c>
      <c r="CO1053" s="6">
        <v>7</v>
      </c>
      <c r="CQ1053" s="4" t="s">
        <v>71</v>
      </c>
      <c r="CR1053" s="4">
        <v>2</v>
      </c>
      <c r="CS1053" s="4" t="s">
        <v>243</v>
      </c>
      <c r="CT1053" s="4" t="s">
        <v>91</v>
      </c>
      <c r="CU1053" s="4" t="s">
        <v>991</v>
      </c>
      <c r="CV1053" s="6">
        <v>0.27</v>
      </c>
      <c r="CW1053" s="4">
        <v>125</v>
      </c>
      <c r="CX1053" s="6">
        <v>33.75</v>
      </c>
      <c r="CY1053" s="4" t="s">
        <v>350</v>
      </c>
      <c r="CZ1053" s="4" t="s">
        <v>323</v>
      </c>
      <c r="DA1053" s="4" t="s">
        <v>2125</v>
      </c>
      <c r="DB1053" s="4">
        <v>3.5</v>
      </c>
      <c r="DC1053" s="6">
        <v>7</v>
      </c>
      <c r="DE1053" s="4" t="s">
        <v>71</v>
      </c>
      <c r="DF1053" s="4">
        <v>2</v>
      </c>
      <c r="DG1053" s="4" t="s">
        <v>322</v>
      </c>
      <c r="DH1053" s="4" t="s">
        <v>91</v>
      </c>
      <c r="DI1053" s="4" t="s">
        <v>599</v>
      </c>
      <c r="DJ1053" s="6">
        <v>0.33</v>
      </c>
      <c r="DK1053" s="4">
        <v>125</v>
      </c>
      <c r="DL1053" s="6">
        <v>41.25</v>
      </c>
      <c r="DM1053" s="4" t="s">
        <v>350</v>
      </c>
      <c r="DN1053" s="4" t="s">
        <v>323</v>
      </c>
      <c r="DO1053" s="4" t="s">
        <v>2125</v>
      </c>
      <c r="DP1053" s="4">
        <v>3.5</v>
      </c>
      <c r="DQ1053" s="6">
        <v>7</v>
      </c>
    </row>
    <row r="1054" spans="1:149" x14ac:dyDescent="0.25">
      <c r="A1054" t="s">
        <v>2694</v>
      </c>
      <c r="C1054" s="4" t="s">
        <v>2695</v>
      </c>
      <c r="D1054" s="4" t="s">
        <v>70</v>
      </c>
      <c r="F1054" s="4">
        <v>2800</v>
      </c>
      <c r="H1054" s="4" t="s">
        <v>583</v>
      </c>
      <c r="I1054" s="4">
        <v>4.5</v>
      </c>
      <c r="J1054" s="6">
        <v>60.39</v>
      </c>
      <c r="L1054" s="6">
        <v>271.75</v>
      </c>
      <c r="AC1054" s="4">
        <v>7</v>
      </c>
      <c r="AH1054" t="s">
        <v>70</v>
      </c>
      <c r="AI1054" s="6" t="s">
        <v>70</v>
      </c>
      <c r="AK1054" t="s">
        <v>70</v>
      </c>
      <c r="AL1054" t="s">
        <v>70</v>
      </c>
      <c r="AM1054" s="4">
        <v>1.25</v>
      </c>
      <c r="BA1054" s="4" t="s">
        <v>71</v>
      </c>
      <c r="BB1054" s="4">
        <v>4</v>
      </c>
      <c r="BC1054" s="4" t="s">
        <v>2696</v>
      </c>
      <c r="BD1054" s="4" t="s">
        <v>91</v>
      </c>
      <c r="BE1054" s="4" t="s">
        <v>244</v>
      </c>
      <c r="BF1054" s="6">
        <v>0.52</v>
      </c>
      <c r="BG1054" s="4">
        <v>85</v>
      </c>
      <c r="BH1054" s="6">
        <v>44.88</v>
      </c>
      <c r="BI1054" s="4" t="s">
        <v>93</v>
      </c>
      <c r="BJ1054" s="4" t="s">
        <v>82</v>
      </c>
      <c r="BK1054" s="4" t="s">
        <v>95</v>
      </c>
      <c r="BL1054" s="4">
        <v>3</v>
      </c>
      <c r="BM1054" s="6">
        <v>12</v>
      </c>
      <c r="BO1054" s="4" t="s">
        <v>71</v>
      </c>
      <c r="BP1054" s="4">
        <v>4</v>
      </c>
      <c r="BQ1054" s="4" t="s">
        <v>656</v>
      </c>
      <c r="BR1054" s="4" t="s">
        <v>91</v>
      </c>
      <c r="BS1054" s="4" t="s">
        <v>207</v>
      </c>
      <c r="BT1054" s="6">
        <v>0.42</v>
      </c>
      <c r="BU1054" s="4">
        <v>85</v>
      </c>
      <c r="BV1054" s="6">
        <v>36.380000000000003</v>
      </c>
      <c r="BW1054" s="4" t="s">
        <v>93</v>
      </c>
      <c r="BX1054" s="4" t="s">
        <v>82</v>
      </c>
      <c r="BY1054" s="4" t="s">
        <v>95</v>
      </c>
      <c r="BZ1054" s="4">
        <v>3</v>
      </c>
      <c r="CA1054" s="6">
        <v>12</v>
      </c>
      <c r="CC1054" s="4" t="s">
        <v>71</v>
      </c>
      <c r="CD1054" s="4">
        <v>2</v>
      </c>
      <c r="CE1054" s="4" t="s">
        <v>587</v>
      </c>
      <c r="CF1054" s="4" t="s">
        <v>91</v>
      </c>
      <c r="CG1054" s="4" t="s">
        <v>242</v>
      </c>
      <c r="CH1054" s="6">
        <v>0.17</v>
      </c>
      <c r="CI1054" s="4">
        <v>85</v>
      </c>
      <c r="CJ1054" s="6">
        <v>14.96</v>
      </c>
      <c r="CK1054" s="4" t="s">
        <v>93</v>
      </c>
      <c r="CL1054" s="4" t="s">
        <v>82</v>
      </c>
      <c r="CM1054" s="4" t="s">
        <v>95</v>
      </c>
      <c r="CN1054" s="4">
        <v>2.5</v>
      </c>
      <c r="CO1054" s="6">
        <v>5</v>
      </c>
      <c r="CQ1054" s="4" t="s">
        <v>71</v>
      </c>
      <c r="CR1054" s="4">
        <v>2</v>
      </c>
      <c r="CS1054" s="4" t="s">
        <v>503</v>
      </c>
      <c r="CT1054" s="4" t="s">
        <v>91</v>
      </c>
      <c r="CU1054" s="4" t="s">
        <v>184</v>
      </c>
      <c r="CV1054" s="6">
        <v>0.16</v>
      </c>
      <c r="CW1054" s="4">
        <v>79</v>
      </c>
      <c r="CX1054" s="6">
        <v>12.72</v>
      </c>
      <c r="CY1054" s="4" t="s">
        <v>93</v>
      </c>
      <c r="CZ1054" s="4" t="s">
        <v>82</v>
      </c>
      <c r="DA1054" s="4" t="s">
        <v>95</v>
      </c>
      <c r="DB1054" s="4">
        <v>2.5</v>
      </c>
      <c r="DC1054" s="6">
        <v>5</v>
      </c>
    </row>
    <row r="1055" spans="1:149" x14ac:dyDescent="0.25">
      <c r="A1055" t="s">
        <v>2694</v>
      </c>
      <c r="C1055" s="4" t="s">
        <v>2695</v>
      </c>
      <c r="D1055" s="4" t="s">
        <v>70</v>
      </c>
      <c r="F1055" s="4">
        <v>3200</v>
      </c>
      <c r="H1055" s="4" t="s">
        <v>583</v>
      </c>
      <c r="I1055" s="4">
        <v>4.5</v>
      </c>
      <c r="J1055" s="6">
        <v>69.02</v>
      </c>
      <c r="L1055" s="6">
        <v>310.58</v>
      </c>
      <c r="AC1055" s="4">
        <v>7</v>
      </c>
      <c r="AH1055" t="s">
        <v>70</v>
      </c>
      <c r="AI1055" s="6" t="s">
        <v>70</v>
      </c>
      <c r="AK1055" t="s">
        <v>70</v>
      </c>
      <c r="AL1055" t="s">
        <v>70</v>
      </c>
      <c r="AM1055" s="4">
        <v>1.25</v>
      </c>
      <c r="BA1055" s="4" t="s">
        <v>71</v>
      </c>
      <c r="BB1055" s="4">
        <v>4</v>
      </c>
      <c r="BC1055" s="4" t="s">
        <v>2696</v>
      </c>
      <c r="BD1055" s="4" t="s">
        <v>91</v>
      </c>
      <c r="BE1055" s="4" t="s">
        <v>244</v>
      </c>
      <c r="BF1055" s="6">
        <v>0.52</v>
      </c>
      <c r="BG1055" s="4">
        <v>85</v>
      </c>
      <c r="BH1055" s="6">
        <v>44.88</v>
      </c>
      <c r="BI1055" s="4" t="s">
        <v>93</v>
      </c>
      <c r="BJ1055" s="4" t="s">
        <v>82</v>
      </c>
      <c r="BK1055" s="4" t="s">
        <v>95</v>
      </c>
      <c r="BL1055" s="4">
        <v>3</v>
      </c>
      <c r="BM1055" s="6">
        <v>12</v>
      </c>
      <c r="BO1055" s="4" t="s">
        <v>71</v>
      </c>
      <c r="BP1055" s="4">
        <v>4</v>
      </c>
      <c r="BQ1055" s="4" t="s">
        <v>656</v>
      </c>
      <c r="BR1055" s="4" t="s">
        <v>91</v>
      </c>
      <c r="BS1055" s="4" t="s">
        <v>207</v>
      </c>
      <c r="BT1055" s="6">
        <v>0.42</v>
      </c>
      <c r="BU1055" s="4">
        <v>85</v>
      </c>
      <c r="BV1055" s="6">
        <v>36.380000000000003</v>
      </c>
      <c r="BW1055" s="4" t="s">
        <v>93</v>
      </c>
      <c r="BX1055" s="4" t="s">
        <v>82</v>
      </c>
      <c r="BY1055" s="4" t="s">
        <v>95</v>
      </c>
      <c r="BZ1055" s="4">
        <v>3</v>
      </c>
      <c r="CA1055" s="6">
        <v>12</v>
      </c>
      <c r="CC1055" s="4" t="s">
        <v>71</v>
      </c>
      <c r="CD1055" s="4">
        <v>2</v>
      </c>
      <c r="CE1055" s="4" t="s">
        <v>587</v>
      </c>
      <c r="CF1055" s="4" t="s">
        <v>91</v>
      </c>
      <c r="CG1055" s="4" t="s">
        <v>242</v>
      </c>
      <c r="CH1055" s="6">
        <v>0.17</v>
      </c>
      <c r="CI1055" s="4">
        <v>85</v>
      </c>
      <c r="CJ1055" s="6">
        <v>14.96</v>
      </c>
      <c r="CK1055" s="4" t="s">
        <v>93</v>
      </c>
      <c r="CL1055" s="4" t="s">
        <v>82</v>
      </c>
      <c r="CM1055" s="4" t="s">
        <v>95</v>
      </c>
      <c r="CN1055" s="4">
        <v>2.5</v>
      </c>
      <c r="CO1055" s="6">
        <v>5</v>
      </c>
      <c r="CQ1055" s="4" t="s">
        <v>71</v>
      </c>
      <c r="CR1055" s="4">
        <v>2</v>
      </c>
      <c r="CS1055" s="4" t="s">
        <v>503</v>
      </c>
      <c r="CT1055" s="4" t="s">
        <v>91</v>
      </c>
      <c r="CU1055" s="4" t="s">
        <v>184</v>
      </c>
      <c r="CV1055" s="6">
        <v>0.16</v>
      </c>
      <c r="CW1055" s="4">
        <v>79</v>
      </c>
      <c r="CX1055" s="6">
        <v>12.72</v>
      </c>
      <c r="CY1055" s="4" t="s">
        <v>93</v>
      </c>
      <c r="CZ1055" s="4" t="s">
        <v>82</v>
      </c>
      <c r="DA1055" s="4" t="s">
        <v>95</v>
      </c>
      <c r="DB1055" s="4">
        <v>2.5</v>
      </c>
      <c r="DC1055" s="6">
        <v>5</v>
      </c>
    </row>
    <row r="1056" spans="1:149" x14ac:dyDescent="0.25">
      <c r="A1056" t="s">
        <v>2697</v>
      </c>
      <c r="C1056" s="4" t="s">
        <v>2698</v>
      </c>
      <c r="D1056" s="4" t="s">
        <v>2699</v>
      </c>
      <c r="F1056" s="4">
        <v>2800</v>
      </c>
      <c r="H1056" s="4" t="s">
        <v>69</v>
      </c>
      <c r="I1056" s="4">
        <v>2.66</v>
      </c>
      <c r="J1056" s="6">
        <v>58.81</v>
      </c>
      <c r="L1056" s="6">
        <v>156.44999999999999</v>
      </c>
      <c r="Q1056" s="25">
        <v>49</v>
      </c>
      <c r="W1056" s="4">
        <v>2</v>
      </c>
      <c r="X1056" s="4">
        <v>0.88</v>
      </c>
      <c r="Y1056" s="6">
        <v>3.89</v>
      </c>
      <c r="AH1056" t="s">
        <v>70</v>
      </c>
      <c r="AI1056" s="6" t="s">
        <v>70</v>
      </c>
      <c r="AK1056" t="s">
        <v>70</v>
      </c>
      <c r="AL1056" t="s">
        <v>70</v>
      </c>
      <c r="AM1056" s="4">
        <v>3</v>
      </c>
      <c r="AN1056" s="4" t="s">
        <v>71</v>
      </c>
      <c r="AO1056" s="4" t="s">
        <v>72</v>
      </c>
      <c r="AP1056" s="4" t="s">
        <v>408</v>
      </c>
      <c r="AQ1056" s="4" t="s">
        <v>91</v>
      </c>
      <c r="AR1056" s="4" t="s">
        <v>372</v>
      </c>
      <c r="AT1056" s="4" t="e">
        <f t="shared" ref="AT1056:AT1069" si="25">AO1056*AN1056</f>
        <v>#VALUE!</v>
      </c>
      <c r="AU1056" s="6" t="s">
        <v>2700</v>
      </c>
      <c r="AV1056" s="4" t="s">
        <v>350</v>
      </c>
      <c r="AW1056" s="4" t="s">
        <v>105</v>
      </c>
      <c r="AX1056" s="4" t="s">
        <v>78</v>
      </c>
      <c r="AY1056" s="4" t="s">
        <v>388</v>
      </c>
      <c r="BA1056" s="4" t="s">
        <v>71</v>
      </c>
      <c r="BB1056" s="4">
        <v>6</v>
      </c>
      <c r="BC1056" s="4" t="s">
        <v>312</v>
      </c>
      <c r="BD1056" s="4" t="s">
        <v>116</v>
      </c>
      <c r="BE1056" s="4" t="s">
        <v>2701</v>
      </c>
      <c r="BF1056" s="6">
        <v>1.08</v>
      </c>
      <c r="BG1056" s="4">
        <v>120</v>
      </c>
      <c r="BH1056" s="6">
        <v>129.6</v>
      </c>
      <c r="BI1056" s="4" t="s">
        <v>350</v>
      </c>
      <c r="BJ1056" s="4" t="s">
        <v>105</v>
      </c>
      <c r="BK1056" s="4" t="s">
        <v>78</v>
      </c>
      <c r="BL1056" s="4">
        <v>3</v>
      </c>
      <c r="BM1056" s="6">
        <v>18</v>
      </c>
    </row>
    <row r="1057" spans="1:135" x14ac:dyDescent="0.25">
      <c r="A1057" t="s">
        <v>2702</v>
      </c>
      <c r="C1057" s="4" t="s">
        <v>2703</v>
      </c>
      <c r="D1057" s="4" t="s">
        <v>2704</v>
      </c>
      <c r="F1057" s="4">
        <v>2450</v>
      </c>
      <c r="H1057" s="4" t="s">
        <v>69</v>
      </c>
      <c r="I1057" s="4">
        <v>2.92</v>
      </c>
      <c r="J1057" s="6">
        <v>51.46</v>
      </c>
      <c r="L1057" s="6">
        <v>150.27000000000001</v>
      </c>
      <c r="Q1057" s="25">
        <v>41</v>
      </c>
      <c r="W1057" s="4">
        <v>2</v>
      </c>
      <c r="X1057" s="4">
        <v>0.88</v>
      </c>
      <c r="Y1057" s="6">
        <v>4.6900000000000004</v>
      </c>
      <c r="AH1057" t="s">
        <v>70</v>
      </c>
      <c r="AI1057" s="6" t="s">
        <v>70</v>
      </c>
      <c r="AK1057" t="s">
        <v>70</v>
      </c>
      <c r="AL1057" t="s">
        <v>70</v>
      </c>
      <c r="AM1057" s="4">
        <v>3</v>
      </c>
      <c r="AN1057" s="4" t="s">
        <v>71</v>
      </c>
      <c r="AO1057" s="4" t="s">
        <v>72</v>
      </c>
      <c r="AP1057" s="4" t="s">
        <v>408</v>
      </c>
      <c r="AQ1057" s="4" t="s">
        <v>91</v>
      </c>
      <c r="AR1057" s="4" t="s">
        <v>372</v>
      </c>
      <c r="AT1057" s="4" t="e">
        <f t="shared" si="25"/>
        <v>#VALUE!</v>
      </c>
      <c r="AU1057" s="6" t="s">
        <v>70</v>
      </c>
      <c r="AV1057" s="4" t="s">
        <v>350</v>
      </c>
      <c r="AW1057" s="4" t="s">
        <v>105</v>
      </c>
      <c r="AX1057" s="4" t="s">
        <v>78</v>
      </c>
      <c r="AY1057" s="4" t="s">
        <v>70</v>
      </c>
      <c r="BA1057" s="4" t="s">
        <v>71</v>
      </c>
      <c r="BB1057" s="4">
        <v>4</v>
      </c>
      <c r="BC1057" s="4" t="s">
        <v>126</v>
      </c>
      <c r="BD1057" s="4" t="s">
        <v>116</v>
      </c>
      <c r="BE1057" s="4" t="s">
        <v>2705</v>
      </c>
      <c r="BF1057" s="6">
        <v>0.84</v>
      </c>
      <c r="BG1057" s="4">
        <v>155</v>
      </c>
      <c r="BH1057" s="6">
        <v>130.19999999999999</v>
      </c>
      <c r="BI1057" s="4" t="s">
        <v>350</v>
      </c>
      <c r="BJ1057" s="4" t="s">
        <v>105</v>
      </c>
      <c r="BK1057" s="4" t="s">
        <v>78</v>
      </c>
      <c r="BL1057" s="4">
        <v>5</v>
      </c>
      <c r="BM1057" s="6">
        <v>20</v>
      </c>
      <c r="BO1057" s="4" t="s">
        <v>71</v>
      </c>
      <c r="BP1057" s="4">
        <v>2</v>
      </c>
      <c r="BQ1057" s="4" t="s">
        <v>489</v>
      </c>
      <c r="BR1057" s="4" t="s">
        <v>91</v>
      </c>
      <c r="BS1057" s="4" t="s">
        <v>490</v>
      </c>
      <c r="BT1057" s="6">
        <v>0.22</v>
      </c>
      <c r="BU1057" s="4">
        <v>115</v>
      </c>
      <c r="BV1057" s="6">
        <v>25.99</v>
      </c>
      <c r="BW1057" s="4" t="s">
        <v>350</v>
      </c>
      <c r="BX1057" s="4" t="s">
        <v>323</v>
      </c>
      <c r="BY1057" s="4" t="s">
        <v>78</v>
      </c>
      <c r="BZ1057" s="4">
        <v>2</v>
      </c>
      <c r="CA1057" s="6">
        <v>4</v>
      </c>
    </row>
    <row r="1058" spans="1:135" x14ac:dyDescent="0.25">
      <c r="A1058" t="s">
        <v>2706</v>
      </c>
      <c r="C1058" s="4" t="s">
        <v>2707</v>
      </c>
      <c r="D1058" s="4" t="s">
        <v>2708</v>
      </c>
      <c r="F1058" s="4">
        <v>2800</v>
      </c>
      <c r="H1058" s="4" t="s">
        <v>69</v>
      </c>
      <c r="I1058" s="4">
        <v>3.33</v>
      </c>
      <c r="J1058" s="6">
        <v>58.81</v>
      </c>
      <c r="L1058" s="6">
        <v>195.85</v>
      </c>
      <c r="W1058" s="4">
        <v>2</v>
      </c>
      <c r="Y1058" s="6">
        <v>2.87</v>
      </c>
      <c r="AH1058" t="s">
        <v>70</v>
      </c>
      <c r="AI1058" s="6" t="s">
        <v>70</v>
      </c>
      <c r="AK1058" t="s">
        <v>70</v>
      </c>
      <c r="AL1058" t="s">
        <v>70</v>
      </c>
      <c r="AM1058" s="4">
        <v>3.8</v>
      </c>
      <c r="AN1058" s="4" t="s">
        <v>71</v>
      </c>
      <c r="AO1058" s="4" t="s">
        <v>72</v>
      </c>
      <c r="AP1058" s="4" t="s">
        <v>624</v>
      </c>
      <c r="AQ1058" s="4" t="s">
        <v>391</v>
      </c>
      <c r="AR1058" s="4" t="s">
        <v>2709</v>
      </c>
      <c r="AT1058" s="4" t="e">
        <f t="shared" si="25"/>
        <v>#VALUE!</v>
      </c>
      <c r="AU1058" s="6" t="s">
        <v>2710</v>
      </c>
      <c r="AX1058" s="4" t="s">
        <v>78</v>
      </c>
      <c r="AY1058" s="4" t="s">
        <v>70</v>
      </c>
      <c r="BA1058" s="4" t="s">
        <v>71</v>
      </c>
      <c r="BB1058" s="4">
        <v>4</v>
      </c>
      <c r="BC1058" s="4" t="s">
        <v>101</v>
      </c>
      <c r="BD1058" s="4" t="s">
        <v>102</v>
      </c>
      <c r="BE1058" s="4" t="s">
        <v>2711</v>
      </c>
      <c r="BF1058" s="6">
        <v>0.63</v>
      </c>
      <c r="BG1058" s="4">
        <v>120</v>
      </c>
      <c r="BH1058" s="6">
        <v>76.56</v>
      </c>
      <c r="BI1058" s="4" t="s">
        <v>93</v>
      </c>
      <c r="BJ1058" s="4" t="s">
        <v>82</v>
      </c>
      <c r="BK1058" s="4" t="s">
        <v>78</v>
      </c>
      <c r="BL1058" s="4">
        <v>3</v>
      </c>
      <c r="BM1058" s="6">
        <v>12</v>
      </c>
      <c r="BO1058" s="4" t="s">
        <v>71</v>
      </c>
      <c r="BP1058" s="4">
        <v>4</v>
      </c>
      <c r="BQ1058" s="4" t="s">
        <v>252</v>
      </c>
      <c r="BR1058" s="4" t="s">
        <v>164</v>
      </c>
      <c r="BS1058" s="4" t="s">
        <v>515</v>
      </c>
      <c r="BT1058" s="6">
        <v>0.24</v>
      </c>
      <c r="BU1058" s="4">
        <v>79</v>
      </c>
      <c r="BV1058" s="6">
        <v>19.12</v>
      </c>
      <c r="BW1058" s="4" t="s">
        <v>93</v>
      </c>
      <c r="BX1058" s="4" t="s">
        <v>82</v>
      </c>
      <c r="BY1058" s="4" t="s">
        <v>78</v>
      </c>
      <c r="BZ1058" s="4">
        <v>0.75</v>
      </c>
      <c r="CA1058" s="6">
        <v>3</v>
      </c>
    </row>
    <row r="1059" spans="1:135" x14ac:dyDescent="0.25">
      <c r="A1059" t="s">
        <v>2712</v>
      </c>
      <c r="C1059" s="4" t="s">
        <v>2713</v>
      </c>
      <c r="D1059" s="4" t="s">
        <v>2714</v>
      </c>
      <c r="F1059" s="4">
        <v>2800</v>
      </c>
      <c r="H1059" s="4" t="s">
        <v>69</v>
      </c>
      <c r="I1059" s="4">
        <v>3.7</v>
      </c>
      <c r="J1059" s="6">
        <v>58.81</v>
      </c>
      <c r="L1059" s="6">
        <v>217.61</v>
      </c>
      <c r="Q1059" s="25">
        <v>50</v>
      </c>
      <c r="W1059" s="4">
        <v>2</v>
      </c>
      <c r="Y1059" s="6">
        <v>4.32</v>
      </c>
      <c r="AH1059" t="s">
        <v>70</v>
      </c>
      <c r="AI1059" s="6" t="s">
        <v>70</v>
      </c>
      <c r="AK1059" t="s">
        <v>70</v>
      </c>
      <c r="AL1059" t="s">
        <v>70</v>
      </c>
      <c r="AM1059" s="4">
        <v>3.1</v>
      </c>
      <c r="AN1059" s="4" t="s">
        <v>71</v>
      </c>
      <c r="AO1059" s="4" t="s">
        <v>72</v>
      </c>
      <c r="AP1059" s="4" t="s">
        <v>408</v>
      </c>
      <c r="AQ1059" s="4" t="s">
        <v>164</v>
      </c>
      <c r="AR1059" s="4" t="s">
        <v>361</v>
      </c>
      <c r="AT1059" s="4" t="e">
        <f t="shared" si="25"/>
        <v>#VALUE!</v>
      </c>
      <c r="AU1059" s="6" t="s">
        <v>70</v>
      </c>
      <c r="AV1059" s="4" t="s">
        <v>350</v>
      </c>
      <c r="AW1059" s="4" t="s">
        <v>105</v>
      </c>
      <c r="AX1059" s="4" t="s">
        <v>78</v>
      </c>
      <c r="AY1059" s="4" t="s">
        <v>388</v>
      </c>
      <c r="BA1059" s="4" t="s">
        <v>71</v>
      </c>
      <c r="BB1059" s="4">
        <v>6</v>
      </c>
      <c r="BC1059" s="4" t="s">
        <v>312</v>
      </c>
      <c r="BD1059" s="4" t="s">
        <v>137</v>
      </c>
      <c r="BE1059" s="4" t="s">
        <v>2715</v>
      </c>
      <c r="BF1059" s="6">
        <v>1.2</v>
      </c>
      <c r="BG1059" s="4">
        <v>120</v>
      </c>
      <c r="BH1059" s="6">
        <v>144</v>
      </c>
      <c r="BI1059" s="4" t="s">
        <v>350</v>
      </c>
      <c r="BJ1059" s="4" t="s">
        <v>355</v>
      </c>
      <c r="BK1059" s="4" t="s">
        <v>78</v>
      </c>
      <c r="BL1059" s="4">
        <v>3</v>
      </c>
      <c r="BM1059" s="6">
        <v>18</v>
      </c>
    </row>
    <row r="1060" spans="1:135" x14ac:dyDescent="0.25">
      <c r="A1060" t="s">
        <v>2712</v>
      </c>
      <c r="C1060" s="4" t="s">
        <v>2716</v>
      </c>
      <c r="D1060" s="4" t="s">
        <v>2717</v>
      </c>
      <c r="F1060" s="4">
        <v>2800</v>
      </c>
      <c r="H1060" s="4" t="s">
        <v>69</v>
      </c>
      <c r="I1060" s="4">
        <v>3.05</v>
      </c>
      <c r="J1060" s="6">
        <v>58.81</v>
      </c>
      <c r="L1060" s="6">
        <v>179.38</v>
      </c>
      <c r="Q1060" s="25">
        <v>50</v>
      </c>
      <c r="W1060" s="4">
        <v>2</v>
      </c>
      <c r="Y1060" s="6">
        <v>4.42</v>
      </c>
      <c r="AH1060" t="s">
        <v>70</v>
      </c>
      <c r="AI1060" s="6" t="s">
        <v>70</v>
      </c>
      <c r="AK1060" t="s">
        <v>70</v>
      </c>
      <c r="AL1060" t="s">
        <v>70</v>
      </c>
      <c r="AM1060" s="4">
        <v>3.1</v>
      </c>
      <c r="AN1060" s="4" t="s">
        <v>71</v>
      </c>
      <c r="AO1060" s="4" t="s">
        <v>72</v>
      </c>
      <c r="AP1060" s="4" t="s">
        <v>408</v>
      </c>
      <c r="AQ1060" s="4" t="s">
        <v>164</v>
      </c>
      <c r="AR1060" s="4" t="s">
        <v>361</v>
      </c>
      <c r="AT1060" s="4" t="e">
        <f t="shared" si="25"/>
        <v>#VALUE!</v>
      </c>
      <c r="AU1060" s="6" t="s">
        <v>70</v>
      </c>
      <c r="AV1060" s="4" t="s">
        <v>350</v>
      </c>
      <c r="AW1060" s="4" t="s">
        <v>105</v>
      </c>
      <c r="AX1060" s="4" t="s">
        <v>78</v>
      </c>
      <c r="AY1060" s="4" t="s">
        <v>388</v>
      </c>
      <c r="BA1060" s="4" t="s">
        <v>71</v>
      </c>
      <c r="BB1060" s="4">
        <v>4</v>
      </c>
      <c r="BC1060" s="4" t="s">
        <v>191</v>
      </c>
      <c r="BD1060" s="4" t="s">
        <v>1045</v>
      </c>
      <c r="BE1060" s="4" t="s">
        <v>2718</v>
      </c>
      <c r="BF1060" s="6">
        <v>0.34</v>
      </c>
      <c r="BG1060" s="4">
        <v>130</v>
      </c>
      <c r="BH1060" s="6">
        <v>44.2</v>
      </c>
      <c r="BI1060" s="4" t="s">
        <v>350</v>
      </c>
      <c r="BJ1060" s="4" t="s">
        <v>355</v>
      </c>
      <c r="BK1060" s="4" t="s">
        <v>78</v>
      </c>
      <c r="BL1060" s="4">
        <v>2</v>
      </c>
      <c r="BM1060" s="6">
        <v>8</v>
      </c>
      <c r="BO1060" s="4" t="s">
        <v>71</v>
      </c>
      <c r="BP1060" s="4">
        <v>2</v>
      </c>
      <c r="BQ1060" s="4" t="s">
        <v>335</v>
      </c>
      <c r="BR1060" s="4" t="s">
        <v>1045</v>
      </c>
      <c r="BS1060" s="4" t="s">
        <v>2719</v>
      </c>
      <c r="BT1060" s="6">
        <v>0.23</v>
      </c>
      <c r="BU1060" s="4">
        <v>120</v>
      </c>
      <c r="BV1060" s="6">
        <v>27.6</v>
      </c>
      <c r="BW1060" s="4" t="s">
        <v>350</v>
      </c>
      <c r="BX1060" s="4" t="s">
        <v>355</v>
      </c>
      <c r="BY1060" s="4" t="s">
        <v>78</v>
      </c>
      <c r="BZ1060" s="4">
        <v>3</v>
      </c>
      <c r="CA1060" s="6">
        <v>6</v>
      </c>
      <c r="CC1060" s="4" t="s">
        <v>71</v>
      </c>
      <c r="CD1060" s="4">
        <v>2</v>
      </c>
      <c r="CE1060" s="4" t="s">
        <v>363</v>
      </c>
      <c r="CF1060" s="4" t="s">
        <v>1045</v>
      </c>
      <c r="CG1060" s="4" t="s">
        <v>1314</v>
      </c>
      <c r="CH1060" s="6">
        <v>0.27</v>
      </c>
      <c r="CI1060" s="4">
        <v>120</v>
      </c>
      <c r="CJ1060" s="6">
        <v>32.4</v>
      </c>
      <c r="CK1060" s="4" t="s">
        <v>350</v>
      </c>
      <c r="CL1060" s="4" t="s">
        <v>355</v>
      </c>
      <c r="CM1060" s="4" t="s">
        <v>78</v>
      </c>
      <c r="CN1060" s="4">
        <v>3</v>
      </c>
      <c r="CO1060" s="6">
        <v>6</v>
      </c>
      <c r="CQ1060" s="4" t="s">
        <v>71</v>
      </c>
      <c r="CR1060" s="4">
        <v>2</v>
      </c>
      <c r="CS1060" s="4" t="s">
        <v>148</v>
      </c>
      <c r="CT1060" s="4" t="s">
        <v>1045</v>
      </c>
      <c r="CU1060" s="4" t="s">
        <v>2720</v>
      </c>
      <c r="CV1060" s="6">
        <v>0.36</v>
      </c>
      <c r="CW1060" s="4">
        <v>120</v>
      </c>
      <c r="CX1060" s="6">
        <v>43.2</v>
      </c>
      <c r="CY1060" s="4" t="s">
        <v>350</v>
      </c>
      <c r="CZ1060" s="4" t="s">
        <v>355</v>
      </c>
      <c r="DA1060" s="4" t="s">
        <v>78</v>
      </c>
      <c r="DB1060" s="4">
        <v>3</v>
      </c>
      <c r="DC1060" s="6">
        <v>6</v>
      </c>
    </row>
    <row r="1061" spans="1:135" x14ac:dyDescent="0.25">
      <c r="A1061" t="s">
        <v>2712</v>
      </c>
      <c r="C1061" s="4" t="s">
        <v>2721</v>
      </c>
      <c r="D1061" s="4" t="s">
        <v>2722</v>
      </c>
      <c r="F1061" s="4">
        <v>2800</v>
      </c>
      <c r="H1061" s="4" t="s">
        <v>69</v>
      </c>
      <c r="I1061" s="4">
        <v>3.26</v>
      </c>
      <c r="J1061" s="6">
        <v>58.81</v>
      </c>
      <c r="L1061" s="6">
        <v>191.73</v>
      </c>
      <c r="Q1061" s="25">
        <v>50</v>
      </c>
      <c r="W1061" s="4">
        <v>2</v>
      </c>
      <c r="Y1061" s="6">
        <v>4.32</v>
      </c>
      <c r="AH1061" t="s">
        <v>70</v>
      </c>
      <c r="AI1061" s="6" t="s">
        <v>70</v>
      </c>
      <c r="AK1061" t="s">
        <v>70</v>
      </c>
      <c r="AL1061" t="s">
        <v>70</v>
      </c>
      <c r="AM1061" s="4">
        <v>3.1</v>
      </c>
      <c r="AN1061" s="4" t="s">
        <v>71</v>
      </c>
      <c r="AO1061" s="4" t="s">
        <v>72</v>
      </c>
      <c r="AP1061" s="4" t="s">
        <v>408</v>
      </c>
      <c r="AQ1061" s="4" t="s">
        <v>164</v>
      </c>
      <c r="AR1061" s="4" t="s">
        <v>361</v>
      </c>
      <c r="AT1061" s="4" t="e">
        <f t="shared" si="25"/>
        <v>#VALUE!</v>
      </c>
      <c r="AU1061" s="6" t="s">
        <v>70</v>
      </c>
      <c r="AV1061" s="4" t="s">
        <v>350</v>
      </c>
      <c r="AW1061" s="4" t="s">
        <v>105</v>
      </c>
      <c r="AX1061" s="4" t="s">
        <v>78</v>
      </c>
      <c r="AY1061" s="4" t="s">
        <v>388</v>
      </c>
      <c r="BA1061" s="4" t="s">
        <v>71</v>
      </c>
      <c r="BB1061" s="4">
        <v>4</v>
      </c>
      <c r="BC1061" s="4" t="s">
        <v>191</v>
      </c>
      <c r="BD1061" s="4" t="s">
        <v>137</v>
      </c>
      <c r="BE1061" s="4" t="s">
        <v>2723</v>
      </c>
      <c r="BF1061" s="6">
        <v>0.35</v>
      </c>
      <c r="BG1061" s="4">
        <v>120</v>
      </c>
      <c r="BH1061" s="6">
        <v>42</v>
      </c>
      <c r="BI1061" s="4" t="s">
        <v>350</v>
      </c>
      <c r="BJ1061" s="4" t="s">
        <v>355</v>
      </c>
      <c r="BK1061" s="4" t="s">
        <v>78</v>
      </c>
      <c r="BL1061" s="4">
        <v>2</v>
      </c>
      <c r="BM1061" s="6">
        <v>8</v>
      </c>
      <c r="BO1061" s="4" t="s">
        <v>71</v>
      </c>
      <c r="BP1061" s="4">
        <v>2</v>
      </c>
      <c r="BQ1061" s="4" t="s">
        <v>335</v>
      </c>
      <c r="BR1061" s="4" t="s">
        <v>137</v>
      </c>
      <c r="BS1061" s="4" t="s">
        <v>2724</v>
      </c>
      <c r="BT1061" s="6">
        <v>0.23</v>
      </c>
      <c r="BU1061" s="4">
        <v>120</v>
      </c>
      <c r="BV1061" s="6">
        <v>27.6</v>
      </c>
      <c r="BW1061" s="4" t="s">
        <v>350</v>
      </c>
      <c r="BX1061" s="4" t="s">
        <v>355</v>
      </c>
      <c r="BY1061" s="4" t="s">
        <v>78</v>
      </c>
      <c r="BZ1061" s="4">
        <v>3</v>
      </c>
      <c r="CA1061" s="6">
        <v>6</v>
      </c>
      <c r="CC1061" s="4" t="s">
        <v>71</v>
      </c>
      <c r="CD1061" s="4">
        <v>2</v>
      </c>
      <c r="CE1061" s="4" t="s">
        <v>363</v>
      </c>
      <c r="CF1061" s="4" t="s">
        <v>137</v>
      </c>
      <c r="CG1061" s="4" t="s">
        <v>1310</v>
      </c>
      <c r="CH1061" s="6">
        <v>0.28000000000000003</v>
      </c>
      <c r="CI1061" s="4">
        <v>120</v>
      </c>
      <c r="CJ1061" s="6">
        <v>33.6</v>
      </c>
      <c r="CK1061" s="4" t="s">
        <v>350</v>
      </c>
      <c r="CL1061" s="4" t="s">
        <v>355</v>
      </c>
      <c r="CM1061" s="4" t="s">
        <v>78</v>
      </c>
      <c r="CN1061" s="4">
        <v>3</v>
      </c>
      <c r="CO1061" s="6">
        <v>6</v>
      </c>
      <c r="CQ1061" s="4" t="s">
        <v>71</v>
      </c>
      <c r="CR1061" s="4">
        <v>2</v>
      </c>
      <c r="CS1061" s="4" t="s">
        <v>101</v>
      </c>
      <c r="CT1061" s="4" t="s">
        <v>137</v>
      </c>
      <c r="CU1061" s="4" t="s">
        <v>2725</v>
      </c>
      <c r="CV1061" s="6">
        <v>0.34</v>
      </c>
      <c r="CW1061" s="4">
        <v>120</v>
      </c>
      <c r="CX1061" s="6">
        <v>40.799999999999997</v>
      </c>
      <c r="CY1061" s="4" t="s">
        <v>350</v>
      </c>
      <c r="CZ1061" s="4" t="s">
        <v>355</v>
      </c>
      <c r="DA1061" s="4" t="s">
        <v>78</v>
      </c>
      <c r="DB1061" s="4">
        <v>3</v>
      </c>
      <c r="DC1061" s="6">
        <v>6</v>
      </c>
    </row>
    <row r="1062" spans="1:135" x14ac:dyDescent="0.25">
      <c r="A1062" t="s">
        <v>2712</v>
      </c>
      <c r="C1062" s="4" t="s">
        <v>2726</v>
      </c>
      <c r="D1062" s="4" t="s">
        <v>2727</v>
      </c>
      <c r="F1062" s="4">
        <v>2800</v>
      </c>
      <c r="H1062" s="4" t="s">
        <v>69</v>
      </c>
      <c r="I1062" s="4">
        <v>2.84</v>
      </c>
      <c r="J1062" s="6">
        <v>58.81</v>
      </c>
      <c r="L1062" s="6">
        <v>167.03</v>
      </c>
      <c r="Q1062" s="25">
        <v>50</v>
      </c>
      <c r="W1062" s="4">
        <v>2</v>
      </c>
      <c r="Y1062" s="6">
        <v>4.32</v>
      </c>
      <c r="AH1062" t="s">
        <v>70</v>
      </c>
      <c r="AI1062" s="6" t="s">
        <v>70</v>
      </c>
      <c r="AK1062" t="s">
        <v>70</v>
      </c>
      <c r="AL1062" t="s">
        <v>70</v>
      </c>
      <c r="AM1062" s="4">
        <v>3.1</v>
      </c>
      <c r="AN1062" s="4" t="s">
        <v>71</v>
      </c>
      <c r="AO1062" s="4" t="s">
        <v>72</v>
      </c>
      <c r="AP1062" s="4" t="s">
        <v>408</v>
      </c>
      <c r="AQ1062" s="4" t="s">
        <v>164</v>
      </c>
      <c r="AR1062" s="4" t="s">
        <v>361</v>
      </c>
      <c r="AT1062" s="4" t="e">
        <f t="shared" si="25"/>
        <v>#VALUE!</v>
      </c>
      <c r="AU1062" s="6" t="s">
        <v>70</v>
      </c>
      <c r="AV1062" s="4" t="s">
        <v>350</v>
      </c>
      <c r="AW1062" s="4" t="s">
        <v>105</v>
      </c>
      <c r="AX1062" s="4" t="s">
        <v>78</v>
      </c>
      <c r="AY1062" s="4" t="s">
        <v>388</v>
      </c>
      <c r="BA1062" s="4" t="s">
        <v>71</v>
      </c>
      <c r="BB1062" s="4">
        <v>2</v>
      </c>
      <c r="BC1062" s="4" t="s">
        <v>800</v>
      </c>
      <c r="BD1062" s="4" t="s">
        <v>1045</v>
      </c>
      <c r="BE1062" s="4" t="s">
        <v>1046</v>
      </c>
      <c r="BF1062" s="6">
        <v>0.3</v>
      </c>
      <c r="BG1062" s="4">
        <v>120</v>
      </c>
      <c r="BH1062" s="6">
        <v>36</v>
      </c>
      <c r="BI1062" s="4" t="s">
        <v>350</v>
      </c>
      <c r="BJ1062" s="4" t="s">
        <v>355</v>
      </c>
      <c r="BK1062" s="4" t="s">
        <v>78</v>
      </c>
      <c r="BL1062" s="4">
        <v>3</v>
      </c>
      <c r="BM1062" s="6">
        <v>6</v>
      </c>
      <c r="BO1062" s="4" t="s">
        <v>71</v>
      </c>
      <c r="BP1062" s="4">
        <v>2</v>
      </c>
      <c r="BQ1062" s="4" t="s">
        <v>802</v>
      </c>
      <c r="BR1062" s="4" t="s">
        <v>1045</v>
      </c>
      <c r="BS1062" s="4" t="s">
        <v>1047</v>
      </c>
      <c r="BT1062" s="6">
        <v>0.42</v>
      </c>
      <c r="BU1062" s="4">
        <v>120</v>
      </c>
      <c r="BV1062" s="6">
        <v>50.4</v>
      </c>
      <c r="BW1062" s="4" t="s">
        <v>350</v>
      </c>
      <c r="BX1062" s="4" t="s">
        <v>355</v>
      </c>
      <c r="BY1062" s="4" t="s">
        <v>78</v>
      </c>
      <c r="BZ1062" s="4">
        <v>5</v>
      </c>
      <c r="CA1062" s="6">
        <v>10</v>
      </c>
      <c r="CC1062" s="4" t="s">
        <v>71</v>
      </c>
      <c r="CD1062" s="4">
        <v>2</v>
      </c>
      <c r="CE1062" s="4" t="s">
        <v>618</v>
      </c>
      <c r="CF1062" s="4" t="s">
        <v>1045</v>
      </c>
      <c r="CG1062" s="4" t="s">
        <v>1048</v>
      </c>
      <c r="CH1062" s="6">
        <v>0.48</v>
      </c>
      <c r="CI1062" s="4">
        <v>120</v>
      </c>
      <c r="CJ1062" s="6">
        <v>57.6</v>
      </c>
      <c r="CK1062" s="4" t="s">
        <v>350</v>
      </c>
      <c r="CL1062" s="4" t="s">
        <v>355</v>
      </c>
      <c r="CM1062" s="4" t="s">
        <v>78</v>
      </c>
      <c r="CN1062" s="4">
        <v>5</v>
      </c>
      <c r="CO1062" s="6">
        <v>10</v>
      </c>
    </row>
    <row r="1063" spans="1:135" x14ac:dyDescent="0.25">
      <c r="A1063" t="s">
        <v>2728</v>
      </c>
      <c r="C1063" s="4" t="s">
        <v>2729</v>
      </c>
      <c r="D1063" s="4" t="s">
        <v>2727</v>
      </c>
      <c r="F1063" s="4">
        <v>2800</v>
      </c>
      <c r="H1063" s="4" t="s">
        <v>69</v>
      </c>
      <c r="I1063" s="4">
        <v>3.24</v>
      </c>
      <c r="J1063" s="6">
        <v>56.71</v>
      </c>
      <c r="L1063" s="6">
        <v>183.75</v>
      </c>
      <c r="Q1063" s="25">
        <v>47</v>
      </c>
      <c r="V1063" s="4">
        <v>9</v>
      </c>
      <c r="W1063" s="4">
        <v>2.5</v>
      </c>
      <c r="AG1063" s="4">
        <v>0.65</v>
      </c>
      <c r="AH1063" t="s">
        <v>70</v>
      </c>
      <c r="AI1063" s="6" t="s">
        <v>70</v>
      </c>
      <c r="AK1063" t="s">
        <v>70</v>
      </c>
      <c r="AL1063" t="s">
        <v>70</v>
      </c>
      <c r="AM1063" s="4">
        <v>3.1</v>
      </c>
      <c r="AN1063" s="4" t="s">
        <v>71</v>
      </c>
      <c r="AO1063" s="4" t="s">
        <v>72</v>
      </c>
      <c r="AP1063" s="4" t="s">
        <v>408</v>
      </c>
      <c r="AQ1063" s="4" t="s">
        <v>137</v>
      </c>
      <c r="AR1063" s="4" t="s">
        <v>361</v>
      </c>
      <c r="AS1063" s="6">
        <v>2.08</v>
      </c>
      <c r="AT1063" s="4" t="e">
        <f t="shared" si="25"/>
        <v>#VALUE!</v>
      </c>
      <c r="AU1063" s="6" t="s">
        <v>70</v>
      </c>
      <c r="AV1063" s="4" t="s">
        <v>334</v>
      </c>
      <c r="AW1063" s="4" t="s">
        <v>105</v>
      </c>
      <c r="AX1063" s="4" t="s">
        <v>78</v>
      </c>
      <c r="AY1063" s="4" t="s">
        <v>70</v>
      </c>
      <c r="BA1063" s="4" t="s">
        <v>71</v>
      </c>
      <c r="BB1063" s="4">
        <v>2</v>
      </c>
      <c r="BC1063" s="4" t="s">
        <v>800</v>
      </c>
      <c r="BD1063" s="4" t="s">
        <v>1045</v>
      </c>
      <c r="BE1063" s="4" t="s">
        <v>1046</v>
      </c>
      <c r="BF1063" s="6">
        <v>0.3</v>
      </c>
      <c r="BG1063" s="4">
        <v>120</v>
      </c>
      <c r="BH1063" s="6">
        <v>36</v>
      </c>
      <c r="BI1063" s="4" t="s">
        <v>350</v>
      </c>
      <c r="BJ1063" s="4" t="s">
        <v>355</v>
      </c>
      <c r="BK1063" s="4" t="s">
        <v>78</v>
      </c>
      <c r="BL1063" s="4">
        <v>0.3</v>
      </c>
      <c r="BM1063" s="6">
        <v>0.6</v>
      </c>
      <c r="BO1063" s="4" t="s">
        <v>71</v>
      </c>
      <c r="BP1063" s="4">
        <v>2</v>
      </c>
      <c r="BQ1063" s="4" t="s">
        <v>802</v>
      </c>
      <c r="BR1063" s="4" t="s">
        <v>1045</v>
      </c>
      <c r="BS1063" s="4" t="s">
        <v>1047</v>
      </c>
      <c r="BT1063" s="6">
        <v>0.42</v>
      </c>
      <c r="BU1063" s="4">
        <v>120</v>
      </c>
      <c r="BV1063" s="6">
        <v>50.4</v>
      </c>
      <c r="BW1063" s="4" t="s">
        <v>350</v>
      </c>
      <c r="BX1063" s="4" t="s">
        <v>355</v>
      </c>
      <c r="BY1063" s="4" t="s">
        <v>78</v>
      </c>
      <c r="BZ1063" s="4">
        <v>0.3</v>
      </c>
      <c r="CA1063" s="6">
        <v>0.6</v>
      </c>
      <c r="CC1063" s="4" t="s">
        <v>71</v>
      </c>
      <c r="CD1063" s="4">
        <v>2</v>
      </c>
      <c r="CE1063" s="4" t="s">
        <v>618</v>
      </c>
      <c r="CF1063" s="4" t="s">
        <v>1045</v>
      </c>
      <c r="CG1063" s="4" t="s">
        <v>1048</v>
      </c>
      <c r="CH1063" s="6">
        <v>0.48</v>
      </c>
      <c r="CI1063" s="4">
        <v>120</v>
      </c>
      <c r="CJ1063" s="6">
        <v>57.6</v>
      </c>
      <c r="CK1063" s="4" t="s">
        <v>350</v>
      </c>
      <c r="CL1063" s="4" t="s">
        <v>355</v>
      </c>
      <c r="CM1063" s="4" t="s">
        <v>78</v>
      </c>
      <c r="CN1063" s="4">
        <v>0.3</v>
      </c>
      <c r="CO1063" s="6">
        <v>0.6</v>
      </c>
    </row>
    <row r="1064" spans="1:135" x14ac:dyDescent="0.25">
      <c r="A1064" t="s">
        <v>2730</v>
      </c>
      <c r="C1064" s="4" t="s">
        <v>2731</v>
      </c>
      <c r="D1064" s="4" t="s">
        <v>2732</v>
      </c>
      <c r="F1064" s="4">
        <v>2800</v>
      </c>
      <c r="H1064" s="4" t="s">
        <v>1556</v>
      </c>
      <c r="I1064" s="4">
        <v>4.05</v>
      </c>
      <c r="J1064" s="6">
        <v>58.81</v>
      </c>
      <c r="L1064" s="6">
        <v>238.2</v>
      </c>
      <c r="V1064" s="4">
        <v>10.1</v>
      </c>
      <c r="W1064" s="4">
        <v>2</v>
      </c>
      <c r="Y1064" s="6">
        <v>3.67</v>
      </c>
      <c r="AH1064" t="s">
        <v>70</v>
      </c>
      <c r="AI1064" s="6" t="s">
        <v>70</v>
      </c>
      <c r="AK1064" t="s">
        <v>70</v>
      </c>
      <c r="AL1064" t="s">
        <v>70</v>
      </c>
      <c r="AM1064" s="4">
        <v>1.8</v>
      </c>
      <c r="AN1064" s="4" t="s">
        <v>71</v>
      </c>
      <c r="AO1064" s="4" t="s">
        <v>72</v>
      </c>
      <c r="AP1064" s="4" t="s">
        <v>605</v>
      </c>
      <c r="AQ1064" s="4" t="s">
        <v>164</v>
      </c>
      <c r="AR1064" s="4" t="s">
        <v>455</v>
      </c>
      <c r="AS1064" s="6">
        <v>1.04</v>
      </c>
      <c r="AT1064" s="4" t="e">
        <f t="shared" si="25"/>
        <v>#VALUE!</v>
      </c>
      <c r="AU1064" s="6" t="s">
        <v>70</v>
      </c>
      <c r="AX1064" s="4" t="s">
        <v>78</v>
      </c>
      <c r="AY1064" s="4" t="s">
        <v>381</v>
      </c>
      <c r="BA1064" s="4" t="s">
        <v>71</v>
      </c>
      <c r="BB1064" s="4">
        <v>16</v>
      </c>
      <c r="BC1064" s="4" t="s">
        <v>328</v>
      </c>
      <c r="BD1064" s="4" t="s">
        <v>164</v>
      </c>
      <c r="BE1064" s="4" t="s">
        <v>195</v>
      </c>
      <c r="BF1064" s="6">
        <v>0.24</v>
      </c>
      <c r="BG1064" s="4">
        <v>88</v>
      </c>
      <c r="BH1064" s="6">
        <v>21.12</v>
      </c>
      <c r="BI1064" s="4" t="s">
        <v>93</v>
      </c>
      <c r="BJ1064" s="4" t="s">
        <v>82</v>
      </c>
      <c r="BK1064" s="4" t="s">
        <v>78</v>
      </c>
      <c r="BL1064" s="4">
        <v>0.5</v>
      </c>
      <c r="BM1064" s="6">
        <v>8</v>
      </c>
      <c r="BO1064" s="4" t="s">
        <v>71</v>
      </c>
      <c r="BP1064" s="4">
        <v>16</v>
      </c>
      <c r="BQ1064" s="4" t="s">
        <v>228</v>
      </c>
      <c r="BR1064" s="4" t="s">
        <v>1031</v>
      </c>
      <c r="BS1064" s="4" t="s">
        <v>2733</v>
      </c>
      <c r="BT1064" s="6">
        <v>0.59</v>
      </c>
      <c r="BU1064" s="4">
        <v>171</v>
      </c>
      <c r="BV1064" s="6">
        <v>101.23</v>
      </c>
      <c r="BW1064" s="4" t="s">
        <v>93</v>
      </c>
      <c r="BX1064" s="4" t="s">
        <v>82</v>
      </c>
      <c r="BY1064" s="4" t="s">
        <v>78</v>
      </c>
      <c r="BZ1064" s="4">
        <v>1</v>
      </c>
      <c r="CA1064" s="6">
        <v>16</v>
      </c>
    </row>
    <row r="1065" spans="1:135" x14ac:dyDescent="0.25">
      <c r="A1065" t="s">
        <v>2734</v>
      </c>
      <c r="C1065" s="4" t="s">
        <v>2735</v>
      </c>
      <c r="D1065" s="4" t="s">
        <v>2736</v>
      </c>
      <c r="F1065" s="4">
        <v>2800</v>
      </c>
      <c r="H1065" s="4" t="s">
        <v>69</v>
      </c>
      <c r="I1065" s="4">
        <v>5.66</v>
      </c>
      <c r="J1065" s="6">
        <v>58.81</v>
      </c>
      <c r="L1065" s="6">
        <v>332.89</v>
      </c>
      <c r="V1065" s="4">
        <v>10.1</v>
      </c>
      <c r="W1065" s="4">
        <v>2</v>
      </c>
      <c r="Y1065" s="6">
        <v>5.31</v>
      </c>
      <c r="AH1065" t="s">
        <v>70</v>
      </c>
      <c r="AI1065" s="6" t="s">
        <v>70</v>
      </c>
      <c r="AK1065" t="s">
        <v>70</v>
      </c>
      <c r="AL1065" t="s">
        <v>70</v>
      </c>
      <c r="AM1065" s="4">
        <v>2</v>
      </c>
      <c r="AN1065" s="4" t="s">
        <v>71</v>
      </c>
      <c r="AO1065" s="4" t="s">
        <v>72</v>
      </c>
      <c r="AP1065" s="4" t="s">
        <v>605</v>
      </c>
      <c r="AQ1065" s="4" t="s">
        <v>164</v>
      </c>
      <c r="AR1065" s="4" t="s">
        <v>455</v>
      </c>
      <c r="AS1065" s="6">
        <v>1.04</v>
      </c>
      <c r="AT1065" s="4" t="e">
        <f t="shared" si="25"/>
        <v>#VALUE!</v>
      </c>
      <c r="AU1065" s="6" t="s">
        <v>70</v>
      </c>
      <c r="AX1065" s="4" t="s">
        <v>78</v>
      </c>
      <c r="AY1065" s="4" t="s">
        <v>381</v>
      </c>
      <c r="BA1065" s="4" t="s">
        <v>71</v>
      </c>
      <c r="BB1065" s="4">
        <v>28</v>
      </c>
      <c r="BC1065" s="4" t="s">
        <v>228</v>
      </c>
      <c r="BD1065" s="4" t="s">
        <v>1031</v>
      </c>
      <c r="BE1065" s="4" t="s">
        <v>2733</v>
      </c>
      <c r="BF1065" s="6">
        <v>1.03</v>
      </c>
      <c r="BG1065" s="4">
        <v>171</v>
      </c>
      <c r="BH1065" s="6">
        <v>177.16</v>
      </c>
      <c r="BI1065" s="4" t="s">
        <v>350</v>
      </c>
      <c r="BJ1065" s="4" t="s">
        <v>105</v>
      </c>
      <c r="BK1065" s="4" t="s">
        <v>78</v>
      </c>
      <c r="BL1065" s="4">
        <v>1</v>
      </c>
      <c r="BM1065" s="6">
        <v>28</v>
      </c>
    </row>
    <row r="1066" spans="1:135" x14ac:dyDescent="0.25">
      <c r="A1066" t="s">
        <v>2734</v>
      </c>
      <c r="C1066" s="4" t="s">
        <v>2735</v>
      </c>
      <c r="D1066" s="4" t="s">
        <v>2736</v>
      </c>
      <c r="H1066" s="4" t="s">
        <v>910</v>
      </c>
      <c r="I1066" s="4">
        <v>4.2</v>
      </c>
      <c r="V1066" s="4">
        <v>10.1</v>
      </c>
      <c r="W1066" s="4">
        <v>2</v>
      </c>
      <c r="Y1066" s="6">
        <v>5.31</v>
      </c>
      <c r="AH1066" t="s">
        <v>70</v>
      </c>
      <c r="AI1066" s="6" t="s">
        <v>70</v>
      </c>
      <c r="AK1066" t="s">
        <v>70</v>
      </c>
      <c r="AL1066" t="s">
        <v>70</v>
      </c>
      <c r="AM1066" s="4">
        <v>2</v>
      </c>
      <c r="AN1066" s="4" t="s">
        <v>71</v>
      </c>
      <c r="AO1066" s="4" t="s">
        <v>72</v>
      </c>
      <c r="AP1066" s="4" t="s">
        <v>605</v>
      </c>
      <c r="AQ1066" s="4" t="s">
        <v>164</v>
      </c>
      <c r="AR1066" s="4" t="s">
        <v>455</v>
      </c>
      <c r="AS1066" s="6">
        <v>1.04</v>
      </c>
      <c r="AT1066" s="4" t="e">
        <f t="shared" si="25"/>
        <v>#VALUE!</v>
      </c>
      <c r="AU1066" s="6" t="s">
        <v>70</v>
      </c>
      <c r="AX1066" s="4" t="s">
        <v>78</v>
      </c>
      <c r="AY1066" s="4" t="s">
        <v>381</v>
      </c>
      <c r="BA1066" s="4" t="s">
        <v>71</v>
      </c>
      <c r="BB1066" s="4">
        <v>28</v>
      </c>
      <c r="BC1066" s="4" t="s">
        <v>228</v>
      </c>
      <c r="BD1066" s="4" t="s">
        <v>1031</v>
      </c>
      <c r="BE1066" s="4" t="s">
        <v>2733</v>
      </c>
      <c r="BF1066" s="6">
        <v>1.03</v>
      </c>
      <c r="BG1066" s="4">
        <v>171</v>
      </c>
      <c r="BH1066" s="6">
        <v>177.16</v>
      </c>
      <c r="BI1066" s="4" t="s">
        <v>350</v>
      </c>
      <c r="BJ1066" s="4" t="s">
        <v>105</v>
      </c>
      <c r="BK1066" s="4" t="s">
        <v>78</v>
      </c>
      <c r="BL1066" s="4">
        <v>1</v>
      </c>
      <c r="BM1066" s="6">
        <v>28</v>
      </c>
    </row>
    <row r="1067" spans="1:135" x14ac:dyDescent="0.25">
      <c r="A1067" t="s">
        <v>2737</v>
      </c>
      <c r="C1067" s="4" t="s">
        <v>498</v>
      </c>
      <c r="D1067" s="4" t="s">
        <v>499</v>
      </c>
      <c r="F1067" s="4">
        <v>2800</v>
      </c>
      <c r="H1067" s="4" t="s">
        <v>69</v>
      </c>
      <c r="I1067" s="4">
        <v>3.57</v>
      </c>
      <c r="J1067" s="6">
        <v>58.81</v>
      </c>
      <c r="L1067" s="6">
        <v>209.97</v>
      </c>
      <c r="W1067" s="4">
        <v>2</v>
      </c>
      <c r="Y1067" s="6">
        <v>2.4900000000000002</v>
      </c>
      <c r="AH1067" t="s">
        <v>70</v>
      </c>
      <c r="AI1067" s="6" t="s">
        <v>70</v>
      </c>
      <c r="AK1067" t="s">
        <v>70</v>
      </c>
      <c r="AL1067" t="s">
        <v>70</v>
      </c>
      <c r="AM1067" s="4">
        <v>2.5</v>
      </c>
      <c r="AN1067" s="4" t="s">
        <v>71</v>
      </c>
      <c r="AO1067" s="4" t="s">
        <v>72</v>
      </c>
      <c r="AP1067" s="4" t="s">
        <v>386</v>
      </c>
      <c r="AQ1067" s="4" t="s">
        <v>137</v>
      </c>
      <c r="AR1067" s="4" t="s">
        <v>500</v>
      </c>
      <c r="AT1067" s="4" t="e">
        <f t="shared" si="25"/>
        <v>#VALUE!</v>
      </c>
      <c r="AU1067" s="6" t="s">
        <v>70</v>
      </c>
      <c r="AV1067" s="4" t="s">
        <v>350</v>
      </c>
      <c r="AW1067" s="4" t="s">
        <v>105</v>
      </c>
      <c r="AX1067" s="4" t="s">
        <v>78</v>
      </c>
      <c r="AY1067" s="4" t="s">
        <v>388</v>
      </c>
      <c r="BA1067" s="4" t="s">
        <v>71</v>
      </c>
      <c r="BB1067" s="4">
        <v>16</v>
      </c>
      <c r="BC1067" s="4" t="s">
        <v>494</v>
      </c>
      <c r="BD1067" s="4" t="s">
        <v>164</v>
      </c>
      <c r="BE1067" s="4" t="s">
        <v>495</v>
      </c>
      <c r="BF1067" s="6">
        <v>1.05</v>
      </c>
      <c r="BG1067" s="4">
        <v>79</v>
      </c>
      <c r="BH1067" s="6">
        <v>82.95</v>
      </c>
      <c r="BI1067" s="4" t="s">
        <v>350</v>
      </c>
      <c r="BJ1067" s="4" t="s">
        <v>323</v>
      </c>
      <c r="BK1067" s="4" t="s">
        <v>78</v>
      </c>
      <c r="BL1067" s="4">
        <v>0.75</v>
      </c>
      <c r="BM1067" s="6">
        <v>12</v>
      </c>
    </row>
    <row r="1068" spans="1:135" x14ac:dyDescent="0.25">
      <c r="A1068" t="s">
        <v>2738</v>
      </c>
      <c r="C1068" s="4" t="s">
        <v>507</v>
      </c>
      <c r="D1068" s="4" t="s">
        <v>508</v>
      </c>
      <c r="F1068" s="4">
        <v>2800</v>
      </c>
      <c r="H1068" s="4" t="s">
        <v>69</v>
      </c>
      <c r="I1068" s="4">
        <v>2.44</v>
      </c>
      <c r="J1068" s="6">
        <v>58.81</v>
      </c>
      <c r="L1068" s="6">
        <v>143.51</v>
      </c>
      <c r="W1068" s="4">
        <v>2</v>
      </c>
      <c r="Y1068" s="6">
        <v>2.88</v>
      </c>
      <c r="AH1068" t="s">
        <v>70</v>
      </c>
      <c r="AI1068" s="6" t="s">
        <v>70</v>
      </c>
      <c r="AK1068" t="s">
        <v>70</v>
      </c>
      <c r="AL1068" t="s">
        <v>70</v>
      </c>
      <c r="AM1068" s="4">
        <v>1.7</v>
      </c>
      <c r="AN1068" s="4" t="s">
        <v>71</v>
      </c>
      <c r="AO1068" s="4" t="s">
        <v>72</v>
      </c>
      <c r="AP1068" s="4" t="s">
        <v>379</v>
      </c>
      <c r="AQ1068" s="4" t="s">
        <v>509</v>
      </c>
      <c r="AR1068" s="4" t="s">
        <v>510</v>
      </c>
      <c r="AT1068" s="4" t="e">
        <f t="shared" si="25"/>
        <v>#VALUE!</v>
      </c>
      <c r="AU1068" s="6" t="s">
        <v>70</v>
      </c>
      <c r="AV1068" s="4" t="s">
        <v>350</v>
      </c>
      <c r="AW1068" s="4" t="s">
        <v>105</v>
      </c>
      <c r="AX1068" s="4" t="s">
        <v>78</v>
      </c>
      <c r="AY1068" s="4" t="s">
        <v>70</v>
      </c>
      <c r="BA1068" s="4" t="s">
        <v>71</v>
      </c>
      <c r="BB1068" s="4">
        <v>8</v>
      </c>
      <c r="BC1068" s="4" t="s">
        <v>335</v>
      </c>
      <c r="BD1068" s="4" t="s">
        <v>116</v>
      </c>
      <c r="BE1068" s="4" t="s">
        <v>511</v>
      </c>
      <c r="BF1068" s="6">
        <v>0.8</v>
      </c>
      <c r="BG1068" s="4">
        <v>120</v>
      </c>
      <c r="BH1068" s="6">
        <v>96</v>
      </c>
      <c r="BI1068" s="4" t="s">
        <v>350</v>
      </c>
      <c r="BJ1068" s="4" t="s">
        <v>355</v>
      </c>
      <c r="BK1068" s="4" t="s">
        <v>78</v>
      </c>
      <c r="BL1068" s="4">
        <v>2</v>
      </c>
      <c r="BM1068" s="6">
        <v>16</v>
      </c>
    </row>
    <row r="1069" spans="1:135" x14ac:dyDescent="0.25">
      <c r="A1069" t="s">
        <v>2739</v>
      </c>
      <c r="C1069" s="4" t="s">
        <v>529</v>
      </c>
      <c r="D1069" s="4" t="s">
        <v>530</v>
      </c>
      <c r="F1069" s="4">
        <v>2800</v>
      </c>
      <c r="H1069" s="4" t="s">
        <v>69</v>
      </c>
      <c r="I1069" s="4">
        <v>3.1</v>
      </c>
      <c r="J1069" s="6">
        <v>58.81</v>
      </c>
      <c r="L1069" s="6">
        <v>182.32</v>
      </c>
      <c r="W1069" s="4">
        <v>2</v>
      </c>
      <c r="Y1069" s="6">
        <v>2.97</v>
      </c>
      <c r="AH1069" t="s">
        <v>70</v>
      </c>
      <c r="AI1069" s="6" t="s">
        <v>70</v>
      </c>
      <c r="AK1069" t="s">
        <v>70</v>
      </c>
      <c r="AL1069" t="s">
        <v>70</v>
      </c>
      <c r="AM1069" s="4">
        <v>2</v>
      </c>
      <c r="AN1069" s="4" t="s">
        <v>71</v>
      </c>
      <c r="AO1069" s="4" t="s">
        <v>72</v>
      </c>
      <c r="AP1069" s="4" t="s">
        <v>386</v>
      </c>
      <c r="AQ1069" s="4" t="s">
        <v>164</v>
      </c>
      <c r="AR1069" s="4" t="s">
        <v>333</v>
      </c>
      <c r="AT1069" s="4" t="e">
        <f t="shared" si="25"/>
        <v>#VALUE!</v>
      </c>
      <c r="AU1069" s="6" t="s">
        <v>70</v>
      </c>
      <c r="AV1069" s="4" t="s">
        <v>334</v>
      </c>
      <c r="AW1069" s="4" t="s">
        <v>105</v>
      </c>
      <c r="AX1069" s="4" t="s">
        <v>78</v>
      </c>
      <c r="AY1069" s="4" t="s">
        <v>70</v>
      </c>
      <c r="BA1069" s="4" t="s">
        <v>71</v>
      </c>
      <c r="BB1069" s="4">
        <v>60</v>
      </c>
      <c r="BC1069" s="4" t="s">
        <v>531</v>
      </c>
      <c r="BD1069" s="4" t="s">
        <v>164</v>
      </c>
      <c r="BE1069" s="4" t="s">
        <v>72</v>
      </c>
      <c r="BF1069" s="6">
        <v>0.27</v>
      </c>
      <c r="BG1069" s="4">
        <v>198</v>
      </c>
      <c r="BH1069" s="6">
        <v>54.65</v>
      </c>
      <c r="BI1069" s="4" t="s">
        <v>350</v>
      </c>
      <c r="BJ1069" s="4" t="s">
        <v>323</v>
      </c>
      <c r="BK1069" s="4" t="s">
        <v>532</v>
      </c>
      <c r="BL1069" s="4">
        <v>0.5</v>
      </c>
      <c r="BM1069" s="6">
        <v>30</v>
      </c>
      <c r="BO1069" s="4" t="s">
        <v>71</v>
      </c>
      <c r="BP1069" s="4">
        <v>30</v>
      </c>
      <c r="BQ1069" s="4" t="s">
        <v>193</v>
      </c>
      <c r="BR1069" s="4" t="s">
        <v>164</v>
      </c>
      <c r="BS1069" s="4" t="s">
        <v>415</v>
      </c>
      <c r="BT1069" s="6">
        <v>0.18</v>
      </c>
      <c r="BU1069" s="4">
        <v>145</v>
      </c>
      <c r="BV1069" s="6">
        <v>26.1</v>
      </c>
      <c r="BW1069" s="4" t="s">
        <v>350</v>
      </c>
      <c r="BX1069" s="4" t="s">
        <v>323</v>
      </c>
      <c r="BY1069" s="4" t="s">
        <v>532</v>
      </c>
      <c r="BZ1069" s="4">
        <v>0.5</v>
      </c>
      <c r="CA1069" s="6">
        <v>15</v>
      </c>
      <c r="CC1069" s="4" t="s">
        <v>71</v>
      </c>
      <c r="CD1069" s="4">
        <v>30</v>
      </c>
      <c r="CE1069" s="4" t="s">
        <v>450</v>
      </c>
      <c r="CF1069" s="4" t="s">
        <v>164</v>
      </c>
      <c r="CG1069" s="4" t="s">
        <v>367</v>
      </c>
      <c r="CH1069" s="6">
        <v>0.09</v>
      </c>
      <c r="CI1069" s="4">
        <v>198</v>
      </c>
      <c r="CJ1069" s="6">
        <v>18.41</v>
      </c>
      <c r="CK1069" s="4" t="s">
        <v>350</v>
      </c>
      <c r="CL1069" s="4" t="s">
        <v>323</v>
      </c>
      <c r="CM1069" s="4" t="s">
        <v>532</v>
      </c>
      <c r="CN1069" s="4">
        <v>0.5</v>
      </c>
      <c r="CO1069" s="6">
        <v>15</v>
      </c>
    </row>
    <row r="1070" spans="1:135" x14ac:dyDescent="0.25">
      <c r="A1070" t="s">
        <v>2739</v>
      </c>
      <c r="C1070" s="4" t="s">
        <v>70</v>
      </c>
      <c r="D1070" s="4" t="s">
        <v>70</v>
      </c>
      <c r="AH1070" t="s">
        <v>70</v>
      </c>
      <c r="AI1070" s="6" t="s">
        <v>70</v>
      </c>
      <c r="AK1070" t="s">
        <v>70</v>
      </c>
      <c r="AL1070" t="s">
        <v>70</v>
      </c>
      <c r="AM1070" s="4">
        <v>0</v>
      </c>
    </row>
    <row r="1071" spans="1:135" x14ac:dyDescent="0.25">
      <c r="A1071" t="s">
        <v>2740</v>
      </c>
      <c r="C1071" s="4" t="s">
        <v>2741</v>
      </c>
      <c r="D1071" s="4" t="s">
        <v>2742</v>
      </c>
      <c r="F1071" s="4">
        <v>2800</v>
      </c>
      <c r="H1071" s="4" t="s">
        <v>69</v>
      </c>
      <c r="I1071" s="4">
        <v>5.6</v>
      </c>
      <c r="J1071" s="6">
        <v>58.81</v>
      </c>
      <c r="L1071" s="6">
        <v>329.36</v>
      </c>
      <c r="V1071" s="4">
        <v>10.1</v>
      </c>
      <c r="W1071" s="4">
        <v>2</v>
      </c>
      <c r="X1071" s="4">
        <v>1.76</v>
      </c>
      <c r="AH1071" t="s">
        <v>70</v>
      </c>
      <c r="AI1071" s="6" t="s">
        <v>70</v>
      </c>
      <c r="AK1071" t="s">
        <v>70</v>
      </c>
      <c r="AL1071" t="s">
        <v>70</v>
      </c>
      <c r="AM1071" s="4">
        <v>2.34</v>
      </c>
      <c r="AN1071" s="4" t="s">
        <v>71</v>
      </c>
      <c r="AO1071" s="4" t="s">
        <v>72</v>
      </c>
      <c r="AP1071" s="4" t="s">
        <v>198</v>
      </c>
      <c r="AQ1071" s="4" t="s">
        <v>74</v>
      </c>
      <c r="AR1071" s="4" t="s">
        <v>1240</v>
      </c>
      <c r="AT1071" s="4" t="e">
        <f>AO1071*AN1071</f>
        <v>#VALUE!</v>
      </c>
      <c r="AU1071" s="6" t="s">
        <v>70</v>
      </c>
      <c r="AV1071" s="4" t="s">
        <v>350</v>
      </c>
      <c r="AW1071" s="4" t="s">
        <v>105</v>
      </c>
      <c r="AX1071" s="4" t="s">
        <v>95</v>
      </c>
      <c r="AY1071" s="4" t="s">
        <v>70</v>
      </c>
      <c r="BA1071" s="4" t="s">
        <v>71</v>
      </c>
      <c r="BB1071" s="4">
        <v>26</v>
      </c>
      <c r="BC1071" s="4" t="s">
        <v>188</v>
      </c>
      <c r="BD1071" s="4" t="s">
        <v>74</v>
      </c>
      <c r="BE1071" s="4" t="s">
        <v>189</v>
      </c>
      <c r="BF1071" s="6">
        <v>0.19</v>
      </c>
      <c r="BG1071" s="4">
        <v>145</v>
      </c>
      <c r="BH1071" s="6">
        <v>28.28</v>
      </c>
      <c r="BI1071" s="4" t="s">
        <v>350</v>
      </c>
      <c r="BJ1071" s="4" t="s">
        <v>323</v>
      </c>
      <c r="BK1071" s="4" t="s">
        <v>2743</v>
      </c>
      <c r="BL1071" s="4">
        <v>0.5</v>
      </c>
      <c r="BM1071" s="6">
        <v>13</v>
      </c>
      <c r="BO1071" s="4" t="s">
        <v>71</v>
      </c>
      <c r="BP1071" s="4">
        <v>26</v>
      </c>
      <c r="BQ1071" s="4" t="s">
        <v>187</v>
      </c>
      <c r="BR1071" s="4" t="s">
        <v>74</v>
      </c>
      <c r="BS1071" s="4" t="s">
        <v>180</v>
      </c>
      <c r="BT1071" s="6">
        <v>0.16</v>
      </c>
      <c r="BU1071" s="4">
        <v>145</v>
      </c>
      <c r="BV1071" s="6">
        <v>24.51</v>
      </c>
      <c r="BW1071" s="4" t="s">
        <v>350</v>
      </c>
      <c r="BX1071" s="4" t="s">
        <v>323</v>
      </c>
      <c r="BY1071" s="4" t="s">
        <v>2743</v>
      </c>
      <c r="BZ1071" s="4">
        <v>0.5</v>
      </c>
      <c r="CA1071" s="6">
        <v>13</v>
      </c>
      <c r="CC1071" s="4" t="s">
        <v>71</v>
      </c>
      <c r="CD1071" s="4">
        <v>16</v>
      </c>
      <c r="CE1071" s="4" t="s">
        <v>79</v>
      </c>
      <c r="CF1071" s="4" t="s">
        <v>74</v>
      </c>
      <c r="CG1071" s="4" t="s">
        <v>80</v>
      </c>
      <c r="CH1071" s="6">
        <v>0.12</v>
      </c>
      <c r="CI1071" s="4">
        <v>120</v>
      </c>
      <c r="CJ1071" s="6">
        <v>15.36</v>
      </c>
      <c r="CK1071" s="4" t="s">
        <v>350</v>
      </c>
      <c r="CL1071" s="4" t="s">
        <v>323</v>
      </c>
      <c r="CM1071" s="4" t="s">
        <v>2743</v>
      </c>
      <c r="CN1071" s="4">
        <v>0.5</v>
      </c>
      <c r="CO1071" s="6">
        <v>8</v>
      </c>
      <c r="CQ1071" s="4" t="s">
        <v>71</v>
      </c>
      <c r="CR1071" s="4">
        <v>10</v>
      </c>
      <c r="CS1071" s="4" t="s">
        <v>187</v>
      </c>
      <c r="CT1071" s="4" t="s">
        <v>74</v>
      </c>
      <c r="CU1071" s="4" t="s">
        <v>180</v>
      </c>
      <c r="CV1071" s="6">
        <v>0.06</v>
      </c>
      <c r="CW1071" s="4">
        <v>145</v>
      </c>
      <c r="CX1071" s="6">
        <v>9.43</v>
      </c>
      <c r="CY1071" s="4" t="s">
        <v>350</v>
      </c>
      <c r="CZ1071" s="4" t="s">
        <v>323</v>
      </c>
      <c r="DA1071" s="4" t="s">
        <v>2743</v>
      </c>
      <c r="DB1071" s="4">
        <v>0.5</v>
      </c>
      <c r="DC1071" s="6">
        <v>5</v>
      </c>
      <c r="DE1071" s="4" t="s">
        <v>71</v>
      </c>
      <c r="DF1071" s="4">
        <v>20</v>
      </c>
      <c r="DG1071" s="4" t="s">
        <v>188</v>
      </c>
      <c r="DH1071" s="4" t="s">
        <v>74</v>
      </c>
      <c r="DI1071" s="4" t="s">
        <v>189</v>
      </c>
      <c r="DJ1071" s="6">
        <v>0.15</v>
      </c>
      <c r="DK1071" s="4">
        <v>145</v>
      </c>
      <c r="DL1071" s="6">
        <v>21.75</v>
      </c>
      <c r="DM1071" s="4" t="s">
        <v>350</v>
      </c>
      <c r="DN1071" s="4" t="s">
        <v>323</v>
      </c>
      <c r="DO1071" s="4" t="s">
        <v>2743</v>
      </c>
      <c r="DP1071" s="4">
        <v>0.5</v>
      </c>
      <c r="DQ1071" s="6">
        <v>10</v>
      </c>
      <c r="DS1071" s="4" t="s">
        <v>71</v>
      </c>
      <c r="DT1071" s="4">
        <v>30</v>
      </c>
      <c r="DU1071" s="4" t="s">
        <v>79</v>
      </c>
      <c r="DV1071" s="4" t="s">
        <v>74</v>
      </c>
      <c r="DW1071" s="4" t="s">
        <v>80</v>
      </c>
      <c r="DX1071" s="6">
        <v>0.24</v>
      </c>
      <c r="DY1071" s="4">
        <v>120</v>
      </c>
      <c r="DZ1071" s="6">
        <v>28.8</v>
      </c>
      <c r="EA1071" s="4" t="s">
        <v>350</v>
      </c>
      <c r="EB1071" s="4" t="s">
        <v>323</v>
      </c>
      <c r="EC1071" s="4" t="s">
        <v>2743</v>
      </c>
      <c r="ED1071" s="4">
        <v>0.5</v>
      </c>
      <c r="EE1071" s="6">
        <v>15</v>
      </c>
    </row>
    <row r="1072" spans="1:135" x14ac:dyDescent="0.25">
      <c r="A1072" t="s">
        <v>2744</v>
      </c>
      <c r="C1072" s="4" t="s">
        <v>2745</v>
      </c>
      <c r="D1072" s="4" t="s">
        <v>70</v>
      </c>
      <c r="F1072" s="4">
        <v>2800</v>
      </c>
      <c r="H1072" s="4" t="s">
        <v>69</v>
      </c>
      <c r="I1072" s="4">
        <v>4.67</v>
      </c>
      <c r="J1072" s="6">
        <v>58.81</v>
      </c>
      <c r="L1072" s="6">
        <v>274.66000000000003</v>
      </c>
      <c r="V1072" s="4">
        <v>10.1</v>
      </c>
      <c r="W1072" s="4">
        <v>2</v>
      </c>
      <c r="X1072" s="4">
        <v>0.88</v>
      </c>
      <c r="Y1072" s="6">
        <v>4.16</v>
      </c>
      <c r="AH1072" t="s">
        <v>70</v>
      </c>
      <c r="AI1072" s="6" t="s">
        <v>70</v>
      </c>
      <c r="AK1072" t="s">
        <v>70</v>
      </c>
      <c r="AL1072" t="s">
        <v>70</v>
      </c>
      <c r="AM1072" s="4">
        <v>1.25</v>
      </c>
      <c r="AN1072" s="4" t="s">
        <v>71</v>
      </c>
      <c r="AO1072" s="4" t="s">
        <v>72</v>
      </c>
      <c r="AP1072" s="4" t="s">
        <v>2746</v>
      </c>
      <c r="AQ1072" s="4" t="s">
        <v>143</v>
      </c>
      <c r="AR1072" s="4" t="s">
        <v>2747</v>
      </c>
      <c r="AT1072" s="4" t="e">
        <f>AO1072*AN1072</f>
        <v>#VALUE!</v>
      </c>
      <c r="AX1072" s="4" t="s">
        <v>70</v>
      </c>
      <c r="AY1072" s="4" t="s">
        <v>70</v>
      </c>
      <c r="BA1072" s="4" t="s">
        <v>71</v>
      </c>
      <c r="BB1072" s="4">
        <v>28</v>
      </c>
      <c r="BC1072" s="4" t="s">
        <v>2748</v>
      </c>
      <c r="BD1072" s="4" t="s">
        <v>74</v>
      </c>
      <c r="BE1072" s="4" t="s">
        <v>631</v>
      </c>
      <c r="BF1072" s="6">
        <v>0.08</v>
      </c>
      <c r="BG1072" s="4">
        <v>213</v>
      </c>
      <c r="BH1072" s="6">
        <v>17.04</v>
      </c>
      <c r="BI1072" s="4" t="s">
        <v>93</v>
      </c>
      <c r="BJ1072" s="4" t="s">
        <v>82</v>
      </c>
      <c r="BK1072" s="4" t="s">
        <v>1052</v>
      </c>
      <c r="BL1072" s="4">
        <v>0.5</v>
      </c>
      <c r="BM1072" s="6">
        <v>14</v>
      </c>
      <c r="BO1072" s="4" t="s">
        <v>71</v>
      </c>
      <c r="BP1072" s="4">
        <v>48</v>
      </c>
      <c r="BQ1072" s="4" t="s">
        <v>2749</v>
      </c>
      <c r="BR1072" s="4" t="s">
        <v>74</v>
      </c>
      <c r="BS1072" s="4" t="s">
        <v>430</v>
      </c>
      <c r="BT1072" s="6">
        <v>0.22</v>
      </c>
      <c r="BU1072" s="4">
        <v>198</v>
      </c>
      <c r="BV1072" s="6">
        <v>43.56</v>
      </c>
      <c r="BW1072" s="4" t="s">
        <v>93</v>
      </c>
      <c r="BX1072" s="4" t="s">
        <v>82</v>
      </c>
      <c r="BY1072" s="4" t="s">
        <v>178</v>
      </c>
      <c r="BZ1072" s="4">
        <v>0.5</v>
      </c>
      <c r="CA1072" s="6">
        <v>24</v>
      </c>
      <c r="CC1072" s="4" t="s">
        <v>71</v>
      </c>
      <c r="CD1072" s="4">
        <v>12</v>
      </c>
      <c r="CE1072" s="4" t="s">
        <v>938</v>
      </c>
      <c r="CF1072" s="4" t="s">
        <v>74</v>
      </c>
      <c r="CG1072" s="4" t="s">
        <v>240</v>
      </c>
      <c r="CH1072" s="6">
        <v>0.99</v>
      </c>
      <c r="CI1072" s="4">
        <v>79</v>
      </c>
      <c r="CJ1072" s="6">
        <v>78.209999999999994</v>
      </c>
      <c r="CK1072" s="4" t="s">
        <v>93</v>
      </c>
      <c r="CL1072" s="4" t="s">
        <v>82</v>
      </c>
      <c r="CM1072" s="4" t="s">
        <v>95</v>
      </c>
      <c r="CN1072" s="4">
        <v>0.75</v>
      </c>
      <c r="CO1072" s="6">
        <v>9</v>
      </c>
    </row>
    <row r="1073" spans="1:107" x14ac:dyDescent="0.25">
      <c r="A1073" t="s">
        <v>2744</v>
      </c>
      <c r="C1073" s="4" t="s">
        <v>70</v>
      </c>
      <c r="D1073" s="4" t="s">
        <v>70</v>
      </c>
      <c r="AH1073" t="s">
        <v>70</v>
      </c>
      <c r="AI1073" s="6" t="s">
        <v>70</v>
      </c>
      <c r="AK1073" t="s">
        <v>70</v>
      </c>
      <c r="AL1073" t="s">
        <v>70</v>
      </c>
      <c r="AM1073" s="4">
        <v>0</v>
      </c>
    </row>
    <row r="1074" spans="1:107" x14ac:dyDescent="0.25">
      <c r="A1074" t="s">
        <v>2750</v>
      </c>
      <c r="C1074" s="4" t="s">
        <v>2751</v>
      </c>
      <c r="D1074" s="4" t="s">
        <v>670</v>
      </c>
      <c r="F1074" s="4">
        <v>1100</v>
      </c>
      <c r="H1074" s="4" t="s">
        <v>1401</v>
      </c>
      <c r="I1074" s="4">
        <v>7.13</v>
      </c>
      <c r="J1074" s="6">
        <v>41.02</v>
      </c>
      <c r="L1074" s="6">
        <v>292.5</v>
      </c>
      <c r="V1074" s="4">
        <v>19.8</v>
      </c>
      <c r="W1074" s="4">
        <v>2</v>
      </c>
      <c r="Y1074" s="6">
        <v>24.03</v>
      </c>
      <c r="AH1074" t="s">
        <v>70</v>
      </c>
      <c r="AI1074" s="6" t="s">
        <v>70</v>
      </c>
      <c r="AK1074" t="s">
        <v>70</v>
      </c>
      <c r="AL1074" t="s">
        <v>70</v>
      </c>
      <c r="AM1074" s="4">
        <v>0.9</v>
      </c>
      <c r="BA1074" s="4" t="s">
        <v>71</v>
      </c>
      <c r="BB1074" s="4">
        <v>1</v>
      </c>
      <c r="BC1074" s="4" t="s">
        <v>624</v>
      </c>
      <c r="BD1074" s="4" t="s">
        <v>149</v>
      </c>
      <c r="BE1074" s="4" t="s">
        <v>671</v>
      </c>
      <c r="BF1074" s="6">
        <v>3.1</v>
      </c>
      <c r="BG1074" s="4">
        <v>222</v>
      </c>
      <c r="BH1074" s="6">
        <v>688.2</v>
      </c>
      <c r="BI1074" s="4" t="s">
        <v>81</v>
      </c>
      <c r="BJ1074" s="4" t="s">
        <v>82</v>
      </c>
      <c r="BK1074" s="4" t="s">
        <v>78</v>
      </c>
      <c r="BL1074" s="4">
        <v>25</v>
      </c>
      <c r="BM1074" s="6">
        <v>25</v>
      </c>
      <c r="BO1074" s="4" t="s">
        <v>71</v>
      </c>
      <c r="BP1074" s="4">
        <v>6</v>
      </c>
      <c r="BQ1074" s="4" t="s">
        <v>101</v>
      </c>
      <c r="BR1074" s="4" t="s">
        <v>149</v>
      </c>
      <c r="BS1074" s="4" t="s">
        <v>479</v>
      </c>
      <c r="BT1074" s="6">
        <v>0.94</v>
      </c>
      <c r="BU1074" s="4">
        <v>120</v>
      </c>
      <c r="BV1074" s="6">
        <v>112.8</v>
      </c>
      <c r="BW1074" s="4" t="s">
        <v>81</v>
      </c>
      <c r="BX1074" s="4" t="s">
        <v>82</v>
      </c>
      <c r="BY1074" s="4" t="s">
        <v>78</v>
      </c>
      <c r="BZ1074" s="4">
        <v>3</v>
      </c>
      <c r="CA1074" s="6">
        <v>18</v>
      </c>
    </row>
    <row r="1075" spans="1:107" x14ac:dyDescent="0.25">
      <c r="A1075" t="s">
        <v>2752</v>
      </c>
      <c r="C1075" s="4" t="s">
        <v>2753</v>
      </c>
      <c r="D1075" s="4" t="s">
        <v>2627</v>
      </c>
      <c r="F1075" s="4">
        <v>2800</v>
      </c>
      <c r="H1075" s="4" t="s">
        <v>69</v>
      </c>
      <c r="I1075" s="4">
        <v>2.1800000000000002</v>
      </c>
      <c r="J1075" s="6">
        <v>56.71</v>
      </c>
      <c r="L1075" s="6">
        <v>123.64</v>
      </c>
      <c r="V1075" s="4">
        <v>9</v>
      </c>
      <c r="W1075" s="4">
        <v>2.5</v>
      </c>
      <c r="AG1075" s="4">
        <v>0.44</v>
      </c>
      <c r="AH1075" t="s">
        <v>70</v>
      </c>
      <c r="AI1075" s="6" t="s">
        <v>70</v>
      </c>
      <c r="AK1075" t="s">
        <v>70</v>
      </c>
      <c r="AL1075" t="s">
        <v>70</v>
      </c>
      <c r="AM1075" s="4">
        <v>1.2</v>
      </c>
      <c r="BA1075" s="4" t="s">
        <v>71</v>
      </c>
      <c r="BB1075" s="4">
        <v>11</v>
      </c>
      <c r="BC1075" s="4" t="s">
        <v>151</v>
      </c>
      <c r="BD1075" s="4" t="s">
        <v>1031</v>
      </c>
      <c r="BE1075" s="4" t="s">
        <v>2628</v>
      </c>
      <c r="BF1075" s="6">
        <v>1.26</v>
      </c>
      <c r="BG1075" s="4">
        <v>199</v>
      </c>
      <c r="BH1075" s="6">
        <v>250.74</v>
      </c>
      <c r="BI1075" s="4" t="s">
        <v>337</v>
      </c>
      <c r="BJ1075" s="4" t="s">
        <v>82</v>
      </c>
      <c r="BK1075" s="4" t="s">
        <v>78</v>
      </c>
      <c r="BL1075" s="4">
        <v>0.4</v>
      </c>
      <c r="BM1075" s="6">
        <v>4.4000000000000004</v>
      </c>
    </row>
    <row r="1076" spans="1:107" x14ac:dyDescent="0.25">
      <c r="A1076" t="s">
        <v>2754</v>
      </c>
      <c r="C1076" s="4" t="s">
        <v>682</v>
      </c>
      <c r="D1076" s="4" t="s">
        <v>683</v>
      </c>
      <c r="F1076" s="4">
        <v>2800</v>
      </c>
      <c r="H1076" s="4" t="s">
        <v>69</v>
      </c>
      <c r="I1076" s="4">
        <v>3.83</v>
      </c>
      <c r="J1076" s="6">
        <v>58.81</v>
      </c>
      <c r="L1076" s="6">
        <v>225.26</v>
      </c>
      <c r="W1076" s="4">
        <v>2</v>
      </c>
      <c r="Y1076" s="6">
        <v>4.46</v>
      </c>
      <c r="AH1076" t="s">
        <v>70</v>
      </c>
      <c r="AI1076" s="6" t="s">
        <v>70</v>
      </c>
      <c r="AK1076" t="s">
        <v>70</v>
      </c>
      <c r="AL1076" t="s">
        <v>70</v>
      </c>
      <c r="AM1076" s="4">
        <v>1.3</v>
      </c>
      <c r="BA1076" s="4" t="s">
        <v>71</v>
      </c>
      <c r="BB1076" s="4">
        <v>28</v>
      </c>
      <c r="BC1076" s="4" t="s">
        <v>308</v>
      </c>
      <c r="BD1076" s="4" t="s">
        <v>164</v>
      </c>
      <c r="BE1076" s="4" t="s">
        <v>631</v>
      </c>
      <c r="BF1076" s="6">
        <v>0.08</v>
      </c>
      <c r="BG1076" s="4">
        <v>213</v>
      </c>
      <c r="BH1076" s="6">
        <v>17.89</v>
      </c>
      <c r="BI1076" s="4" t="s">
        <v>93</v>
      </c>
      <c r="BJ1076" s="4" t="s">
        <v>82</v>
      </c>
      <c r="BK1076" s="4" t="s">
        <v>78</v>
      </c>
      <c r="BL1076" s="4">
        <v>0.5</v>
      </c>
      <c r="BM1076" s="6">
        <v>14</v>
      </c>
      <c r="BO1076" s="4" t="s">
        <v>71</v>
      </c>
      <c r="BP1076" s="4">
        <v>52</v>
      </c>
      <c r="BQ1076" s="4" t="s">
        <v>264</v>
      </c>
      <c r="BR1076" s="4" t="s">
        <v>164</v>
      </c>
      <c r="BS1076" s="4" t="s">
        <v>430</v>
      </c>
      <c r="BT1076" s="6">
        <v>0.2</v>
      </c>
      <c r="BU1076" s="4">
        <v>198</v>
      </c>
      <c r="BV1076" s="6">
        <v>41.18</v>
      </c>
      <c r="BW1076" s="4" t="s">
        <v>93</v>
      </c>
      <c r="BX1076" s="4" t="s">
        <v>82</v>
      </c>
      <c r="BY1076" s="4" t="s">
        <v>375</v>
      </c>
      <c r="BZ1076" s="4">
        <v>0.5</v>
      </c>
      <c r="CA1076" s="6">
        <v>26</v>
      </c>
      <c r="CC1076" s="4" t="s">
        <v>71</v>
      </c>
      <c r="CD1076" s="4">
        <v>13</v>
      </c>
      <c r="CE1076" s="4" t="s">
        <v>632</v>
      </c>
      <c r="CF1076" s="4" t="s">
        <v>164</v>
      </c>
      <c r="CG1076" s="4" t="s">
        <v>633</v>
      </c>
      <c r="CH1076" s="6">
        <v>1.05</v>
      </c>
      <c r="CI1076" s="4">
        <v>85</v>
      </c>
      <c r="CJ1076" s="6">
        <v>89.51</v>
      </c>
      <c r="CK1076" s="4" t="s">
        <v>93</v>
      </c>
      <c r="CL1076" s="4" t="s">
        <v>82</v>
      </c>
      <c r="CM1076" s="4" t="s">
        <v>375</v>
      </c>
      <c r="CN1076" s="4">
        <v>0.75</v>
      </c>
      <c r="CO1076" s="6">
        <v>9.75</v>
      </c>
    </row>
    <row r="1077" spans="1:107" x14ac:dyDescent="0.25">
      <c r="A1077" t="s">
        <v>2754</v>
      </c>
      <c r="C1077" s="4" t="s">
        <v>2755</v>
      </c>
      <c r="D1077" s="4" t="s">
        <v>683</v>
      </c>
      <c r="F1077" s="4">
        <v>1100</v>
      </c>
      <c r="H1077" s="4" t="s">
        <v>2210</v>
      </c>
      <c r="I1077" s="4">
        <v>6.03</v>
      </c>
      <c r="J1077" s="6">
        <v>38.97</v>
      </c>
      <c r="L1077" s="6">
        <v>235.01</v>
      </c>
      <c r="W1077" s="4">
        <v>1.5</v>
      </c>
      <c r="Y1077" s="6">
        <v>4.46</v>
      </c>
      <c r="AH1077" t="s">
        <v>70</v>
      </c>
      <c r="AI1077" s="6" t="s">
        <v>70</v>
      </c>
      <c r="AK1077" t="s">
        <v>70</v>
      </c>
      <c r="AL1077" t="s">
        <v>70</v>
      </c>
      <c r="AM1077" s="4">
        <v>1.3</v>
      </c>
      <c r="BA1077" s="4" t="s">
        <v>71</v>
      </c>
      <c r="BB1077" s="4">
        <v>28</v>
      </c>
      <c r="BC1077" s="4" t="s">
        <v>308</v>
      </c>
      <c r="BD1077" s="4" t="s">
        <v>164</v>
      </c>
      <c r="BE1077" s="4" t="s">
        <v>631</v>
      </c>
      <c r="BF1077" s="6">
        <v>0.08</v>
      </c>
      <c r="BG1077" s="4">
        <v>213</v>
      </c>
      <c r="BH1077" s="6">
        <v>17.89</v>
      </c>
      <c r="BI1077" s="4" t="s">
        <v>93</v>
      </c>
      <c r="BJ1077" s="4" t="s">
        <v>82</v>
      </c>
      <c r="BK1077" s="4" t="s">
        <v>78</v>
      </c>
      <c r="BL1077" s="4">
        <v>0.75</v>
      </c>
      <c r="BM1077" s="6">
        <v>21</v>
      </c>
      <c r="BO1077" s="4" t="s">
        <v>71</v>
      </c>
      <c r="BP1077" s="4">
        <v>52</v>
      </c>
      <c r="BQ1077" s="4" t="s">
        <v>264</v>
      </c>
      <c r="BR1077" s="4" t="s">
        <v>164</v>
      </c>
      <c r="BS1077" s="4" t="s">
        <v>430</v>
      </c>
      <c r="BT1077" s="6">
        <v>0.2</v>
      </c>
      <c r="BU1077" s="4">
        <v>198</v>
      </c>
      <c r="BV1077" s="6">
        <v>41.18</v>
      </c>
      <c r="BW1077" s="4" t="s">
        <v>93</v>
      </c>
      <c r="BX1077" s="4" t="s">
        <v>82</v>
      </c>
      <c r="BY1077" s="4" t="s">
        <v>375</v>
      </c>
      <c r="BZ1077" s="4">
        <v>0.75</v>
      </c>
      <c r="CA1077" s="6">
        <v>39</v>
      </c>
      <c r="CC1077" s="4" t="s">
        <v>71</v>
      </c>
      <c r="CD1077" s="4">
        <v>13</v>
      </c>
      <c r="CE1077" s="4" t="s">
        <v>632</v>
      </c>
      <c r="CF1077" s="4" t="s">
        <v>164</v>
      </c>
      <c r="CG1077" s="4" t="s">
        <v>633</v>
      </c>
      <c r="CH1077" s="6">
        <v>1.05</v>
      </c>
      <c r="CI1077" s="4">
        <v>85</v>
      </c>
      <c r="CJ1077" s="6">
        <v>89.51</v>
      </c>
      <c r="CK1077" s="4" t="s">
        <v>93</v>
      </c>
      <c r="CL1077" s="4" t="s">
        <v>82</v>
      </c>
      <c r="CM1077" s="4" t="s">
        <v>375</v>
      </c>
      <c r="CN1077" s="4">
        <v>1</v>
      </c>
      <c r="CO1077" s="6">
        <v>13</v>
      </c>
    </row>
    <row r="1078" spans="1:107" x14ac:dyDescent="0.25">
      <c r="A1078" t="s">
        <v>2756</v>
      </c>
      <c r="D1078" s="4" t="s">
        <v>2757</v>
      </c>
      <c r="F1078" s="4">
        <v>2800</v>
      </c>
      <c r="H1078" s="4" t="s">
        <v>69</v>
      </c>
      <c r="I1078" s="4">
        <v>2.71</v>
      </c>
      <c r="J1078" s="6">
        <v>58.81</v>
      </c>
      <c r="L1078" s="6">
        <v>159.38999999999999</v>
      </c>
      <c r="V1078" s="4">
        <v>10.1</v>
      </c>
      <c r="W1078" s="4">
        <v>2</v>
      </c>
      <c r="Y1078" s="6">
        <v>1.99</v>
      </c>
      <c r="AH1078" t="s">
        <v>70</v>
      </c>
      <c r="AI1078" s="6" t="s">
        <v>70</v>
      </c>
      <c r="AK1078" t="s">
        <v>70</v>
      </c>
      <c r="AL1078" t="s">
        <v>70</v>
      </c>
      <c r="AM1078" s="4">
        <v>0.8</v>
      </c>
      <c r="BA1078" s="4" t="s">
        <v>71</v>
      </c>
      <c r="BB1078" s="4">
        <v>10</v>
      </c>
      <c r="BC1078" s="4" t="s">
        <v>270</v>
      </c>
      <c r="BD1078" s="4" t="s">
        <v>74</v>
      </c>
      <c r="BE1078" s="4" t="s">
        <v>570</v>
      </c>
      <c r="BF1078" s="6">
        <v>0.28999999999999998</v>
      </c>
      <c r="BG1078" s="4">
        <v>79</v>
      </c>
      <c r="BH1078" s="6">
        <v>22.91</v>
      </c>
      <c r="BI1078" s="4" t="s">
        <v>350</v>
      </c>
      <c r="BJ1078" s="4" t="s">
        <v>1633</v>
      </c>
      <c r="BK1078" s="4" t="s">
        <v>2758</v>
      </c>
      <c r="BL1078" s="4">
        <v>3.5</v>
      </c>
      <c r="BM1078" s="6">
        <v>35</v>
      </c>
      <c r="BO1078" s="4" t="s">
        <v>71</v>
      </c>
      <c r="BP1078" s="4">
        <v>2</v>
      </c>
      <c r="BQ1078" s="4" t="s">
        <v>690</v>
      </c>
      <c r="BR1078" s="4" t="s">
        <v>74</v>
      </c>
      <c r="BS1078" s="4" t="s">
        <v>571</v>
      </c>
      <c r="BT1078" s="6">
        <v>7.0000000000000007E-2</v>
      </c>
      <c r="BU1078" s="4">
        <v>79</v>
      </c>
      <c r="BV1078" s="6">
        <v>6</v>
      </c>
      <c r="BW1078" s="4" t="s">
        <v>350</v>
      </c>
      <c r="BX1078" s="4" t="s">
        <v>1633</v>
      </c>
      <c r="BY1078" s="4" t="s">
        <v>2758</v>
      </c>
      <c r="BZ1078" s="4">
        <v>3.5</v>
      </c>
      <c r="CA1078" s="6">
        <v>7</v>
      </c>
      <c r="CC1078" s="4" t="s">
        <v>71</v>
      </c>
      <c r="CD1078" s="4">
        <v>8</v>
      </c>
      <c r="CE1078" s="4" t="s">
        <v>252</v>
      </c>
      <c r="CF1078" s="4" t="s">
        <v>74</v>
      </c>
      <c r="CG1078" s="4" t="s">
        <v>515</v>
      </c>
      <c r="CH1078" s="6">
        <v>0.4</v>
      </c>
      <c r="CI1078" s="4">
        <v>79</v>
      </c>
      <c r="CJ1078" s="6">
        <v>32.229999999999997</v>
      </c>
      <c r="CK1078" s="4" t="s">
        <v>350</v>
      </c>
      <c r="CL1078" s="4" t="s">
        <v>1633</v>
      </c>
      <c r="CM1078" s="4" t="s">
        <v>2758</v>
      </c>
      <c r="CN1078" s="4">
        <v>3.5</v>
      </c>
      <c r="CO1078" s="6">
        <v>28</v>
      </c>
      <c r="CQ1078" s="4" t="s">
        <v>71</v>
      </c>
      <c r="CR1078" s="4">
        <v>1</v>
      </c>
      <c r="CS1078" s="4" t="s">
        <v>292</v>
      </c>
      <c r="CT1078" s="4" t="s">
        <v>74</v>
      </c>
      <c r="CU1078" s="4" t="s">
        <v>540</v>
      </c>
      <c r="CV1078" s="6">
        <v>0.06</v>
      </c>
      <c r="CW1078" s="4">
        <v>79</v>
      </c>
      <c r="CX1078" s="6">
        <v>5.29</v>
      </c>
      <c r="CY1078" s="4" t="s">
        <v>350</v>
      </c>
      <c r="CZ1078" s="4" t="s">
        <v>1633</v>
      </c>
      <c r="DA1078" s="4" t="s">
        <v>2758</v>
      </c>
      <c r="DB1078" s="4">
        <v>3.5</v>
      </c>
      <c r="DC1078" s="6">
        <v>3.5</v>
      </c>
    </row>
    <row r="1079" spans="1:107" x14ac:dyDescent="0.25">
      <c r="A1079" t="s">
        <v>2759</v>
      </c>
      <c r="C1079" s="4" t="s">
        <v>2760</v>
      </c>
      <c r="D1079" s="4" t="s">
        <v>2761</v>
      </c>
      <c r="F1079" s="4">
        <v>2800</v>
      </c>
      <c r="H1079" s="4" t="s">
        <v>69</v>
      </c>
      <c r="I1079" s="4">
        <v>2.56</v>
      </c>
      <c r="J1079" s="6">
        <v>58.81</v>
      </c>
      <c r="L1079" s="6">
        <v>150.56</v>
      </c>
      <c r="V1079" s="4">
        <v>10.1</v>
      </c>
      <c r="W1079" s="4">
        <v>2</v>
      </c>
      <c r="Y1079" s="6">
        <v>0.89</v>
      </c>
      <c r="AH1079" t="s">
        <v>70</v>
      </c>
      <c r="AI1079" s="6" t="s">
        <v>70</v>
      </c>
      <c r="AK1079" t="s">
        <v>70</v>
      </c>
      <c r="AL1079" t="s">
        <v>70</v>
      </c>
      <c r="AM1079" s="4">
        <v>0.96</v>
      </c>
      <c r="AN1079" s="4" t="s">
        <v>71</v>
      </c>
      <c r="AO1079" s="4" t="s">
        <v>72</v>
      </c>
      <c r="AP1079" s="4" t="s">
        <v>428</v>
      </c>
      <c r="AQ1079" s="4" t="s">
        <v>74</v>
      </c>
      <c r="AR1079" s="4" t="s">
        <v>745</v>
      </c>
      <c r="AT1079" s="4" t="e">
        <f>AO1079*AN1079</f>
        <v>#VALUE!</v>
      </c>
      <c r="AU1079" s="6" t="s">
        <v>70</v>
      </c>
      <c r="AV1079" s="4" t="s">
        <v>2762</v>
      </c>
      <c r="AW1079" s="4" t="s">
        <v>1418</v>
      </c>
      <c r="AX1079" s="4" t="s">
        <v>78</v>
      </c>
      <c r="AY1079" s="4" t="s">
        <v>468</v>
      </c>
      <c r="BA1079" s="4" t="s">
        <v>71</v>
      </c>
      <c r="BB1079" s="4">
        <v>20</v>
      </c>
      <c r="BC1079" s="4" t="s">
        <v>451</v>
      </c>
      <c r="BD1079" s="4" t="s">
        <v>74</v>
      </c>
      <c r="BE1079" s="4" t="s">
        <v>382</v>
      </c>
      <c r="BF1079" s="6">
        <v>0.15</v>
      </c>
      <c r="BG1079" s="4">
        <v>120</v>
      </c>
      <c r="BH1079" s="6">
        <v>18.72</v>
      </c>
      <c r="BI1079" s="4" t="s">
        <v>350</v>
      </c>
      <c r="BJ1079" s="4" t="s">
        <v>323</v>
      </c>
      <c r="BK1079" s="4" t="s">
        <v>178</v>
      </c>
      <c r="BL1079" s="4">
        <v>0.5</v>
      </c>
      <c r="BM1079" s="6">
        <v>10</v>
      </c>
      <c r="BO1079" s="4" t="s">
        <v>71</v>
      </c>
      <c r="BP1079" s="4">
        <v>2</v>
      </c>
      <c r="BQ1079" s="4" t="s">
        <v>265</v>
      </c>
      <c r="BR1079" s="4" t="s">
        <v>74</v>
      </c>
      <c r="BS1079" s="4" t="s">
        <v>383</v>
      </c>
      <c r="BT1079" s="6">
        <v>0.02</v>
      </c>
      <c r="BU1079" s="4">
        <v>94</v>
      </c>
      <c r="BV1079" s="6">
        <v>2.0699999999999998</v>
      </c>
      <c r="BW1079" s="4" t="s">
        <v>350</v>
      </c>
      <c r="BX1079" s="4" t="s">
        <v>323</v>
      </c>
      <c r="BY1079" s="4" t="s">
        <v>178</v>
      </c>
      <c r="BZ1079" s="4">
        <v>0.5</v>
      </c>
      <c r="CA1079" s="6">
        <v>1</v>
      </c>
      <c r="CC1079" s="4" t="s">
        <v>71</v>
      </c>
      <c r="CD1079" s="4">
        <v>2</v>
      </c>
      <c r="CE1079" s="4" t="s">
        <v>274</v>
      </c>
      <c r="CF1079" s="4" t="s">
        <v>74</v>
      </c>
      <c r="CG1079" s="4" t="s">
        <v>569</v>
      </c>
      <c r="CH1079" s="6">
        <v>0.03</v>
      </c>
      <c r="CI1079" s="4">
        <v>88</v>
      </c>
      <c r="CJ1079" s="6">
        <v>2.99</v>
      </c>
      <c r="CK1079" s="4" t="s">
        <v>350</v>
      </c>
      <c r="CL1079" s="4" t="s">
        <v>323</v>
      </c>
      <c r="CM1079" s="4" t="s">
        <v>178</v>
      </c>
      <c r="CN1079" s="4">
        <v>0.5</v>
      </c>
      <c r="CO1079" s="6">
        <v>1</v>
      </c>
      <c r="CQ1079" s="4" t="s">
        <v>71</v>
      </c>
      <c r="CR1079" s="4">
        <v>2</v>
      </c>
      <c r="CS1079" s="4" t="s">
        <v>690</v>
      </c>
      <c r="CT1079" s="4" t="s">
        <v>74</v>
      </c>
      <c r="CU1079" s="4" t="s">
        <v>571</v>
      </c>
      <c r="CV1079" s="6">
        <v>7.0000000000000007E-2</v>
      </c>
      <c r="CW1079" s="4">
        <v>79</v>
      </c>
      <c r="CX1079" s="6">
        <v>6</v>
      </c>
      <c r="CY1079" s="4" t="s">
        <v>350</v>
      </c>
      <c r="CZ1079" s="4" t="s">
        <v>323</v>
      </c>
      <c r="DA1079" s="4" t="s">
        <v>178</v>
      </c>
      <c r="DB1079" s="4">
        <v>0.5</v>
      </c>
      <c r="DC1079" s="6">
        <v>1</v>
      </c>
    </row>
    <row r="1080" spans="1:107" x14ac:dyDescent="0.25">
      <c r="A1080" t="s">
        <v>2763</v>
      </c>
      <c r="C1080" s="4" t="s">
        <v>726</v>
      </c>
      <c r="D1080" s="4" t="s">
        <v>331</v>
      </c>
      <c r="F1080" s="4">
        <v>2100</v>
      </c>
      <c r="H1080" s="4" t="s">
        <v>69</v>
      </c>
      <c r="I1080" s="4">
        <v>2.9</v>
      </c>
      <c r="J1080" s="6">
        <v>44.11</v>
      </c>
      <c r="L1080" s="6">
        <v>127.92</v>
      </c>
      <c r="V1080" s="4">
        <v>10.1</v>
      </c>
      <c r="W1080" s="4">
        <v>2</v>
      </c>
      <c r="Y1080" s="6">
        <v>5.39</v>
      </c>
      <c r="AH1080" t="s">
        <v>70</v>
      </c>
      <c r="AI1080" s="6" t="s">
        <v>70</v>
      </c>
      <c r="AK1080" t="s">
        <v>70</v>
      </c>
      <c r="AL1080" t="s">
        <v>70</v>
      </c>
      <c r="AM1080" s="4">
        <v>1</v>
      </c>
      <c r="AN1080" s="4" t="s">
        <v>71</v>
      </c>
      <c r="AO1080" s="4" t="s">
        <v>72</v>
      </c>
      <c r="AP1080" s="4" t="s">
        <v>408</v>
      </c>
      <c r="AQ1080" s="4" t="s">
        <v>74</v>
      </c>
      <c r="AR1080" s="4" t="s">
        <v>70</v>
      </c>
      <c r="AT1080" s="4" t="e">
        <f>AO1080*AN1080</f>
        <v>#VALUE!</v>
      </c>
      <c r="AX1080" s="4" t="s">
        <v>78</v>
      </c>
      <c r="AY1080" s="4" t="s">
        <v>1079</v>
      </c>
      <c r="BA1080" s="4" t="s">
        <v>71</v>
      </c>
      <c r="BB1080" s="4">
        <v>10</v>
      </c>
      <c r="BC1080" s="4" t="s">
        <v>335</v>
      </c>
      <c r="BD1080" s="4" t="s">
        <v>137</v>
      </c>
      <c r="BE1080" s="4" t="s">
        <v>336</v>
      </c>
      <c r="BF1080" s="6">
        <v>1.05</v>
      </c>
      <c r="BG1080" s="4">
        <v>171</v>
      </c>
      <c r="BH1080" s="6">
        <v>179.55</v>
      </c>
      <c r="BI1080" s="4" t="s">
        <v>337</v>
      </c>
      <c r="BJ1080" s="4" t="s">
        <v>82</v>
      </c>
      <c r="BK1080" s="4" t="s">
        <v>78</v>
      </c>
      <c r="BL1080" s="4">
        <v>3</v>
      </c>
      <c r="BM1080" s="6">
        <v>30</v>
      </c>
    </row>
    <row r="1081" spans="1:107" x14ac:dyDescent="0.25">
      <c r="A1081" t="s">
        <v>2763</v>
      </c>
      <c r="C1081" s="4" t="s">
        <v>70</v>
      </c>
      <c r="D1081" s="4" t="s">
        <v>2764</v>
      </c>
      <c r="AH1081" t="s">
        <v>70</v>
      </c>
      <c r="AI1081" s="6" t="s">
        <v>70</v>
      </c>
      <c r="AK1081" t="s">
        <v>70</v>
      </c>
      <c r="AL1081" t="s">
        <v>70</v>
      </c>
      <c r="AM1081" s="4">
        <v>0</v>
      </c>
    </row>
    <row r="1082" spans="1:107" x14ac:dyDescent="0.25">
      <c r="A1082" t="s">
        <v>2765</v>
      </c>
      <c r="C1082" s="4" t="s">
        <v>2766</v>
      </c>
      <c r="D1082" s="4" t="s">
        <v>2767</v>
      </c>
      <c r="F1082" s="4">
        <v>2800</v>
      </c>
      <c r="H1082" s="4" t="s">
        <v>69</v>
      </c>
      <c r="I1082" s="4">
        <v>3.77</v>
      </c>
      <c r="J1082" s="6">
        <v>58.81</v>
      </c>
      <c r="L1082" s="6">
        <v>221.73</v>
      </c>
      <c r="V1082" s="4">
        <v>10.1</v>
      </c>
      <c r="W1082" s="4">
        <v>2</v>
      </c>
      <c r="Y1082" s="6">
        <v>5.43</v>
      </c>
      <c r="AH1082" t="s">
        <v>70</v>
      </c>
      <c r="AI1082" s="6" t="s">
        <v>70</v>
      </c>
      <c r="AK1082" t="s">
        <v>70</v>
      </c>
      <c r="AL1082" t="s">
        <v>70</v>
      </c>
      <c r="AM1082" s="4">
        <v>2.96</v>
      </c>
      <c r="AN1082" s="4" t="s">
        <v>71</v>
      </c>
      <c r="AO1082" s="4" t="s">
        <v>72</v>
      </c>
      <c r="AP1082" s="4" t="s">
        <v>386</v>
      </c>
      <c r="AQ1082" s="4" t="s">
        <v>137</v>
      </c>
      <c r="AR1082" s="4" t="s">
        <v>535</v>
      </c>
      <c r="AT1082" s="4" t="e">
        <f>AO1082*AN1082</f>
        <v>#VALUE!</v>
      </c>
      <c r="AU1082" s="6" t="s">
        <v>70</v>
      </c>
      <c r="AX1082" s="4" t="s">
        <v>78</v>
      </c>
      <c r="AY1082" s="4" t="s">
        <v>70</v>
      </c>
      <c r="BA1082" s="4" t="s">
        <v>71</v>
      </c>
      <c r="BB1082" s="4">
        <v>20</v>
      </c>
      <c r="BC1082" s="4" t="s">
        <v>229</v>
      </c>
      <c r="BD1082" s="4" t="s">
        <v>2768</v>
      </c>
      <c r="BE1082" s="4" t="s">
        <v>822</v>
      </c>
      <c r="BF1082" s="6">
        <v>1</v>
      </c>
      <c r="BG1082" s="4">
        <v>181</v>
      </c>
      <c r="BH1082" s="6">
        <v>181</v>
      </c>
      <c r="BI1082" s="4" t="s">
        <v>93</v>
      </c>
      <c r="BJ1082" s="4" t="s">
        <v>82</v>
      </c>
      <c r="BK1082" s="4" t="s">
        <v>545</v>
      </c>
      <c r="BL1082" s="4">
        <v>2.5</v>
      </c>
      <c r="BM1082" s="6">
        <v>50</v>
      </c>
    </row>
    <row r="1083" spans="1:107" x14ac:dyDescent="0.25">
      <c r="A1083" t="s">
        <v>2769</v>
      </c>
      <c r="D1083" s="4" t="s">
        <v>2770</v>
      </c>
      <c r="F1083" s="4">
        <v>2800</v>
      </c>
      <c r="H1083" s="4" t="s">
        <v>1319</v>
      </c>
      <c r="I1083" s="4">
        <v>3.08</v>
      </c>
      <c r="J1083" s="6">
        <v>58.81</v>
      </c>
      <c r="L1083" s="6">
        <v>181.44</v>
      </c>
      <c r="V1083" s="4">
        <v>10.1</v>
      </c>
      <c r="W1083" s="4">
        <v>2</v>
      </c>
      <c r="X1083" s="4">
        <v>1.76</v>
      </c>
      <c r="Y1083" s="6">
        <v>1.39</v>
      </c>
      <c r="AH1083" t="s">
        <v>70</v>
      </c>
      <c r="AI1083" s="6" t="s">
        <v>70</v>
      </c>
      <c r="AK1083" t="s">
        <v>70</v>
      </c>
      <c r="AL1083" t="s">
        <v>70</v>
      </c>
      <c r="AM1083" s="4">
        <v>0.95</v>
      </c>
      <c r="AN1083" s="4" t="s">
        <v>71</v>
      </c>
      <c r="AO1083" s="4" t="s">
        <v>72</v>
      </c>
      <c r="AP1083" s="4" t="s">
        <v>767</v>
      </c>
      <c r="AQ1083" s="4" t="s">
        <v>2771</v>
      </c>
      <c r="AR1083" s="4" t="s">
        <v>2772</v>
      </c>
      <c r="AT1083" s="4" t="e">
        <f>AO1083*AN1083</f>
        <v>#VALUE!</v>
      </c>
      <c r="AU1083" s="6" t="s">
        <v>70</v>
      </c>
      <c r="AV1083" s="4" t="s">
        <v>76</v>
      </c>
      <c r="AW1083" s="4" t="s">
        <v>323</v>
      </c>
      <c r="AX1083" s="4" t="s">
        <v>78</v>
      </c>
      <c r="AY1083" s="4" t="s">
        <v>70</v>
      </c>
      <c r="BA1083" s="4" t="s">
        <v>71</v>
      </c>
      <c r="BB1083" s="4">
        <v>16</v>
      </c>
      <c r="BC1083" s="4" t="s">
        <v>187</v>
      </c>
      <c r="BD1083" s="4" t="s">
        <v>74</v>
      </c>
      <c r="BE1083" s="4" t="s">
        <v>180</v>
      </c>
      <c r="BF1083" s="6">
        <v>0.1</v>
      </c>
      <c r="BG1083" s="4">
        <v>145</v>
      </c>
      <c r="BH1083" s="6">
        <v>15.08</v>
      </c>
      <c r="BI1083" s="4" t="s">
        <v>1038</v>
      </c>
      <c r="BJ1083" s="4" t="s">
        <v>323</v>
      </c>
      <c r="BK1083" s="4" t="s">
        <v>178</v>
      </c>
      <c r="BL1083" s="4">
        <v>0.5</v>
      </c>
      <c r="BM1083" s="6">
        <v>8</v>
      </c>
      <c r="BO1083" s="4" t="s">
        <v>71</v>
      </c>
      <c r="BP1083" s="4">
        <v>32</v>
      </c>
      <c r="BQ1083" s="4" t="s">
        <v>84</v>
      </c>
      <c r="BR1083" s="4" t="s">
        <v>74</v>
      </c>
      <c r="BS1083" s="4" t="s">
        <v>85</v>
      </c>
      <c r="BT1083" s="6">
        <v>0.17</v>
      </c>
      <c r="BU1083" s="4">
        <v>184</v>
      </c>
      <c r="BV1083" s="6">
        <v>31.28</v>
      </c>
      <c r="BW1083" s="4" t="s">
        <v>1038</v>
      </c>
      <c r="BX1083" s="4" t="s">
        <v>323</v>
      </c>
      <c r="BY1083" s="4" t="s">
        <v>178</v>
      </c>
      <c r="BZ1083" s="4">
        <v>0.5</v>
      </c>
      <c r="CA1083" s="6">
        <v>16</v>
      </c>
    </row>
    <row r="1084" spans="1:107" x14ac:dyDescent="0.25">
      <c r="A1084" t="s">
        <v>2773</v>
      </c>
      <c r="D1084" s="4" t="s">
        <v>2774</v>
      </c>
      <c r="F1084" s="4">
        <v>2800</v>
      </c>
      <c r="H1084" s="4" t="s">
        <v>1319</v>
      </c>
      <c r="I1084" s="4">
        <v>3.14</v>
      </c>
      <c r="J1084" s="6">
        <v>58.81</v>
      </c>
      <c r="L1084" s="6">
        <v>184.76</v>
      </c>
      <c r="V1084" s="4">
        <v>10.1</v>
      </c>
      <c r="W1084" s="4">
        <v>2</v>
      </c>
      <c r="X1084" s="4">
        <v>1.76</v>
      </c>
      <c r="Y1084" s="6">
        <v>1.38</v>
      </c>
      <c r="AH1084" t="s">
        <v>70</v>
      </c>
      <c r="AI1084" s="6" t="s">
        <v>70</v>
      </c>
      <c r="AK1084" t="s">
        <v>70</v>
      </c>
      <c r="AL1084" t="s">
        <v>70</v>
      </c>
      <c r="AM1084" s="4">
        <v>0.83</v>
      </c>
      <c r="AN1084" s="4" t="s">
        <v>71</v>
      </c>
      <c r="AO1084" s="4" t="s">
        <v>72</v>
      </c>
      <c r="AP1084" s="4" t="s">
        <v>2775</v>
      </c>
      <c r="AQ1084" s="4" t="s">
        <v>170</v>
      </c>
      <c r="AR1084" s="4" t="s">
        <v>2776</v>
      </c>
      <c r="AT1084" s="4" t="e">
        <f>AO1084*AN1084</f>
        <v>#VALUE!</v>
      </c>
      <c r="AU1084" s="6" t="s">
        <v>70</v>
      </c>
      <c r="AV1084" s="4" t="s">
        <v>76</v>
      </c>
      <c r="AW1084" s="4" t="s">
        <v>323</v>
      </c>
      <c r="AX1084" s="4" t="s">
        <v>78</v>
      </c>
      <c r="AY1084" s="4" t="s">
        <v>70</v>
      </c>
      <c r="BA1084" s="4" t="s">
        <v>71</v>
      </c>
      <c r="BB1084" s="4">
        <v>16</v>
      </c>
      <c r="BC1084" s="4" t="s">
        <v>84</v>
      </c>
      <c r="BD1084" s="4" t="s">
        <v>74</v>
      </c>
      <c r="BE1084" s="4" t="s">
        <v>85</v>
      </c>
      <c r="BF1084" s="6">
        <v>0.08</v>
      </c>
      <c r="BG1084" s="4">
        <v>184</v>
      </c>
      <c r="BH1084" s="6">
        <v>14.72</v>
      </c>
      <c r="BI1084" s="4" t="s">
        <v>1038</v>
      </c>
      <c r="BJ1084" s="4" t="s">
        <v>323</v>
      </c>
      <c r="BK1084" s="4" t="s">
        <v>178</v>
      </c>
      <c r="BL1084" s="4">
        <v>0.5</v>
      </c>
      <c r="BM1084" s="6">
        <v>8</v>
      </c>
      <c r="BO1084" s="4" t="s">
        <v>71</v>
      </c>
      <c r="BP1084" s="4">
        <v>32</v>
      </c>
      <c r="BQ1084" s="4" t="s">
        <v>84</v>
      </c>
      <c r="BR1084" s="4" t="s">
        <v>74</v>
      </c>
      <c r="BS1084" s="4" t="s">
        <v>85</v>
      </c>
      <c r="BT1084" s="6">
        <v>0.17</v>
      </c>
      <c r="BU1084" s="4">
        <v>184</v>
      </c>
      <c r="BV1084" s="6">
        <v>31.28</v>
      </c>
      <c r="BW1084" s="4" t="s">
        <v>1038</v>
      </c>
      <c r="BX1084" s="4" t="s">
        <v>323</v>
      </c>
      <c r="BY1084" s="4" t="s">
        <v>178</v>
      </c>
      <c r="BZ1084" s="4">
        <v>0.5</v>
      </c>
      <c r="CA1084" s="6">
        <v>16</v>
      </c>
    </row>
    <row r="1085" spans="1:107" x14ac:dyDescent="0.25">
      <c r="A1085" t="s">
        <v>2777</v>
      </c>
      <c r="C1085" s="4" t="s">
        <v>2778</v>
      </c>
      <c r="D1085" s="4" t="s">
        <v>2779</v>
      </c>
      <c r="F1085" s="4">
        <v>2800</v>
      </c>
      <c r="H1085" s="4" t="s">
        <v>583</v>
      </c>
      <c r="I1085" s="4">
        <v>3.6</v>
      </c>
      <c r="J1085" s="6">
        <v>58.81</v>
      </c>
      <c r="L1085" s="6">
        <v>211.73</v>
      </c>
      <c r="V1085" s="4">
        <v>10.1</v>
      </c>
      <c r="W1085" s="4">
        <v>2</v>
      </c>
      <c r="Y1085" s="6">
        <v>3.12</v>
      </c>
      <c r="AH1085" t="s">
        <v>70</v>
      </c>
      <c r="AI1085" s="6" t="s">
        <v>70</v>
      </c>
      <c r="AK1085" t="s">
        <v>70</v>
      </c>
      <c r="AL1085" t="s">
        <v>70</v>
      </c>
      <c r="AM1085" s="4">
        <v>2.5</v>
      </c>
      <c r="AN1085" s="4" t="s">
        <v>71</v>
      </c>
      <c r="AO1085" s="4" t="s">
        <v>72</v>
      </c>
      <c r="AP1085" s="4" t="s">
        <v>221</v>
      </c>
      <c r="AQ1085" s="4" t="s">
        <v>137</v>
      </c>
      <c r="AR1085" s="4" t="s">
        <v>729</v>
      </c>
      <c r="AT1085" s="4" t="e">
        <f>AO1085*AN1085</f>
        <v>#VALUE!</v>
      </c>
      <c r="AU1085" s="6" t="s">
        <v>2780</v>
      </c>
      <c r="AV1085" s="4" t="s">
        <v>350</v>
      </c>
      <c r="AW1085" s="4" t="s">
        <v>105</v>
      </c>
      <c r="AX1085" s="4" t="s">
        <v>78</v>
      </c>
      <c r="AY1085" s="4" t="s">
        <v>388</v>
      </c>
      <c r="BA1085" s="4" t="s">
        <v>71</v>
      </c>
      <c r="BB1085" s="4">
        <v>2</v>
      </c>
      <c r="BC1085" s="4" t="s">
        <v>860</v>
      </c>
      <c r="BD1085" s="4" t="s">
        <v>74</v>
      </c>
      <c r="BE1085" s="4" t="s">
        <v>861</v>
      </c>
      <c r="BF1085" s="6">
        <v>0</v>
      </c>
      <c r="BG1085" s="4">
        <v>213</v>
      </c>
      <c r="BH1085" s="6">
        <v>0.89</v>
      </c>
      <c r="BI1085" s="4" t="s">
        <v>93</v>
      </c>
      <c r="BJ1085" s="4" t="s">
        <v>82</v>
      </c>
      <c r="BK1085" s="4" t="s">
        <v>557</v>
      </c>
      <c r="BL1085" s="4">
        <v>0.5</v>
      </c>
      <c r="BM1085" s="6">
        <v>1</v>
      </c>
      <c r="BO1085" s="4" t="s">
        <v>71</v>
      </c>
      <c r="BP1085" s="4">
        <v>106</v>
      </c>
      <c r="BQ1085" s="4" t="s">
        <v>450</v>
      </c>
      <c r="BR1085" s="4" t="s">
        <v>74</v>
      </c>
      <c r="BS1085" s="4" t="s">
        <v>367</v>
      </c>
      <c r="BT1085" s="6">
        <v>0.36</v>
      </c>
      <c r="BU1085" s="4">
        <v>198</v>
      </c>
      <c r="BV1085" s="6">
        <v>72.98</v>
      </c>
      <c r="BW1085" s="4" t="s">
        <v>93</v>
      </c>
      <c r="BX1085" s="4" t="s">
        <v>82</v>
      </c>
      <c r="BY1085" s="4" t="s">
        <v>557</v>
      </c>
      <c r="BZ1085" s="4">
        <v>0.5</v>
      </c>
      <c r="CA1085" s="6">
        <v>53</v>
      </c>
      <c r="CC1085" s="4" t="s">
        <v>71</v>
      </c>
      <c r="CD1085" s="4">
        <v>34</v>
      </c>
      <c r="CE1085" s="4" t="s">
        <v>626</v>
      </c>
      <c r="CF1085" s="4" t="s">
        <v>74</v>
      </c>
      <c r="CG1085" s="4" t="s">
        <v>72</v>
      </c>
      <c r="CH1085" s="6">
        <v>0.16</v>
      </c>
      <c r="CI1085" s="4">
        <v>184</v>
      </c>
      <c r="CJ1085" s="6">
        <v>30.03</v>
      </c>
      <c r="CK1085" s="4" t="s">
        <v>93</v>
      </c>
      <c r="CL1085" s="4" t="s">
        <v>82</v>
      </c>
      <c r="CM1085" s="4" t="s">
        <v>557</v>
      </c>
      <c r="CN1085" s="4">
        <v>0.5</v>
      </c>
      <c r="CO1085" s="6">
        <v>17</v>
      </c>
    </row>
    <row r="1086" spans="1:107" x14ac:dyDescent="0.25">
      <c r="A1086" t="s">
        <v>2781</v>
      </c>
      <c r="D1086" s="4" t="s">
        <v>2782</v>
      </c>
      <c r="F1086" s="4">
        <v>2800</v>
      </c>
      <c r="H1086" s="4" t="s">
        <v>69</v>
      </c>
      <c r="I1086" s="4">
        <v>1.93</v>
      </c>
      <c r="J1086" s="6">
        <v>58.81</v>
      </c>
      <c r="L1086" s="6">
        <v>113.51</v>
      </c>
      <c r="V1086" s="4">
        <v>10.1</v>
      </c>
      <c r="W1086" s="4">
        <v>2</v>
      </c>
      <c r="X1086" s="4">
        <v>0.88</v>
      </c>
      <c r="Y1086" s="6">
        <v>1.03</v>
      </c>
      <c r="AH1086" t="s">
        <v>70</v>
      </c>
      <c r="AI1086" s="6" t="s">
        <v>70</v>
      </c>
      <c r="AK1086" t="s">
        <v>70</v>
      </c>
      <c r="AL1086" t="s">
        <v>70</v>
      </c>
      <c r="AM1086" s="4">
        <v>0.14000000000000001</v>
      </c>
      <c r="BA1086" s="4" t="s">
        <v>71</v>
      </c>
      <c r="BB1086" s="4">
        <v>34</v>
      </c>
      <c r="BC1086" s="4" t="s">
        <v>84</v>
      </c>
      <c r="BD1086" s="4" t="s">
        <v>74</v>
      </c>
      <c r="BE1086" s="4" t="s">
        <v>85</v>
      </c>
      <c r="BF1086" s="6">
        <v>0.18</v>
      </c>
      <c r="BG1086" s="4">
        <v>184</v>
      </c>
      <c r="BH1086" s="6">
        <v>34.409999999999997</v>
      </c>
      <c r="BI1086" s="4" t="s">
        <v>350</v>
      </c>
      <c r="BJ1086" s="4" t="s">
        <v>82</v>
      </c>
      <c r="BK1086" s="4" t="s">
        <v>178</v>
      </c>
      <c r="BL1086" s="4">
        <v>0.5</v>
      </c>
      <c r="BM1086" s="6">
        <v>17</v>
      </c>
    </row>
    <row r="1087" spans="1:107" x14ac:dyDescent="0.25">
      <c r="A1087" t="s">
        <v>2783</v>
      </c>
      <c r="D1087" s="4" t="s">
        <v>2784</v>
      </c>
      <c r="F1087" s="4">
        <v>2800</v>
      </c>
      <c r="H1087" s="4" t="s">
        <v>1319</v>
      </c>
      <c r="I1087" s="4">
        <v>3.16</v>
      </c>
      <c r="J1087" s="6">
        <v>58.81</v>
      </c>
      <c r="L1087" s="6">
        <v>186.09</v>
      </c>
      <c r="V1087" s="4">
        <v>10.1</v>
      </c>
      <c r="W1087" s="4">
        <v>2</v>
      </c>
      <c r="X1087" s="4">
        <v>1.76</v>
      </c>
      <c r="Y1087" s="6">
        <v>1.34</v>
      </c>
      <c r="AH1087" t="s">
        <v>70</v>
      </c>
      <c r="AI1087" s="6" t="s">
        <v>70</v>
      </c>
      <c r="AK1087" t="s">
        <v>70</v>
      </c>
      <c r="AL1087" t="s">
        <v>70</v>
      </c>
      <c r="AM1087" s="4">
        <v>0.83</v>
      </c>
      <c r="AN1087" s="4" t="s">
        <v>71</v>
      </c>
      <c r="AO1087" s="4" t="s">
        <v>72</v>
      </c>
      <c r="AP1087" s="4" t="s">
        <v>2775</v>
      </c>
      <c r="AQ1087" s="4" t="s">
        <v>74</v>
      </c>
      <c r="AR1087" s="4" t="s">
        <v>2776</v>
      </c>
      <c r="AT1087" s="4" t="e">
        <f>AO1087*AN1087</f>
        <v>#VALUE!</v>
      </c>
      <c r="AU1087" s="6" t="s">
        <v>70</v>
      </c>
      <c r="AV1087" s="4" t="s">
        <v>76</v>
      </c>
      <c r="AW1087" s="4" t="s">
        <v>966</v>
      </c>
      <c r="AX1087" s="4" t="s">
        <v>78</v>
      </c>
      <c r="AY1087" s="4" t="s">
        <v>70</v>
      </c>
      <c r="BA1087" s="4" t="s">
        <v>71</v>
      </c>
      <c r="BB1087" s="4">
        <v>16</v>
      </c>
      <c r="BC1087" s="4" t="s">
        <v>187</v>
      </c>
      <c r="BD1087" s="4" t="s">
        <v>74</v>
      </c>
      <c r="BE1087" s="4" t="s">
        <v>180</v>
      </c>
      <c r="BF1087" s="6">
        <v>0.1</v>
      </c>
      <c r="BG1087" s="4">
        <v>145</v>
      </c>
      <c r="BH1087" s="6">
        <v>15.08</v>
      </c>
      <c r="BI1087" s="4" t="s">
        <v>350</v>
      </c>
      <c r="BJ1087" s="4" t="s">
        <v>323</v>
      </c>
      <c r="BK1087" s="4" t="s">
        <v>178</v>
      </c>
      <c r="BL1087" s="4">
        <v>0.5</v>
      </c>
      <c r="BM1087" s="6">
        <v>8</v>
      </c>
      <c r="BO1087" s="4" t="s">
        <v>71</v>
      </c>
      <c r="BP1087" s="4">
        <v>32</v>
      </c>
      <c r="BQ1087" s="4" t="s">
        <v>84</v>
      </c>
      <c r="BR1087" s="4" t="s">
        <v>74</v>
      </c>
      <c r="BS1087" s="4" t="s">
        <v>85</v>
      </c>
      <c r="BT1087" s="6">
        <v>0.16</v>
      </c>
      <c r="BU1087" s="4">
        <v>184</v>
      </c>
      <c r="BV1087" s="6">
        <v>29.44</v>
      </c>
      <c r="BW1087" s="4" t="s">
        <v>350</v>
      </c>
      <c r="BX1087" s="4" t="s">
        <v>323</v>
      </c>
      <c r="BY1087" s="4" t="s">
        <v>178</v>
      </c>
      <c r="BZ1087" s="4">
        <v>0.5</v>
      </c>
      <c r="CA1087" s="6">
        <v>16</v>
      </c>
    </row>
    <row r="1088" spans="1:107" x14ac:dyDescent="0.25">
      <c r="A1088" t="s">
        <v>2785</v>
      </c>
      <c r="C1088" s="4" t="s">
        <v>2786</v>
      </c>
      <c r="D1088" s="4" t="s">
        <v>2787</v>
      </c>
      <c r="F1088" s="4">
        <v>2800</v>
      </c>
      <c r="H1088" s="4" t="s">
        <v>69</v>
      </c>
      <c r="I1088" s="4">
        <v>2.7</v>
      </c>
      <c r="J1088" s="6">
        <v>58.81</v>
      </c>
      <c r="L1088" s="6">
        <v>158.80000000000001</v>
      </c>
      <c r="Q1088" s="25">
        <v>50</v>
      </c>
      <c r="V1088" s="4">
        <v>10.1</v>
      </c>
      <c r="W1088" s="4">
        <v>2</v>
      </c>
      <c r="X1088" s="4">
        <v>0.88</v>
      </c>
      <c r="Y1088" s="6">
        <v>2.5</v>
      </c>
      <c r="AH1088" t="s">
        <v>70</v>
      </c>
      <c r="AI1088" s="6" t="s">
        <v>70</v>
      </c>
      <c r="AK1088" t="s">
        <v>70</v>
      </c>
      <c r="AL1088" t="s">
        <v>70</v>
      </c>
      <c r="AM1088" s="4">
        <v>2.2000000000000002</v>
      </c>
      <c r="AN1088" s="4" t="s">
        <v>71</v>
      </c>
      <c r="AO1088" s="4" t="s">
        <v>72</v>
      </c>
      <c r="AP1088" s="4" t="s">
        <v>386</v>
      </c>
      <c r="AQ1088" s="4" t="s">
        <v>74</v>
      </c>
      <c r="AR1088" s="4" t="s">
        <v>333</v>
      </c>
      <c r="AT1088" s="4" t="e">
        <f>AO1088*AN1088</f>
        <v>#VALUE!</v>
      </c>
      <c r="AU1088" s="6" t="s">
        <v>70</v>
      </c>
      <c r="AV1088" s="4" t="s">
        <v>334</v>
      </c>
      <c r="AW1088" s="4" t="s">
        <v>105</v>
      </c>
      <c r="AX1088" s="4" t="s">
        <v>78</v>
      </c>
      <c r="AY1088" s="4" t="s">
        <v>388</v>
      </c>
      <c r="BA1088" s="4" t="s">
        <v>71</v>
      </c>
      <c r="BB1088" s="4">
        <v>4</v>
      </c>
      <c r="BC1088" s="4" t="s">
        <v>1210</v>
      </c>
      <c r="BD1088" s="4" t="s">
        <v>116</v>
      </c>
      <c r="BE1088" s="4" t="s">
        <v>2788</v>
      </c>
      <c r="BF1088" s="6">
        <v>0.56000000000000005</v>
      </c>
      <c r="BG1088" s="4">
        <v>120</v>
      </c>
      <c r="BH1088" s="6">
        <v>67.2</v>
      </c>
      <c r="BI1088" s="4" t="s">
        <v>93</v>
      </c>
      <c r="BJ1088" s="4" t="s">
        <v>82</v>
      </c>
      <c r="BK1088" s="4" t="s">
        <v>78</v>
      </c>
      <c r="BL1088" s="4">
        <v>3</v>
      </c>
      <c r="BM1088" s="6">
        <v>12</v>
      </c>
      <c r="BO1088" s="4" t="s">
        <v>71</v>
      </c>
      <c r="BP1088" s="4">
        <v>4</v>
      </c>
      <c r="BQ1088" s="4" t="s">
        <v>252</v>
      </c>
      <c r="BR1088" s="4" t="s">
        <v>74</v>
      </c>
      <c r="BS1088" s="4" t="s">
        <v>515</v>
      </c>
      <c r="BT1088" s="6">
        <v>0.2</v>
      </c>
      <c r="BU1088" s="4">
        <v>79</v>
      </c>
      <c r="BV1088" s="6">
        <v>16.12</v>
      </c>
      <c r="BW1088" s="4" t="s">
        <v>93</v>
      </c>
      <c r="BX1088" s="4" t="s">
        <v>82</v>
      </c>
      <c r="BY1088" s="4" t="s">
        <v>78</v>
      </c>
      <c r="BZ1088" s="4">
        <v>0.75</v>
      </c>
      <c r="CA1088" s="6">
        <v>3</v>
      </c>
    </row>
    <row r="1089" spans="1:163" x14ac:dyDescent="0.25">
      <c r="A1089" t="s">
        <v>2789</v>
      </c>
      <c r="C1089" s="4" t="s">
        <v>2790</v>
      </c>
      <c r="D1089" s="4" t="s">
        <v>2791</v>
      </c>
      <c r="F1089" s="4">
        <v>1100</v>
      </c>
      <c r="H1089" s="4" t="s">
        <v>1401</v>
      </c>
      <c r="I1089" s="4">
        <v>5.71</v>
      </c>
      <c r="J1089" s="6">
        <v>41.02</v>
      </c>
      <c r="L1089" s="6">
        <v>234.25</v>
      </c>
      <c r="Q1089" s="25">
        <v>50</v>
      </c>
      <c r="W1089" s="4">
        <v>2</v>
      </c>
      <c r="X1089" s="4">
        <v>1.21</v>
      </c>
      <c r="Y1089" s="6">
        <v>25.47</v>
      </c>
      <c r="AH1089" t="s">
        <v>70</v>
      </c>
      <c r="AI1089" s="6" t="s">
        <v>70</v>
      </c>
      <c r="AK1089" t="s">
        <v>70</v>
      </c>
      <c r="AL1089" t="s">
        <v>70</v>
      </c>
      <c r="AM1089" s="4">
        <v>1.3</v>
      </c>
      <c r="BA1089" s="4" t="s">
        <v>71</v>
      </c>
      <c r="BB1089" s="4">
        <v>1</v>
      </c>
      <c r="BC1089" s="4" t="s">
        <v>624</v>
      </c>
      <c r="BD1089" s="4" t="s">
        <v>2792</v>
      </c>
      <c r="BE1089" s="4" t="s">
        <v>799</v>
      </c>
      <c r="BF1089" s="6">
        <v>3.1</v>
      </c>
      <c r="BG1089" s="4">
        <v>222</v>
      </c>
      <c r="BH1089" s="6">
        <v>688.2</v>
      </c>
      <c r="BI1089" s="4" t="s">
        <v>81</v>
      </c>
      <c r="BJ1089" s="4" t="s">
        <v>82</v>
      </c>
      <c r="BK1089" s="4" t="s">
        <v>78</v>
      </c>
      <c r="BL1089" s="4">
        <v>25</v>
      </c>
      <c r="BM1089" s="6">
        <v>25</v>
      </c>
      <c r="BO1089" s="4" t="s">
        <v>71</v>
      </c>
      <c r="BP1089" s="4">
        <v>8</v>
      </c>
      <c r="BQ1089" s="4" t="s">
        <v>148</v>
      </c>
      <c r="BR1089" s="4" t="s">
        <v>1045</v>
      </c>
      <c r="BS1089" s="4" t="s">
        <v>2793</v>
      </c>
      <c r="BT1089" s="6">
        <v>1.34</v>
      </c>
      <c r="BU1089" s="4">
        <v>120</v>
      </c>
      <c r="BV1089" s="6">
        <v>160.80000000000001</v>
      </c>
      <c r="BW1089" s="4" t="s">
        <v>81</v>
      </c>
      <c r="BX1089" s="4" t="s">
        <v>82</v>
      </c>
      <c r="BY1089" s="4" t="s">
        <v>78</v>
      </c>
      <c r="BZ1089" s="4">
        <v>3</v>
      </c>
      <c r="CA1089" s="6">
        <v>24</v>
      </c>
    </row>
    <row r="1090" spans="1:163" x14ac:dyDescent="0.25">
      <c r="A1090" t="s">
        <v>2794</v>
      </c>
      <c r="C1090" s="4" t="s">
        <v>2795</v>
      </c>
      <c r="D1090" s="4" t="s">
        <v>2796</v>
      </c>
      <c r="F1090" s="4">
        <v>1100</v>
      </c>
      <c r="H1090" s="4" t="s">
        <v>1401</v>
      </c>
      <c r="I1090" s="4">
        <v>6.06</v>
      </c>
      <c r="J1090" s="6">
        <v>41.02</v>
      </c>
      <c r="L1090" s="6">
        <v>248.61</v>
      </c>
      <c r="Q1090" s="25">
        <v>50</v>
      </c>
      <c r="W1090" s="4">
        <v>2</v>
      </c>
      <c r="X1090" s="4">
        <v>1.21</v>
      </c>
      <c r="Y1090" s="6">
        <v>35.229999999999997</v>
      </c>
      <c r="AH1090" t="s">
        <v>70</v>
      </c>
      <c r="AI1090" s="6" t="s">
        <v>70</v>
      </c>
      <c r="AK1090" t="s">
        <v>70</v>
      </c>
      <c r="AL1090" t="s">
        <v>70</v>
      </c>
      <c r="AM1090" s="4">
        <v>1.3</v>
      </c>
      <c r="BA1090" s="4" t="s">
        <v>71</v>
      </c>
      <c r="BB1090" s="4">
        <v>1</v>
      </c>
      <c r="BC1090" s="4" t="s">
        <v>1005</v>
      </c>
      <c r="BD1090" s="4" t="s">
        <v>2792</v>
      </c>
      <c r="BE1090" s="4" t="s">
        <v>2797</v>
      </c>
      <c r="BF1090" s="6">
        <v>4.12</v>
      </c>
      <c r="BG1090" s="4">
        <v>246</v>
      </c>
      <c r="BH1090" s="6">
        <v>1013.52</v>
      </c>
      <c r="BI1090" s="4" t="s">
        <v>81</v>
      </c>
      <c r="BJ1090" s="4" t="s">
        <v>82</v>
      </c>
      <c r="BK1090" s="4" t="s">
        <v>78</v>
      </c>
      <c r="BL1090" s="4">
        <v>30</v>
      </c>
      <c r="BM1090" s="6">
        <v>30</v>
      </c>
      <c r="BO1090" s="4" t="s">
        <v>71</v>
      </c>
      <c r="BP1090" s="4">
        <v>8</v>
      </c>
      <c r="BQ1090" s="4" t="s">
        <v>148</v>
      </c>
      <c r="BR1090" s="4" t="s">
        <v>1045</v>
      </c>
      <c r="BS1090" s="4" t="s">
        <v>2793</v>
      </c>
      <c r="BT1090" s="6">
        <v>1.34</v>
      </c>
      <c r="BU1090" s="4">
        <v>120</v>
      </c>
      <c r="BV1090" s="6">
        <v>160.80000000000001</v>
      </c>
      <c r="BW1090" s="4" t="s">
        <v>81</v>
      </c>
      <c r="BX1090" s="4" t="s">
        <v>82</v>
      </c>
      <c r="BY1090" s="4" t="s">
        <v>78</v>
      </c>
      <c r="BZ1090" s="4">
        <v>3</v>
      </c>
      <c r="CA1090" s="6">
        <v>24</v>
      </c>
    </row>
    <row r="1091" spans="1:163" x14ac:dyDescent="0.25">
      <c r="A1091" t="s">
        <v>2798</v>
      </c>
      <c r="C1091" s="4" t="s">
        <v>812</v>
      </c>
      <c r="D1091" s="4" t="s">
        <v>2799</v>
      </c>
      <c r="F1091" s="4">
        <v>1100</v>
      </c>
      <c r="H1091" s="4" t="s">
        <v>1401</v>
      </c>
      <c r="I1091" s="4">
        <v>6.58</v>
      </c>
      <c r="J1091" s="6">
        <v>41.02</v>
      </c>
      <c r="L1091" s="6">
        <v>269.94</v>
      </c>
      <c r="Q1091" s="25">
        <v>50</v>
      </c>
      <c r="W1091" s="4">
        <v>2</v>
      </c>
      <c r="X1091" s="4">
        <v>1.21</v>
      </c>
      <c r="Y1091" s="6">
        <v>25.08</v>
      </c>
      <c r="AH1091" t="s">
        <v>70</v>
      </c>
      <c r="AI1091" s="6" t="s">
        <v>70</v>
      </c>
      <c r="AK1091" t="s">
        <v>70</v>
      </c>
      <c r="AL1091" t="s">
        <v>70</v>
      </c>
      <c r="AM1091" s="4">
        <v>1.1000000000000001</v>
      </c>
      <c r="BA1091" s="4" t="s">
        <v>71</v>
      </c>
      <c r="BB1091" s="4">
        <v>1</v>
      </c>
      <c r="BC1091" s="4" t="s">
        <v>624</v>
      </c>
      <c r="BD1091" s="4" t="s">
        <v>1045</v>
      </c>
      <c r="BE1091" s="4" t="s">
        <v>799</v>
      </c>
      <c r="BF1091" s="6">
        <v>3.1</v>
      </c>
      <c r="BG1091" s="4">
        <v>222</v>
      </c>
      <c r="BH1091" s="6">
        <v>688.2</v>
      </c>
      <c r="BI1091" s="4" t="s">
        <v>81</v>
      </c>
      <c r="BJ1091" s="4" t="s">
        <v>82</v>
      </c>
      <c r="BK1091" s="4" t="s">
        <v>78</v>
      </c>
      <c r="BL1091" s="4">
        <v>25</v>
      </c>
      <c r="BM1091" s="6">
        <v>25</v>
      </c>
      <c r="BO1091" s="4" t="s">
        <v>71</v>
      </c>
      <c r="BP1091" s="4">
        <v>4</v>
      </c>
      <c r="BQ1091" s="4" t="s">
        <v>191</v>
      </c>
      <c r="BR1091" s="4" t="s">
        <v>1045</v>
      </c>
      <c r="BS1091" s="4" t="s">
        <v>2718</v>
      </c>
      <c r="BT1091" s="6">
        <v>0.34</v>
      </c>
      <c r="BU1091" s="4">
        <v>131</v>
      </c>
      <c r="BV1091" s="6">
        <v>44.54</v>
      </c>
      <c r="BW1091" s="4" t="s">
        <v>81</v>
      </c>
      <c r="BX1091" s="4" t="s">
        <v>82</v>
      </c>
      <c r="BY1091" s="4" t="s">
        <v>78</v>
      </c>
      <c r="BZ1091" s="4">
        <v>2</v>
      </c>
      <c r="CA1091" s="6">
        <v>8</v>
      </c>
      <c r="CC1091" s="4" t="s">
        <v>71</v>
      </c>
      <c r="CD1091" s="4">
        <v>2</v>
      </c>
      <c r="CE1091" s="4" t="s">
        <v>335</v>
      </c>
      <c r="CF1091" s="4" t="s">
        <v>1045</v>
      </c>
      <c r="CG1091" s="4" t="s">
        <v>2719</v>
      </c>
      <c r="CH1091" s="6">
        <v>0.23</v>
      </c>
      <c r="CI1091" s="4">
        <v>120</v>
      </c>
      <c r="CJ1091" s="6">
        <v>27.6</v>
      </c>
      <c r="CK1091" s="4" t="s">
        <v>81</v>
      </c>
      <c r="CL1091" s="4" t="s">
        <v>82</v>
      </c>
      <c r="CM1091" s="4" t="s">
        <v>78</v>
      </c>
      <c r="CN1091" s="4">
        <v>2</v>
      </c>
      <c r="CO1091" s="6">
        <v>4</v>
      </c>
      <c r="CQ1091" s="4" t="s">
        <v>71</v>
      </c>
      <c r="CR1091" s="4">
        <v>2</v>
      </c>
      <c r="CS1091" s="4" t="s">
        <v>363</v>
      </c>
      <c r="CT1091" s="4" t="s">
        <v>1045</v>
      </c>
      <c r="CU1091" s="4" t="s">
        <v>1314</v>
      </c>
      <c r="CV1091" s="6">
        <v>0.27</v>
      </c>
      <c r="CW1091" s="4">
        <v>120</v>
      </c>
      <c r="CX1091" s="6">
        <v>32.4</v>
      </c>
      <c r="CY1091" s="4" t="s">
        <v>81</v>
      </c>
      <c r="CZ1091" s="4" t="s">
        <v>82</v>
      </c>
      <c r="DA1091" s="4" t="s">
        <v>78</v>
      </c>
      <c r="DB1091" s="4">
        <v>3</v>
      </c>
      <c r="DC1091" s="6">
        <v>6</v>
      </c>
      <c r="DE1091" s="4" t="s">
        <v>71</v>
      </c>
      <c r="DF1091" s="4">
        <v>2</v>
      </c>
      <c r="DG1091" s="4" t="s">
        <v>148</v>
      </c>
      <c r="DH1091" s="4" t="s">
        <v>1045</v>
      </c>
      <c r="DI1091" s="4" t="s">
        <v>2720</v>
      </c>
      <c r="DJ1091" s="6">
        <v>0.36</v>
      </c>
      <c r="DK1091" s="4">
        <v>120</v>
      </c>
      <c r="DL1091" s="6">
        <v>43.2</v>
      </c>
      <c r="DM1091" s="4" t="s">
        <v>81</v>
      </c>
      <c r="DN1091" s="4" t="s">
        <v>82</v>
      </c>
      <c r="DO1091" s="4" t="s">
        <v>78</v>
      </c>
      <c r="DP1091" s="4">
        <v>3</v>
      </c>
      <c r="DQ1091" s="6">
        <v>6</v>
      </c>
    </row>
    <row r="1092" spans="1:163" x14ac:dyDescent="0.25">
      <c r="A1092" t="s">
        <v>2800</v>
      </c>
      <c r="C1092" s="4" t="s">
        <v>823</v>
      </c>
      <c r="D1092" s="4" t="s">
        <v>2801</v>
      </c>
      <c r="F1092" s="4">
        <v>1100</v>
      </c>
      <c r="H1092" s="4" t="s">
        <v>1401</v>
      </c>
      <c r="I1092" s="4">
        <v>6.9</v>
      </c>
      <c r="J1092" s="6">
        <v>41.02</v>
      </c>
      <c r="L1092" s="6">
        <v>283.07</v>
      </c>
      <c r="Q1092" s="25">
        <v>50</v>
      </c>
      <c r="W1092" s="4">
        <v>2</v>
      </c>
      <c r="X1092" s="4">
        <v>1.21</v>
      </c>
      <c r="Y1092" s="6">
        <v>24.03</v>
      </c>
      <c r="AH1092" t="s">
        <v>70</v>
      </c>
      <c r="AI1092" s="6" t="s">
        <v>70</v>
      </c>
      <c r="AK1092" t="s">
        <v>70</v>
      </c>
      <c r="AL1092" t="s">
        <v>70</v>
      </c>
      <c r="AM1092" s="4">
        <v>0.9</v>
      </c>
      <c r="BA1092" s="4" t="s">
        <v>71</v>
      </c>
      <c r="BB1092" s="4">
        <v>1</v>
      </c>
      <c r="BC1092" s="4" t="s">
        <v>624</v>
      </c>
      <c r="BD1092" s="4" t="s">
        <v>137</v>
      </c>
      <c r="BE1092" s="4" t="s">
        <v>807</v>
      </c>
      <c r="BF1092" s="6">
        <v>3.1</v>
      </c>
      <c r="BG1092" s="4">
        <v>222</v>
      </c>
      <c r="BH1092" s="6">
        <v>688.2</v>
      </c>
      <c r="BI1092" s="4" t="s">
        <v>81</v>
      </c>
      <c r="BJ1092" s="4" t="s">
        <v>82</v>
      </c>
      <c r="BK1092" s="4" t="s">
        <v>78</v>
      </c>
      <c r="BL1092" s="4">
        <v>25</v>
      </c>
      <c r="BM1092" s="6">
        <v>25</v>
      </c>
      <c r="BO1092" s="4" t="s">
        <v>71</v>
      </c>
      <c r="BP1092" s="4">
        <v>10</v>
      </c>
      <c r="BQ1092" s="4" t="s">
        <v>241</v>
      </c>
      <c r="BR1092" s="4" t="s">
        <v>137</v>
      </c>
      <c r="BS1092" s="4" t="s">
        <v>2802</v>
      </c>
      <c r="BT1092" s="6">
        <v>0.94</v>
      </c>
      <c r="BU1092" s="4">
        <v>120</v>
      </c>
      <c r="BV1092" s="6">
        <v>112.8</v>
      </c>
      <c r="BW1092" s="4" t="s">
        <v>81</v>
      </c>
      <c r="BX1092" s="4" t="s">
        <v>82</v>
      </c>
      <c r="BY1092" s="4" t="s">
        <v>78</v>
      </c>
      <c r="BZ1092" s="4">
        <v>2</v>
      </c>
      <c r="CA1092" s="6">
        <v>20</v>
      </c>
    </row>
    <row r="1093" spans="1:163" x14ac:dyDescent="0.25">
      <c r="A1093" t="s">
        <v>2803</v>
      </c>
      <c r="D1093" s="4" t="s">
        <v>2804</v>
      </c>
      <c r="F1093" s="4">
        <v>2450</v>
      </c>
      <c r="H1093" s="4" t="s">
        <v>349</v>
      </c>
      <c r="I1093" s="4">
        <v>5.24</v>
      </c>
      <c r="J1093" s="6">
        <v>66.760000000000005</v>
      </c>
      <c r="L1093" s="6">
        <v>349.81</v>
      </c>
      <c r="V1093" s="4">
        <v>10.1</v>
      </c>
      <c r="X1093" s="4">
        <v>0.88</v>
      </c>
      <c r="Y1093" s="6">
        <v>3.07</v>
      </c>
      <c r="AH1093" t="s">
        <v>70</v>
      </c>
      <c r="AI1093" s="6" t="s">
        <v>70</v>
      </c>
      <c r="AK1093" t="s">
        <v>70</v>
      </c>
      <c r="AL1093" t="s">
        <v>70</v>
      </c>
      <c r="AM1093" s="4">
        <v>1.3</v>
      </c>
      <c r="AN1093" s="4" t="s">
        <v>71</v>
      </c>
      <c r="AO1093" s="4" t="s">
        <v>72</v>
      </c>
      <c r="AP1093" s="4" t="s">
        <v>2132</v>
      </c>
      <c r="AQ1093" s="4" t="s">
        <v>1325</v>
      </c>
      <c r="AR1093" s="4" t="s">
        <v>2112</v>
      </c>
      <c r="AT1093" s="4" t="e">
        <f>AO1093*AN1093</f>
        <v>#VALUE!</v>
      </c>
      <c r="AU1093" s="6" t="s">
        <v>70</v>
      </c>
      <c r="AV1093" s="4" t="s">
        <v>76</v>
      </c>
      <c r="AW1093" s="4" t="s">
        <v>323</v>
      </c>
      <c r="AX1093" s="4" t="s">
        <v>78</v>
      </c>
      <c r="AY1093" s="4" t="s">
        <v>468</v>
      </c>
      <c r="BA1093" s="4" t="s">
        <v>71</v>
      </c>
      <c r="BB1093" s="4">
        <v>20</v>
      </c>
      <c r="BC1093" s="4" t="s">
        <v>356</v>
      </c>
      <c r="BD1093" s="4" t="s">
        <v>74</v>
      </c>
      <c r="BE1093" s="4" t="s">
        <v>92</v>
      </c>
      <c r="BF1093" s="6">
        <v>7.0000000000000007E-2</v>
      </c>
      <c r="BG1093" s="4">
        <v>253</v>
      </c>
      <c r="BH1093" s="6">
        <v>17.71</v>
      </c>
      <c r="BI1093" s="4" t="s">
        <v>350</v>
      </c>
      <c r="BJ1093" s="4" t="s">
        <v>323</v>
      </c>
      <c r="BK1093" s="4" t="s">
        <v>178</v>
      </c>
      <c r="BL1093" s="4">
        <v>0.5</v>
      </c>
      <c r="BM1093" s="6">
        <v>10</v>
      </c>
      <c r="BO1093" s="4" t="s">
        <v>71</v>
      </c>
      <c r="BP1093" s="4">
        <v>26</v>
      </c>
      <c r="BQ1093" s="4" t="s">
        <v>356</v>
      </c>
      <c r="BR1093" s="4" t="s">
        <v>74</v>
      </c>
      <c r="BS1093" s="4" t="s">
        <v>92</v>
      </c>
      <c r="BT1093" s="6">
        <v>0.09</v>
      </c>
      <c r="BU1093" s="4">
        <v>253</v>
      </c>
      <c r="BV1093" s="6">
        <v>23.02</v>
      </c>
      <c r="BW1093" s="4" t="s">
        <v>350</v>
      </c>
      <c r="BX1093" s="4" t="s">
        <v>323</v>
      </c>
      <c r="BY1093" s="4" t="s">
        <v>178</v>
      </c>
      <c r="BZ1093" s="4">
        <v>0.5</v>
      </c>
      <c r="CA1093" s="6">
        <v>13</v>
      </c>
      <c r="CC1093" s="4" t="s">
        <v>71</v>
      </c>
      <c r="CD1093" s="4">
        <v>44</v>
      </c>
      <c r="CE1093" s="4" t="s">
        <v>84</v>
      </c>
      <c r="CF1093" s="4" t="s">
        <v>74</v>
      </c>
      <c r="CG1093" s="4" t="s">
        <v>85</v>
      </c>
      <c r="CH1093" s="6">
        <v>0.22</v>
      </c>
      <c r="CI1093" s="4">
        <v>253</v>
      </c>
      <c r="CJ1093" s="6">
        <v>55.66</v>
      </c>
      <c r="CK1093" s="4" t="s">
        <v>350</v>
      </c>
      <c r="CL1093" s="4" t="s">
        <v>323</v>
      </c>
      <c r="CM1093" s="4" t="s">
        <v>178</v>
      </c>
      <c r="CN1093" s="4">
        <v>0.5</v>
      </c>
      <c r="CO1093" s="6">
        <v>22</v>
      </c>
      <c r="CQ1093" s="4" t="s">
        <v>71</v>
      </c>
      <c r="CR1093" s="4">
        <v>4</v>
      </c>
      <c r="CS1093" s="4" t="s">
        <v>328</v>
      </c>
      <c r="CT1093" s="4" t="s">
        <v>74</v>
      </c>
      <c r="CU1093" s="4" t="s">
        <v>202</v>
      </c>
      <c r="CV1093" s="6">
        <v>0.06</v>
      </c>
      <c r="CW1093" s="4">
        <v>100</v>
      </c>
      <c r="CX1093" s="6">
        <v>6</v>
      </c>
      <c r="CY1093" s="4" t="s">
        <v>350</v>
      </c>
      <c r="CZ1093" s="4" t="s">
        <v>323</v>
      </c>
      <c r="DA1093" s="4" t="s">
        <v>178</v>
      </c>
      <c r="DB1093" s="4">
        <v>0.5</v>
      </c>
      <c r="DC1093" s="6">
        <v>2</v>
      </c>
    </row>
    <row r="1094" spans="1:163" x14ac:dyDescent="0.25">
      <c r="A1094" t="s">
        <v>2805</v>
      </c>
      <c r="C1094" s="4" t="s">
        <v>2806</v>
      </c>
      <c r="D1094" s="4" t="s">
        <v>2807</v>
      </c>
      <c r="F1094" s="4">
        <v>1700</v>
      </c>
      <c r="H1094" s="4" t="s">
        <v>69</v>
      </c>
      <c r="I1094" s="4">
        <v>5.13</v>
      </c>
      <c r="J1094" s="6">
        <v>35.71</v>
      </c>
      <c r="L1094" s="6">
        <v>183.19</v>
      </c>
      <c r="V1094" s="4">
        <v>9.19</v>
      </c>
      <c r="Y1094" s="6">
        <v>4.99</v>
      </c>
      <c r="AH1094" t="s">
        <v>70</v>
      </c>
      <c r="AI1094" s="6" t="s">
        <v>70</v>
      </c>
      <c r="AK1094" t="s">
        <v>70</v>
      </c>
      <c r="AL1094" t="s">
        <v>70</v>
      </c>
      <c r="AM1094" s="4">
        <v>3.4</v>
      </c>
      <c r="AN1094" s="4" t="s">
        <v>71</v>
      </c>
      <c r="AO1094" s="4" t="s">
        <v>72</v>
      </c>
      <c r="AP1094" s="4" t="s">
        <v>2808</v>
      </c>
      <c r="AQ1094" s="4" t="s">
        <v>74</v>
      </c>
      <c r="AR1094" s="4" t="s">
        <v>2809</v>
      </c>
      <c r="AT1094" s="4" t="e">
        <f>AO1094*AN1094</f>
        <v>#VALUE!</v>
      </c>
      <c r="AU1094" s="6" t="s">
        <v>70</v>
      </c>
      <c r="AV1094" s="4" t="s">
        <v>76</v>
      </c>
      <c r="AW1094" s="4" t="s">
        <v>323</v>
      </c>
      <c r="AX1094" s="4" t="s">
        <v>78</v>
      </c>
      <c r="AY1094" s="4" t="s">
        <v>70</v>
      </c>
      <c r="BA1094" s="4" t="s">
        <v>71</v>
      </c>
      <c r="BB1094" s="4">
        <v>14</v>
      </c>
      <c r="BC1094" s="4" t="s">
        <v>327</v>
      </c>
      <c r="BD1094" s="4" t="s">
        <v>74</v>
      </c>
      <c r="BE1094" s="4" t="s">
        <v>230</v>
      </c>
      <c r="BF1094" s="6">
        <v>0.63</v>
      </c>
      <c r="BG1094" s="4">
        <v>150</v>
      </c>
      <c r="BH1094" s="6">
        <v>94.5</v>
      </c>
      <c r="BI1094" s="4" t="s">
        <v>1038</v>
      </c>
      <c r="BJ1094" s="4" t="s">
        <v>323</v>
      </c>
      <c r="BK1094" s="4" t="s">
        <v>78</v>
      </c>
      <c r="BL1094" s="4">
        <v>0.5</v>
      </c>
      <c r="BM1094" s="6">
        <v>7</v>
      </c>
      <c r="BO1094" s="4" t="s">
        <v>71</v>
      </c>
      <c r="BP1094" s="4">
        <v>6</v>
      </c>
      <c r="BQ1094" s="4" t="s">
        <v>187</v>
      </c>
      <c r="BR1094" s="4" t="s">
        <v>74</v>
      </c>
      <c r="BS1094" s="4" t="s">
        <v>180</v>
      </c>
      <c r="BT1094" s="6">
        <v>0.03</v>
      </c>
      <c r="BU1094" s="4">
        <v>242</v>
      </c>
      <c r="BV1094" s="6">
        <v>9.44</v>
      </c>
      <c r="BW1094" s="4" t="s">
        <v>1038</v>
      </c>
      <c r="BX1094" s="4" t="s">
        <v>323</v>
      </c>
      <c r="BY1094" s="4" t="s">
        <v>178</v>
      </c>
      <c r="BZ1094" s="4">
        <v>0.5</v>
      </c>
      <c r="CA1094" s="6">
        <v>3</v>
      </c>
      <c r="CC1094" s="4" t="s">
        <v>71</v>
      </c>
      <c r="CD1094" s="4">
        <v>6</v>
      </c>
      <c r="CE1094" s="4" t="s">
        <v>79</v>
      </c>
      <c r="CF1094" s="4" t="s">
        <v>74</v>
      </c>
      <c r="CG1094" s="4" t="s">
        <v>80</v>
      </c>
      <c r="CH1094" s="6">
        <v>0.04</v>
      </c>
      <c r="CI1094" s="4">
        <v>215</v>
      </c>
      <c r="CJ1094" s="6">
        <v>10.32</v>
      </c>
      <c r="CK1094" s="4" t="s">
        <v>1038</v>
      </c>
      <c r="CL1094" s="4" t="s">
        <v>323</v>
      </c>
      <c r="CM1094" s="4" t="s">
        <v>178</v>
      </c>
      <c r="CN1094" s="4">
        <v>0.5</v>
      </c>
      <c r="CO1094" s="6">
        <v>3</v>
      </c>
      <c r="CQ1094" s="4" t="s">
        <v>71</v>
      </c>
      <c r="CR1094" s="4">
        <v>4</v>
      </c>
      <c r="CS1094" s="4" t="s">
        <v>214</v>
      </c>
      <c r="CT1094" s="4" t="s">
        <v>74</v>
      </c>
      <c r="CU1094" s="4" t="s">
        <v>182</v>
      </c>
      <c r="CV1094" s="6">
        <v>0.04</v>
      </c>
      <c r="CW1094" s="4">
        <v>150</v>
      </c>
      <c r="CX1094" s="6">
        <v>6</v>
      </c>
      <c r="CY1094" s="4" t="s">
        <v>1038</v>
      </c>
      <c r="CZ1094" s="4" t="s">
        <v>323</v>
      </c>
      <c r="DA1094" s="4" t="s">
        <v>178</v>
      </c>
      <c r="DB1094" s="4">
        <v>0.5</v>
      </c>
      <c r="DC1094" s="6">
        <v>2</v>
      </c>
      <c r="DE1094" s="4" t="s">
        <v>71</v>
      </c>
      <c r="DF1094" s="4">
        <v>2</v>
      </c>
      <c r="DG1094" s="4" t="s">
        <v>181</v>
      </c>
      <c r="DH1094" s="4" t="s">
        <v>74</v>
      </c>
      <c r="DI1094" s="4" t="s">
        <v>199</v>
      </c>
      <c r="DJ1094" s="6">
        <v>0.02</v>
      </c>
      <c r="DK1094" s="4">
        <v>150</v>
      </c>
      <c r="DL1094" s="6">
        <v>3.9</v>
      </c>
      <c r="DM1094" s="4" t="s">
        <v>1038</v>
      </c>
      <c r="DN1094" s="4" t="s">
        <v>323</v>
      </c>
      <c r="DO1094" s="4" t="s">
        <v>178</v>
      </c>
      <c r="DP1094" s="4">
        <v>0.5</v>
      </c>
      <c r="DQ1094" s="6">
        <v>1</v>
      </c>
      <c r="DS1094" s="4" t="s">
        <v>71</v>
      </c>
      <c r="DT1094" s="4">
        <v>10</v>
      </c>
      <c r="DU1094" s="4" t="s">
        <v>328</v>
      </c>
      <c r="DV1094" s="4" t="s">
        <v>74</v>
      </c>
      <c r="DW1094" s="4" t="s">
        <v>202</v>
      </c>
      <c r="DX1094" s="6">
        <v>0.15</v>
      </c>
      <c r="DY1094" s="4">
        <v>150</v>
      </c>
      <c r="DZ1094" s="6">
        <v>22.5</v>
      </c>
      <c r="EA1094" s="4" t="s">
        <v>1038</v>
      </c>
      <c r="EB1094" s="4" t="s">
        <v>323</v>
      </c>
      <c r="EC1094" s="4" t="s">
        <v>178</v>
      </c>
      <c r="ED1094" s="4">
        <v>0.5</v>
      </c>
      <c r="EE1094" s="6">
        <v>5</v>
      </c>
      <c r="EG1094" s="4" t="s">
        <v>71</v>
      </c>
      <c r="EH1094" s="4">
        <v>20</v>
      </c>
      <c r="EI1094" s="4" t="s">
        <v>356</v>
      </c>
      <c r="EJ1094" s="4" t="s">
        <v>74</v>
      </c>
      <c r="EK1094" s="4" t="s">
        <v>92</v>
      </c>
      <c r="EL1094" s="6">
        <v>7.0000000000000007E-2</v>
      </c>
      <c r="EM1094" s="4">
        <v>280</v>
      </c>
      <c r="EN1094" s="6">
        <v>19.600000000000001</v>
      </c>
      <c r="EO1094" s="4" t="s">
        <v>1038</v>
      </c>
      <c r="EP1094" s="4" t="s">
        <v>323</v>
      </c>
      <c r="EQ1094" s="4" t="s">
        <v>178</v>
      </c>
      <c r="ER1094" s="4">
        <v>0.5</v>
      </c>
      <c r="ES1094" s="6">
        <v>10</v>
      </c>
    </row>
    <row r="1095" spans="1:163" x14ac:dyDescent="0.25">
      <c r="A1095" t="s">
        <v>2805</v>
      </c>
      <c r="C1095" s="4" t="s">
        <v>70</v>
      </c>
      <c r="D1095" s="4" t="s">
        <v>70</v>
      </c>
      <c r="F1095" s="4">
        <v>2100</v>
      </c>
      <c r="H1095" s="4" t="s">
        <v>69</v>
      </c>
      <c r="I1095" s="4">
        <v>5.13</v>
      </c>
      <c r="J1095" s="6">
        <v>44.11</v>
      </c>
      <c r="L1095" s="6">
        <v>226.29</v>
      </c>
      <c r="V1095" s="4">
        <v>9.19</v>
      </c>
      <c r="Y1095" s="6">
        <v>4.99</v>
      </c>
      <c r="AH1095" t="s">
        <v>70</v>
      </c>
      <c r="AI1095" s="6" t="s">
        <v>70</v>
      </c>
      <c r="AK1095" t="s">
        <v>70</v>
      </c>
      <c r="AL1095" t="s">
        <v>70</v>
      </c>
      <c r="AM1095" s="4">
        <v>2.5</v>
      </c>
      <c r="AN1095" s="4" t="s">
        <v>71</v>
      </c>
      <c r="AO1095" s="4" t="s">
        <v>72</v>
      </c>
      <c r="AP1095" s="4" t="s">
        <v>2808</v>
      </c>
      <c r="AQ1095" s="4" t="s">
        <v>74</v>
      </c>
      <c r="AR1095" s="4" t="s">
        <v>2809</v>
      </c>
      <c r="AT1095" s="4" t="e">
        <f>AO1095*AN1095</f>
        <v>#VALUE!</v>
      </c>
      <c r="AU1095" s="6" t="s">
        <v>70</v>
      </c>
      <c r="AV1095" s="4" t="s">
        <v>76</v>
      </c>
      <c r="AW1095" s="4" t="s">
        <v>323</v>
      </c>
      <c r="AX1095" s="4" t="s">
        <v>78</v>
      </c>
      <c r="AY1095" s="4" t="s">
        <v>70</v>
      </c>
      <c r="BA1095" s="4" t="s">
        <v>71</v>
      </c>
      <c r="BB1095" s="4">
        <v>14</v>
      </c>
      <c r="BC1095" s="4" t="s">
        <v>327</v>
      </c>
      <c r="BD1095" s="4" t="s">
        <v>74</v>
      </c>
      <c r="BE1095" s="4" t="s">
        <v>230</v>
      </c>
      <c r="BF1095" s="6">
        <v>0.63</v>
      </c>
      <c r="BG1095" s="4">
        <v>150</v>
      </c>
      <c r="BH1095" s="6">
        <v>94.5</v>
      </c>
      <c r="BI1095" s="4" t="s">
        <v>1038</v>
      </c>
      <c r="BJ1095" s="4" t="s">
        <v>323</v>
      </c>
      <c r="BK1095" s="4" t="s">
        <v>78</v>
      </c>
      <c r="BL1095" s="4">
        <v>0.5</v>
      </c>
      <c r="BM1095" s="6">
        <v>7</v>
      </c>
      <c r="BO1095" s="4" t="s">
        <v>71</v>
      </c>
      <c r="BP1095" s="4">
        <v>6</v>
      </c>
      <c r="BQ1095" s="4" t="s">
        <v>187</v>
      </c>
      <c r="BR1095" s="4" t="s">
        <v>74</v>
      </c>
      <c r="BS1095" s="4" t="s">
        <v>180</v>
      </c>
      <c r="BT1095" s="6">
        <v>0.03</v>
      </c>
      <c r="BU1095" s="4">
        <v>242</v>
      </c>
      <c r="BV1095" s="6">
        <v>9.44</v>
      </c>
      <c r="BW1095" s="4" t="s">
        <v>1038</v>
      </c>
      <c r="BX1095" s="4" t="s">
        <v>323</v>
      </c>
      <c r="BY1095" s="4" t="s">
        <v>178</v>
      </c>
      <c r="BZ1095" s="4">
        <v>0.5</v>
      </c>
      <c r="CA1095" s="6">
        <v>3</v>
      </c>
      <c r="CC1095" s="4" t="s">
        <v>71</v>
      </c>
      <c r="CD1095" s="4">
        <v>6</v>
      </c>
      <c r="CE1095" s="4" t="s">
        <v>79</v>
      </c>
      <c r="CF1095" s="4" t="s">
        <v>74</v>
      </c>
      <c r="CG1095" s="4" t="s">
        <v>80</v>
      </c>
      <c r="CH1095" s="6">
        <v>0.04</v>
      </c>
      <c r="CI1095" s="4">
        <v>215</v>
      </c>
      <c r="CJ1095" s="6">
        <v>10.32</v>
      </c>
      <c r="CK1095" s="4" t="s">
        <v>1038</v>
      </c>
      <c r="CL1095" s="4" t="s">
        <v>323</v>
      </c>
      <c r="CM1095" s="4" t="s">
        <v>178</v>
      </c>
      <c r="CN1095" s="4">
        <v>0.5</v>
      </c>
      <c r="CO1095" s="6">
        <v>3</v>
      </c>
      <c r="CQ1095" s="4" t="s">
        <v>71</v>
      </c>
      <c r="CR1095" s="4">
        <v>4</v>
      </c>
      <c r="CS1095" s="4" t="s">
        <v>214</v>
      </c>
      <c r="CT1095" s="4" t="s">
        <v>74</v>
      </c>
      <c r="CU1095" s="4" t="s">
        <v>182</v>
      </c>
      <c r="CV1095" s="6">
        <v>0.04</v>
      </c>
      <c r="CW1095" s="4">
        <v>150</v>
      </c>
      <c r="CX1095" s="6">
        <v>6</v>
      </c>
      <c r="CY1095" s="4" t="s">
        <v>1038</v>
      </c>
      <c r="CZ1095" s="4" t="s">
        <v>323</v>
      </c>
      <c r="DA1095" s="4" t="s">
        <v>178</v>
      </c>
      <c r="DB1095" s="4">
        <v>0.5</v>
      </c>
      <c r="DC1095" s="6">
        <v>2</v>
      </c>
      <c r="DE1095" s="4" t="s">
        <v>71</v>
      </c>
      <c r="DF1095" s="4">
        <v>2</v>
      </c>
      <c r="DG1095" s="4" t="s">
        <v>181</v>
      </c>
      <c r="DH1095" s="4" t="s">
        <v>74</v>
      </c>
      <c r="DI1095" s="4" t="s">
        <v>199</v>
      </c>
      <c r="DJ1095" s="6">
        <v>0.02</v>
      </c>
      <c r="DK1095" s="4">
        <v>150</v>
      </c>
      <c r="DL1095" s="6">
        <v>3.9</v>
      </c>
      <c r="DM1095" s="4" t="s">
        <v>1038</v>
      </c>
      <c r="DN1095" s="4" t="s">
        <v>323</v>
      </c>
      <c r="DO1095" s="4" t="s">
        <v>178</v>
      </c>
      <c r="DP1095" s="4">
        <v>0.5</v>
      </c>
      <c r="DQ1095" s="6">
        <v>1</v>
      </c>
      <c r="DS1095" s="4" t="s">
        <v>71</v>
      </c>
      <c r="DT1095" s="4">
        <v>10</v>
      </c>
      <c r="DU1095" s="4" t="s">
        <v>328</v>
      </c>
      <c r="DV1095" s="4" t="s">
        <v>74</v>
      </c>
      <c r="DW1095" s="4" t="s">
        <v>202</v>
      </c>
      <c r="DX1095" s="6">
        <v>0.15</v>
      </c>
      <c r="DY1095" s="4">
        <v>150</v>
      </c>
      <c r="DZ1095" s="6">
        <v>22.5</v>
      </c>
      <c r="EA1095" s="4" t="s">
        <v>1038</v>
      </c>
      <c r="EB1095" s="4" t="s">
        <v>323</v>
      </c>
      <c r="EC1095" s="4" t="s">
        <v>178</v>
      </c>
      <c r="ED1095" s="4">
        <v>0.5</v>
      </c>
      <c r="EE1095" s="6">
        <v>5</v>
      </c>
      <c r="EG1095" s="4" t="s">
        <v>71</v>
      </c>
      <c r="EH1095" s="4">
        <v>20</v>
      </c>
      <c r="EI1095" s="4" t="s">
        <v>356</v>
      </c>
      <c r="EJ1095" s="4" t="s">
        <v>74</v>
      </c>
      <c r="EK1095" s="4" t="s">
        <v>92</v>
      </c>
      <c r="EL1095" s="6">
        <v>7.0000000000000007E-2</v>
      </c>
      <c r="EM1095" s="4">
        <v>280</v>
      </c>
      <c r="EN1095" s="6">
        <v>19.600000000000001</v>
      </c>
      <c r="EO1095" s="4" t="s">
        <v>1038</v>
      </c>
      <c r="EP1095" s="4" t="s">
        <v>323</v>
      </c>
      <c r="EQ1095" s="4" t="s">
        <v>178</v>
      </c>
      <c r="ER1095" s="4">
        <v>0.5</v>
      </c>
      <c r="ES1095" s="6">
        <v>10</v>
      </c>
    </row>
    <row r="1096" spans="1:163" x14ac:dyDescent="0.25">
      <c r="A1096" t="s">
        <v>2805</v>
      </c>
      <c r="C1096" s="4" t="s">
        <v>2806</v>
      </c>
      <c r="D1096" s="4" t="s">
        <v>2807</v>
      </c>
      <c r="F1096" s="4">
        <v>2100</v>
      </c>
      <c r="H1096" s="4" t="s">
        <v>69</v>
      </c>
      <c r="I1096" s="4">
        <v>5.13</v>
      </c>
      <c r="J1096" s="6">
        <v>44.11</v>
      </c>
      <c r="L1096" s="6">
        <v>226.29</v>
      </c>
      <c r="V1096" s="4">
        <v>9.19</v>
      </c>
      <c r="Y1096" s="6">
        <v>4.7300000000000004</v>
      </c>
      <c r="AH1096" t="s">
        <v>70</v>
      </c>
      <c r="AI1096" s="6" t="s">
        <v>70</v>
      </c>
      <c r="AK1096" t="s">
        <v>70</v>
      </c>
      <c r="AL1096" t="s">
        <v>70</v>
      </c>
      <c r="AM1096" s="4">
        <v>3.4</v>
      </c>
      <c r="AN1096" s="4" t="s">
        <v>71</v>
      </c>
      <c r="AO1096" s="4" t="s">
        <v>72</v>
      </c>
      <c r="AP1096" s="4" t="s">
        <v>2808</v>
      </c>
      <c r="AQ1096" s="4" t="s">
        <v>74</v>
      </c>
      <c r="AR1096" s="4" t="s">
        <v>2809</v>
      </c>
      <c r="AT1096" s="4" t="e">
        <f>AO1096*AN1096</f>
        <v>#VALUE!</v>
      </c>
      <c r="AU1096" s="6" t="s">
        <v>70</v>
      </c>
      <c r="AV1096" s="4" t="s">
        <v>76</v>
      </c>
      <c r="AW1096" s="4" t="s">
        <v>323</v>
      </c>
      <c r="AX1096" s="4" t="s">
        <v>78</v>
      </c>
      <c r="AY1096" s="4" t="s">
        <v>70</v>
      </c>
      <c r="BA1096" s="4" t="s">
        <v>71</v>
      </c>
      <c r="BB1096" s="4">
        <v>14</v>
      </c>
      <c r="BC1096" s="4" t="s">
        <v>327</v>
      </c>
      <c r="BD1096" s="4" t="s">
        <v>74</v>
      </c>
      <c r="BE1096" s="4" t="s">
        <v>230</v>
      </c>
      <c r="BF1096" s="6">
        <v>0.63</v>
      </c>
      <c r="BG1096" s="4">
        <v>143</v>
      </c>
      <c r="BH1096" s="6">
        <v>90.09</v>
      </c>
      <c r="BI1096" s="4" t="s">
        <v>1038</v>
      </c>
      <c r="BJ1096" s="4" t="s">
        <v>323</v>
      </c>
      <c r="BK1096" s="4" t="s">
        <v>78</v>
      </c>
      <c r="BL1096" s="4">
        <v>0.5</v>
      </c>
      <c r="BM1096" s="6">
        <v>7</v>
      </c>
      <c r="BO1096" s="4" t="s">
        <v>71</v>
      </c>
      <c r="BP1096" s="4">
        <v>6</v>
      </c>
      <c r="BQ1096" s="4" t="s">
        <v>187</v>
      </c>
      <c r="BR1096" s="4" t="s">
        <v>74</v>
      </c>
      <c r="BS1096" s="4" t="s">
        <v>180</v>
      </c>
      <c r="BT1096" s="6">
        <v>0.03</v>
      </c>
      <c r="BU1096" s="4">
        <v>213</v>
      </c>
      <c r="BV1096" s="6">
        <v>8.31</v>
      </c>
      <c r="BW1096" s="4" t="s">
        <v>1038</v>
      </c>
      <c r="BX1096" s="4" t="s">
        <v>323</v>
      </c>
      <c r="BY1096" s="4" t="s">
        <v>178</v>
      </c>
      <c r="BZ1096" s="4">
        <v>0.5</v>
      </c>
      <c r="CA1096" s="6">
        <v>3</v>
      </c>
      <c r="CC1096" s="4" t="s">
        <v>71</v>
      </c>
      <c r="CD1096" s="4">
        <v>6</v>
      </c>
      <c r="CE1096" s="4" t="s">
        <v>79</v>
      </c>
      <c r="CF1096" s="4" t="s">
        <v>74</v>
      </c>
      <c r="CG1096" s="4" t="s">
        <v>80</v>
      </c>
      <c r="CH1096" s="6">
        <v>0.04</v>
      </c>
      <c r="CI1096" s="4">
        <v>191</v>
      </c>
      <c r="CJ1096" s="6">
        <v>9.17</v>
      </c>
      <c r="CK1096" s="4" t="s">
        <v>1038</v>
      </c>
      <c r="CL1096" s="4" t="s">
        <v>323</v>
      </c>
      <c r="CM1096" s="4" t="s">
        <v>178</v>
      </c>
      <c r="CN1096" s="4">
        <v>0.5</v>
      </c>
      <c r="CO1096" s="6">
        <v>3</v>
      </c>
      <c r="CQ1096" s="4" t="s">
        <v>71</v>
      </c>
      <c r="CR1096" s="4">
        <v>4</v>
      </c>
      <c r="CS1096" s="4" t="s">
        <v>214</v>
      </c>
      <c r="CT1096" s="4" t="s">
        <v>74</v>
      </c>
      <c r="CU1096" s="4" t="s">
        <v>182</v>
      </c>
      <c r="CV1096" s="6">
        <v>0.04</v>
      </c>
      <c r="CW1096" s="4">
        <v>150</v>
      </c>
      <c r="CX1096" s="6">
        <v>6</v>
      </c>
      <c r="CY1096" s="4" t="s">
        <v>1038</v>
      </c>
      <c r="CZ1096" s="4" t="s">
        <v>323</v>
      </c>
      <c r="DA1096" s="4" t="s">
        <v>178</v>
      </c>
      <c r="DB1096" s="4">
        <v>0.5</v>
      </c>
      <c r="DC1096" s="6">
        <v>2</v>
      </c>
      <c r="DE1096" s="4" t="s">
        <v>71</v>
      </c>
      <c r="DF1096" s="4">
        <v>2</v>
      </c>
      <c r="DG1096" s="4" t="s">
        <v>181</v>
      </c>
      <c r="DH1096" s="4" t="s">
        <v>74</v>
      </c>
      <c r="DI1096" s="4" t="s">
        <v>199</v>
      </c>
      <c r="DJ1096" s="6">
        <v>0.02</v>
      </c>
      <c r="DK1096" s="4">
        <v>150</v>
      </c>
      <c r="DL1096" s="6">
        <v>3.9</v>
      </c>
      <c r="DM1096" s="4" t="s">
        <v>1038</v>
      </c>
      <c r="DN1096" s="4" t="s">
        <v>323</v>
      </c>
      <c r="DO1096" s="4" t="s">
        <v>178</v>
      </c>
      <c r="DP1096" s="4">
        <v>0.5</v>
      </c>
      <c r="DQ1096" s="6">
        <v>1</v>
      </c>
      <c r="DS1096" s="4" t="s">
        <v>71</v>
      </c>
      <c r="DT1096" s="4">
        <v>10</v>
      </c>
      <c r="DU1096" s="4" t="s">
        <v>328</v>
      </c>
      <c r="DV1096" s="4" t="s">
        <v>74</v>
      </c>
      <c r="DW1096" s="4" t="s">
        <v>202</v>
      </c>
      <c r="DX1096" s="6">
        <v>0.15</v>
      </c>
      <c r="DY1096" s="4">
        <v>143</v>
      </c>
      <c r="DZ1096" s="6">
        <v>21.45</v>
      </c>
      <c r="EA1096" s="4" t="s">
        <v>1038</v>
      </c>
      <c r="EB1096" s="4" t="s">
        <v>323</v>
      </c>
      <c r="EC1096" s="4" t="s">
        <v>178</v>
      </c>
      <c r="ED1096" s="4">
        <v>0.5</v>
      </c>
      <c r="EE1096" s="6">
        <v>5</v>
      </c>
      <c r="EG1096" s="4" t="s">
        <v>71</v>
      </c>
      <c r="EH1096" s="4">
        <v>20</v>
      </c>
      <c r="EI1096" s="4" t="s">
        <v>356</v>
      </c>
      <c r="EJ1096" s="4" t="s">
        <v>74</v>
      </c>
      <c r="EK1096" s="4" t="s">
        <v>92</v>
      </c>
      <c r="EL1096" s="6">
        <v>7.0000000000000007E-2</v>
      </c>
      <c r="EM1096" s="4">
        <v>267</v>
      </c>
      <c r="EN1096" s="6">
        <v>18.690000000000001</v>
      </c>
      <c r="EO1096" s="4" t="s">
        <v>1038</v>
      </c>
      <c r="EP1096" s="4" t="s">
        <v>323</v>
      </c>
      <c r="EQ1096" s="4" t="s">
        <v>178</v>
      </c>
      <c r="ER1096" s="4">
        <v>0.5</v>
      </c>
      <c r="ES1096" s="6">
        <v>10</v>
      </c>
    </row>
    <row r="1097" spans="1:163" x14ac:dyDescent="0.25">
      <c r="A1097" t="s">
        <v>2810</v>
      </c>
      <c r="D1097" s="4" t="s">
        <v>2811</v>
      </c>
      <c r="F1097" s="4">
        <v>2800</v>
      </c>
      <c r="H1097" s="4" t="s">
        <v>1556</v>
      </c>
      <c r="I1097" s="4">
        <v>4.5</v>
      </c>
      <c r="J1097" s="6">
        <v>58.81</v>
      </c>
      <c r="L1097" s="6">
        <v>264.66000000000003</v>
      </c>
      <c r="V1097" s="4">
        <v>10.1</v>
      </c>
      <c r="W1097" s="4">
        <v>2</v>
      </c>
      <c r="X1097" s="4">
        <v>1.76</v>
      </c>
      <c r="Y1097" s="6">
        <v>3.66</v>
      </c>
      <c r="AH1097" t="s">
        <v>70</v>
      </c>
      <c r="AI1097" s="6" t="s">
        <v>70</v>
      </c>
      <c r="AK1097" t="s">
        <v>70</v>
      </c>
      <c r="AL1097" t="s">
        <v>70</v>
      </c>
      <c r="AM1097" s="4">
        <v>0.59</v>
      </c>
      <c r="BA1097" s="4" t="s">
        <v>71</v>
      </c>
      <c r="BB1097" s="4">
        <v>1</v>
      </c>
      <c r="BC1097" s="4" t="s">
        <v>2812</v>
      </c>
      <c r="BD1097" s="4" t="s">
        <v>149</v>
      </c>
      <c r="BE1097" s="4" t="s">
        <v>2813</v>
      </c>
      <c r="BF1097" s="6">
        <v>0.44</v>
      </c>
      <c r="BG1097" s="4">
        <v>120</v>
      </c>
      <c r="BH1097" s="6">
        <v>52.8</v>
      </c>
      <c r="BK1097" s="4" t="s">
        <v>78</v>
      </c>
      <c r="BL1097" s="4">
        <v>4.5999999999999996</v>
      </c>
      <c r="BM1097" s="6">
        <v>4.5999999999999996</v>
      </c>
      <c r="BO1097" s="4" t="s">
        <v>71</v>
      </c>
      <c r="BP1097" s="4">
        <v>27</v>
      </c>
      <c r="BQ1097" s="4" t="s">
        <v>626</v>
      </c>
      <c r="BR1097" s="4" t="s">
        <v>74</v>
      </c>
      <c r="BS1097" s="4" t="s">
        <v>72</v>
      </c>
      <c r="BT1097" s="6">
        <v>0.13</v>
      </c>
      <c r="BU1097" s="4">
        <v>184</v>
      </c>
      <c r="BV1097" s="6">
        <v>25.44</v>
      </c>
      <c r="BW1097" s="4" t="s">
        <v>93</v>
      </c>
      <c r="BX1097" s="4" t="s">
        <v>82</v>
      </c>
      <c r="BY1097" s="4" t="s">
        <v>178</v>
      </c>
      <c r="BZ1097" s="4">
        <v>0.5</v>
      </c>
      <c r="CA1097" s="6">
        <v>13.5</v>
      </c>
      <c r="CC1097" s="4" t="s">
        <v>71</v>
      </c>
      <c r="CD1097" s="4">
        <v>14</v>
      </c>
      <c r="CE1097" s="4" t="s">
        <v>2814</v>
      </c>
      <c r="CF1097" s="4" t="s">
        <v>74</v>
      </c>
      <c r="CG1097" s="4" t="s">
        <v>266</v>
      </c>
      <c r="CH1097" s="6">
        <v>0.16</v>
      </c>
      <c r="CI1097" s="4">
        <v>94</v>
      </c>
      <c r="CJ1097" s="6">
        <v>15.46</v>
      </c>
      <c r="CK1097" s="4" t="s">
        <v>93</v>
      </c>
      <c r="CL1097" s="4" t="s">
        <v>82</v>
      </c>
      <c r="CM1097" s="4" t="s">
        <v>178</v>
      </c>
      <c r="CN1097" s="4">
        <v>0.5</v>
      </c>
      <c r="CO1097" s="6">
        <v>7</v>
      </c>
      <c r="CQ1097" s="4" t="s">
        <v>71</v>
      </c>
      <c r="CR1097" s="4">
        <v>6</v>
      </c>
      <c r="CS1097" s="4" t="s">
        <v>328</v>
      </c>
      <c r="CT1097" s="4" t="s">
        <v>74</v>
      </c>
      <c r="CU1097" s="4" t="s">
        <v>486</v>
      </c>
      <c r="CV1097" s="6">
        <v>0.09</v>
      </c>
      <c r="CW1097" s="4">
        <v>88</v>
      </c>
      <c r="CX1097" s="6">
        <v>7.92</v>
      </c>
      <c r="CY1097" s="4" t="s">
        <v>93</v>
      </c>
      <c r="CZ1097" s="4" t="s">
        <v>82</v>
      </c>
      <c r="DA1097" s="4" t="s">
        <v>178</v>
      </c>
      <c r="DB1097" s="4">
        <v>0.5</v>
      </c>
      <c r="DC1097" s="6">
        <v>3</v>
      </c>
      <c r="DE1097" s="4" t="s">
        <v>71</v>
      </c>
      <c r="DF1097" s="4">
        <v>2</v>
      </c>
      <c r="DG1097" s="4" t="s">
        <v>446</v>
      </c>
      <c r="DH1097" s="4" t="s">
        <v>74</v>
      </c>
      <c r="DI1097" s="4" t="s">
        <v>569</v>
      </c>
      <c r="DJ1097" s="6">
        <v>0.03</v>
      </c>
      <c r="DK1097" s="4">
        <v>88</v>
      </c>
      <c r="DL1097" s="6">
        <v>2.9</v>
      </c>
      <c r="DM1097" s="4" t="s">
        <v>93</v>
      </c>
      <c r="DN1097" s="4" t="s">
        <v>82</v>
      </c>
      <c r="DO1097" s="4" t="s">
        <v>178</v>
      </c>
      <c r="DP1097" s="4">
        <v>0.5</v>
      </c>
      <c r="DQ1097" s="6">
        <v>1</v>
      </c>
      <c r="DS1097" s="4" t="s">
        <v>71</v>
      </c>
      <c r="DT1097" s="4">
        <v>2</v>
      </c>
      <c r="DU1097" s="4" t="s">
        <v>324</v>
      </c>
      <c r="DV1097" s="4" t="s">
        <v>74</v>
      </c>
      <c r="DW1097" s="4" t="s">
        <v>523</v>
      </c>
      <c r="DX1097" s="6">
        <v>0.04</v>
      </c>
      <c r="DY1097" s="4">
        <v>88</v>
      </c>
      <c r="DZ1097" s="6">
        <v>3.52</v>
      </c>
      <c r="EA1097" s="4" t="s">
        <v>93</v>
      </c>
      <c r="EB1097" s="4" t="s">
        <v>82</v>
      </c>
      <c r="EC1097" s="4" t="s">
        <v>178</v>
      </c>
      <c r="ED1097" s="4">
        <v>0.5</v>
      </c>
      <c r="EE1097" s="6">
        <v>1</v>
      </c>
      <c r="EG1097" s="4" t="s">
        <v>71</v>
      </c>
      <c r="EH1097" s="4">
        <v>2</v>
      </c>
      <c r="EI1097" s="4" t="s">
        <v>462</v>
      </c>
      <c r="EJ1097" s="4" t="s">
        <v>74</v>
      </c>
      <c r="EK1097" s="4" t="s">
        <v>571</v>
      </c>
      <c r="EL1097" s="6">
        <v>7.0000000000000007E-2</v>
      </c>
      <c r="EM1097" s="4">
        <v>79</v>
      </c>
      <c r="EN1097" s="6">
        <v>5.93</v>
      </c>
      <c r="EO1097" s="4" t="s">
        <v>93</v>
      </c>
      <c r="EP1097" s="4" t="s">
        <v>82</v>
      </c>
      <c r="EQ1097" s="4" t="s">
        <v>178</v>
      </c>
      <c r="ER1097" s="4">
        <v>0.5</v>
      </c>
      <c r="ES1097" s="6">
        <v>1</v>
      </c>
      <c r="EU1097" s="4" t="s">
        <v>71</v>
      </c>
      <c r="EV1097" s="4">
        <v>2</v>
      </c>
      <c r="EW1097" s="4" t="s">
        <v>252</v>
      </c>
      <c r="EX1097" s="4" t="s">
        <v>74</v>
      </c>
      <c r="EY1097" s="4" t="s">
        <v>515</v>
      </c>
      <c r="EZ1097" s="6">
        <v>0.1</v>
      </c>
      <c r="FA1097" s="4">
        <v>79</v>
      </c>
      <c r="FB1097" s="6">
        <v>8.06</v>
      </c>
      <c r="FC1097" s="4" t="s">
        <v>93</v>
      </c>
      <c r="FD1097" s="4" t="s">
        <v>82</v>
      </c>
      <c r="FE1097" s="4" t="s">
        <v>178</v>
      </c>
      <c r="FF1097" s="4">
        <v>0.75</v>
      </c>
      <c r="FG1097" s="6">
        <v>1.5</v>
      </c>
    </row>
    <row r="1098" spans="1:163" x14ac:dyDescent="0.25">
      <c r="A1098" t="s">
        <v>2815</v>
      </c>
      <c r="C1098" s="4" t="s">
        <v>2816</v>
      </c>
      <c r="D1098" s="4" t="s">
        <v>2817</v>
      </c>
      <c r="F1098" s="4">
        <v>2800</v>
      </c>
      <c r="H1098" s="4" t="s">
        <v>69</v>
      </c>
      <c r="I1098" s="4">
        <v>4.25</v>
      </c>
      <c r="J1098" s="6">
        <v>58.81</v>
      </c>
      <c r="L1098" s="6">
        <v>249.89</v>
      </c>
      <c r="V1098" s="4">
        <v>10.1</v>
      </c>
      <c r="W1098" s="4">
        <v>2</v>
      </c>
      <c r="X1098" s="4">
        <v>1.76</v>
      </c>
      <c r="Y1098" s="6">
        <v>3.53</v>
      </c>
      <c r="AH1098" t="s">
        <v>70</v>
      </c>
      <c r="AI1098" s="6" t="s">
        <v>70</v>
      </c>
      <c r="AK1098" t="s">
        <v>70</v>
      </c>
      <c r="AL1098" t="s">
        <v>70</v>
      </c>
      <c r="AM1098" s="4">
        <v>0.99</v>
      </c>
      <c r="BA1098" s="4" t="s">
        <v>71</v>
      </c>
      <c r="BB1098" s="4">
        <v>1</v>
      </c>
      <c r="BC1098" s="4" t="s">
        <v>1466</v>
      </c>
      <c r="BD1098" s="4" t="s">
        <v>137</v>
      </c>
      <c r="BE1098" s="4" t="s">
        <v>2818</v>
      </c>
      <c r="BF1098" s="6">
        <v>0.44</v>
      </c>
      <c r="BG1098" s="4">
        <v>120</v>
      </c>
      <c r="BH1098" s="6">
        <v>52.8</v>
      </c>
      <c r="BI1098" s="4" t="s">
        <v>93</v>
      </c>
      <c r="BJ1098" s="4" t="s">
        <v>82</v>
      </c>
      <c r="BK1098" s="4" t="s">
        <v>78</v>
      </c>
      <c r="BL1098" s="4">
        <v>4.5999999999999996</v>
      </c>
      <c r="BM1098" s="6">
        <v>4.5999999999999996</v>
      </c>
      <c r="BO1098" s="4" t="s">
        <v>71</v>
      </c>
      <c r="BP1098" s="4">
        <v>24</v>
      </c>
      <c r="BQ1098" s="4" t="s">
        <v>626</v>
      </c>
      <c r="BR1098" s="4" t="s">
        <v>74</v>
      </c>
      <c r="BS1098" s="4" t="s">
        <v>85</v>
      </c>
      <c r="BT1098" s="6">
        <v>0.12</v>
      </c>
      <c r="BU1098" s="4">
        <v>184</v>
      </c>
      <c r="BV1098" s="6">
        <v>22.82</v>
      </c>
      <c r="BW1098" s="4" t="s">
        <v>93</v>
      </c>
      <c r="BX1098" s="4" t="s">
        <v>82</v>
      </c>
      <c r="BY1098" s="4" t="s">
        <v>178</v>
      </c>
      <c r="BZ1098" s="4">
        <v>0.5</v>
      </c>
      <c r="CA1098" s="6">
        <v>12</v>
      </c>
      <c r="CC1098" s="4" t="s">
        <v>71</v>
      </c>
      <c r="CD1098" s="4">
        <v>12</v>
      </c>
      <c r="CE1098" s="4" t="s">
        <v>181</v>
      </c>
      <c r="CF1098" s="4" t="s">
        <v>74</v>
      </c>
      <c r="CG1098" s="4" t="s">
        <v>199</v>
      </c>
      <c r="CH1098" s="6">
        <v>0.15</v>
      </c>
      <c r="CI1098" s="4">
        <v>88</v>
      </c>
      <c r="CJ1098" s="6">
        <v>13.73</v>
      </c>
      <c r="CK1098" s="4" t="s">
        <v>93</v>
      </c>
      <c r="CL1098" s="4" t="s">
        <v>82</v>
      </c>
      <c r="CM1098" s="4" t="s">
        <v>178</v>
      </c>
      <c r="CN1098" s="4">
        <v>0.5</v>
      </c>
      <c r="CO1098" s="6">
        <v>6</v>
      </c>
      <c r="CQ1098" s="4" t="s">
        <v>71</v>
      </c>
      <c r="CR1098" s="4">
        <v>6</v>
      </c>
      <c r="CS1098" s="4" t="s">
        <v>328</v>
      </c>
      <c r="CT1098" s="4" t="s">
        <v>74</v>
      </c>
      <c r="CU1098" s="4" t="s">
        <v>202</v>
      </c>
      <c r="CV1098" s="6">
        <v>0.09</v>
      </c>
      <c r="CW1098" s="4">
        <v>88</v>
      </c>
      <c r="CX1098" s="6">
        <v>7.92</v>
      </c>
      <c r="CY1098" s="4" t="s">
        <v>93</v>
      </c>
      <c r="CZ1098" s="4" t="s">
        <v>82</v>
      </c>
      <c r="DA1098" s="4" t="s">
        <v>178</v>
      </c>
      <c r="DB1098" s="4">
        <v>0.5</v>
      </c>
      <c r="DC1098" s="6">
        <v>3</v>
      </c>
      <c r="DE1098" s="4" t="s">
        <v>71</v>
      </c>
      <c r="DF1098" s="4">
        <v>2</v>
      </c>
      <c r="DG1098" s="4" t="s">
        <v>446</v>
      </c>
      <c r="DH1098" s="4" t="s">
        <v>74</v>
      </c>
      <c r="DI1098" s="4" t="s">
        <v>195</v>
      </c>
      <c r="DJ1098" s="6">
        <v>0.03</v>
      </c>
      <c r="DK1098" s="4">
        <v>88</v>
      </c>
      <c r="DL1098" s="6">
        <v>2.9</v>
      </c>
      <c r="DM1098" s="4" t="s">
        <v>93</v>
      </c>
      <c r="DN1098" s="4" t="s">
        <v>82</v>
      </c>
      <c r="DO1098" s="4" t="s">
        <v>178</v>
      </c>
      <c r="DP1098" s="4">
        <v>0.5</v>
      </c>
      <c r="DQ1098" s="6">
        <v>1</v>
      </c>
      <c r="DS1098" s="4" t="s">
        <v>71</v>
      </c>
      <c r="DT1098" s="4">
        <v>2</v>
      </c>
      <c r="DU1098" s="4" t="s">
        <v>324</v>
      </c>
      <c r="DV1098" s="4" t="s">
        <v>74</v>
      </c>
      <c r="DW1098" s="4" t="s">
        <v>211</v>
      </c>
      <c r="DX1098" s="6">
        <v>0.04</v>
      </c>
      <c r="DY1098" s="4">
        <v>88</v>
      </c>
      <c r="DZ1098" s="6">
        <v>3.52</v>
      </c>
      <c r="EA1098" s="4" t="s">
        <v>93</v>
      </c>
      <c r="EB1098" s="4" t="s">
        <v>82</v>
      </c>
      <c r="EC1098" s="4" t="s">
        <v>178</v>
      </c>
      <c r="ED1098" s="4">
        <v>0.5</v>
      </c>
      <c r="EE1098" s="6">
        <v>1</v>
      </c>
      <c r="EG1098" s="4" t="s">
        <v>71</v>
      </c>
      <c r="EH1098" s="4">
        <v>2</v>
      </c>
      <c r="EI1098" s="4" t="s">
        <v>462</v>
      </c>
      <c r="EJ1098" s="4" t="s">
        <v>74</v>
      </c>
      <c r="EK1098" s="4" t="s">
        <v>223</v>
      </c>
      <c r="EL1098" s="6">
        <v>7.0000000000000007E-2</v>
      </c>
      <c r="EM1098" s="4">
        <v>79</v>
      </c>
      <c r="EN1098" s="6">
        <v>5.93</v>
      </c>
      <c r="EO1098" s="4" t="s">
        <v>93</v>
      </c>
      <c r="EP1098" s="4" t="s">
        <v>82</v>
      </c>
      <c r="EQ1098" s="4" t="s">
        <v>178</v>
      </c>
      <c r="ER1098" s="4">
        <v>0.5</v>
      </c>
      <c r="ES1098" s="6">
        <v>1</v>
      </c>
      <c r="EU1098" s="4" t="s">
        <v>71</v>
      </c>
      <c r="EV1098" s="4">
        <v>2</v>
      </c>
      <c r="EW1098" s="4" t="s">
        <v>252</v>
      </c>
      <c r="EX1098" s="4" t="s">
        <v>74</v>
      </c>
      <c r="EY1098" s="4" t="s">
        <v>253</v>
      </c>
      <c r="EZ1098" s="6">
        <v>0.1</v>
      </c>
      <c r="FA1098" s="4">
        <v>79</v>
      </c>
      <c r="FB1098" s="6">
        <v>8.06</v>
      </c>
      <c r="FC1098" s="4" t="s">
        <v>93</v>
      </c>
      <c r="FD1098" s="4" t="s">
        <v>82</v>
      </c>
      <c r="FE1098" s="4" t="s">
        <v>178</v>
      </c>
      <c r="FF1098" s="4">
        <v>0.75</v>
      </c>
      <c r="FG1098" s="6">
        <v>1.5</v>
      </c>
    </row>
    <row r="1099" spans="1:163" x14ac:dyDescent="0.25">
      <c r="A1099" t="s">
        <v>2819</v>
      </c>
      <c r="C1099" s="4" t="s">
        <v>2820</v>
      </c>
      <c r="D1099" s="4" t="s">
        <v>2821</v>
      </c>
      <c r="F1099" s="4">
        <v>2800</v>
      </c>
      <c r="H1099" s="4" t="s">
        <v>69</v>
      </c>
      <c r="I1099" s="4">
        <v>3.15</v>
      </c>
      <c r="J1099" s="6">
        <v>60.39</v>
      </c>
      <c r="L1099" s="6">
        <v>190.23</v>
      </c>
      <c r="AC1099" s="4">
        <v>7</v>
      </c>
      <c r="AH1099" t="s">
        <v>70</v>
      </c>
      <c r="AI1099" s="6" t="s">
        <v>70</v>
      </c>
      <c r="AK1099" t="s">
        <v>70</v>
      </c>
      <c r="AL1099" t="s">
        <v>70</v>
      </c>
      <c r="AM1099" s="4">
        <v>0.34</v>
      </c>
      <c r="BA1099" s="4" t="s">
        <v>71</v>
      </c>
      <c r="BB1099" s="4">
        <v>5</v>
      </c>
      <c r="BC1099" s="4" t="s">
        <v>193</v>
      </c>
      <c r="BD1099" s="4" t="s">
        <v>164</v>
      </c>
      <c r="BE1099" s="4" t="s">
        <v>180</v>
      </c>
      <c r="BF1099" s="6">
        <v>0.03</v>
      </c>
      <c r="BG1099" s="4">
        <v>145</v>
      </c>
      <c r="BH1099" s="6">
        <v>4.3499999999999996</v>
      </c>
      <c r="BI1099" s="4" t="s">
        <v>350</v>
      </c>
      <c r="BJ1099" s="4" t="s">
        <v>323</v>
      </c>
      <c r="BK1099" s="4" t="s">
        <v>532</v>
      </c>
      <c r="BL1099" s="4">
        <v>2.5</v>
      </c>
      <c r="BM1099" s="6">
        <v>12.5</v>
      </c>
      <c r="BO1099" s="4" t="s">
        <v>71</v>
      </c>
      <c r="BP1099" s="4">
        <v>2</v>
      </c>
      <c r="BQ1099" s="4" t="s">
        <v>452</v>
      </c>
      <c r="BR1099" s="4" t="s">
        <v>164</v>
      </c>
      <c r="BS1099" s="4" t="s">
        <v>182</v>
      </c>
      <c r="BT1099" s="6">
        <v>0.02</v>
      </c>
      <c r="BU1099" s="4">
        <v>94</v>
      </c>
      <c r="BV1099" s="6">
        <v>1.97</v>
      </c>
      <c r="BW1099" s="4" t="s">
        <v>350</v>
      </c>
      <c r="BX1099" s="4" t="s">
        <v>323</v>
      </c>
      <c r="BY1099" s="4" t="s">
        <v>532</v>
      </c>
      <c r="BZ1099" s="4">
        <v>2.5</v>
      </c>
      <c r="CA1099" s="6">
        <v>5</v>
      </c>
      <c r="CC1099" s="4" t="s">
        <v>71</v>
      </c>
      <c r="CD1099" s="4">
        <v>4</v>
      </c>
      <c r="CE1099" s="4" t="s">
        <v>328</v>
      </c>
      <c r="CF1099" s="4" t="s">
        <v>164</v>
      </c>
      <c r="CG1099" s="4" t="s">
        <v>202</v>
      </c>
      <c r="CH1099" s="6">
        <v>0.06</v>
      </c>
      <c r="CI1099" s="4">
        <v>88</v>
      </c>
      <c r="CJ1099" s="6">
        <v>5.28</v>
      </c>
      <c r="CK1099" s="4" t="s">
        <v>350</v>
      </c>
      <c r="CL1099" s="4" t="s">
        <v>323</v>
      </c>
      <c r="CM1099" s="4" t="s">
        <v>532</v>
      </c>
      <c r="CN1099" s="4">
        <v>2.5</v>
      </c>
      <c r="CO1099" s="6">
        <v>10</v>
      </c>
      <c r="CQ1099" s="4" t="s">
        <v>71</v>
      </c>
      <c r="CR1099" s="4">
        <v>2</v>
      </c>
      <c r="CS1099" s="4" t="s">
        <v>324</v>
      </c>
      <c r="CT1099" s="4" t="s">
        <v>164</v>
      </c>
      <c r="CU1099" s="4" t="s">
        <v>211</v>
      </c>
      <c r="CV1099" s="6">
        <v>0.04</v>
      </c>
      <c r="CW1099" s="4">
        <v>88</v>
      </c>
      <c r="CX1099" s="6">
        <v>3.52</v>
      </c>
      <c r="CY1099" s="4" t="s">
        <v>350</v>
      </c>
      <c r="CZ1099" s="4" t="s">
        <v>323</v>
      </c>
      <c r="DA1099" s="4" t="s">
        <v>532</v>
      </c>
      <c r="DB1099" s="4">
        <v>2.5</v>
      </c>
      <c r="DC1099" s="6">
        <v>5</v>
      </c>
      <c r="DE1099" s="4" t="s">
        <v>71</v>
      </c>
      <c r="DF1099" s="4">
        <v>2</v>
      </c>
      <c r="DG1099" s="4" t="s">
        <v>227</v>
      </c>
      <c r="DH1099" s="4" t="s">
        <v>164</v>
      </c>
      <c r="DI1099" s="4" t="s">
        <v>219</v>
      </c>
      <c r="DJ1099" s="6">
        <v>0.05</v>
      </c>
      <c r="DK1099" s="4">
        <v>79</v>
      </c>
      <c r="DL1099" s="6">
        <v>4.34</v>
      </c>
      <c r="DM1099" s="4" t="s">
        <v>350</v>
      </c>
      <c r="DN1099" s="4" t="s">
        <v>323</v>
      </c>
      <c r="DO1099" s="4" t="s">
        <v>532</v>
      </c>
      <c r="DP1099" s="4">
        <v>2.5</v>
      </c>
      <c r="DQ1099" s="6">
        <v>5</v>
      </c>
      <c r="DS1099" s="4" t="s">
        <v>71</v>
      </c>
      <c r="DT1099" s="4">
        <v>2</v>
      </c>
      <c r="DU1099" s="4" t="s">
        <v>462</v>
      </c>
      <c r="DV1099" s="4" t="s">
        <v>164</v>
      </c>
      <c r="DW1099" s="4" t="s">
        <v>223</v>
      </c>
      <c r="DX1099" s="6">
        <v>7.0000000000000007E-2</v>
      </c>
      <c r="DY1099" s="4">
        <v>79</v>
      </c>
      <c r="DZ1099" s="6">
        <v>5.92</v>
      </c>
      <c r="EA1099" s="4" t="s">
        <v>350</v>
      </c>
      <c r="EB1099" s="4" t="s">
        <v>323</v>
      </c>
      <c r="EC1099" s="4" t="s">
        <v>532</v>
      </c>
      <c r="ED1099" s="4">
        <v>2.5</v>
      </c>
      <c r="EE1099" s="6">
        <v>5</v>
      </c>
      <c r="EG1099" s="4" t="s">
        <v>71</v>
      </c>
      <c r="EH1099" s="4">
        <v>2</v>
      </c>
      <c r="EI1099" s="4" t="s">
        <v>252</v>
      </c>
      <c r="EJ1099" s="4" t="s">
        <v>164</v>
      </c>
      <c r="EK1099" s="4" t="s">
        <v>253</v>
      </c>
      <c r="EL1099" s="6">
        <v>0.1</v>
      </c>
      <c r="EM1099" s="4">
        <v>79</v>
      </c>
      <c r="EN1099" s="6">
        <v>8.0500000000000007</v>
      </c>
      <c r="EO1099" s="4" t="s">
        <v>350</v>
      </c>
      <c r="EP1099" s="4" t="s">
        <v>323</v>
      </c>
      <c r="EQ1099" s="4" t="s">
        <v>532</v>
      </c>
      <c r="ER1099" s="4">
        <v>2.5</v>
      </c>
      <c r="ES1099" s="6">
        <v>5</v>
      </c>
    </row>
    <row r="1100" spans="1:163" x14ac:dyDescent="0.25">
      <c r="A1100" t="s">
        <v>2819</v>
      </c>
      <c r="C1100" s="4" t="s">
        <v>2820</v>
      </c>
      <c r="D1100" s="4" t="s">
        <v>2821</v>
      </c>
      <c r="F1100" s="4">
        <v>3200</v>
      </c>
      <c r="H1100" s="4" t="s">
        <v>69</v>
      </c>
      <c r="I1100" s="4">
        <v>3.15</v>
      </c>
      <c r="J1100" s="6">
        <v>69.02</v>
      </c>
      <c r="L1100" s="6">
        <v>217.4</v>
      </c>
      <c r="AC1100" s="4">
        <v>7</v>
      </c>
      <c r="AH1100" t="s">
        <v>70</v>
      </c>
      <c r="AI1100" s="6" t="s">
        <v>70</v>
      </c>
      <c r="AK1100" t="s">
        <v>70</v>
      </c>
      <c r="AL1100" t="s">
        <v>70</v>
      </c>
      <c r="AM1100" s="4">
        <v>0.34</v>
      </c>
      <c r="BA1100" s="4" t="s">
        <v>71</v>
      </c>
      <c r="BB1100" s="4">
        <v>5</v>
      </c>
      <c r="BC1100" s="4" t="s">
        <v>193</v>
      </c>
      <c r="BD1100" s="4" t="s">
        <v>164</v>
      </c>
      <c r="BE1100" s="4" t="s">
        <v>180</v>
      </c>
      <c r="BF1100" s="6">
        <v>0.03</v>
      </c>
      <c r="BG1100" s="4">
        <v>145</v>
      </c>
      <c r="BH1100" s="6">
        <v>4.3499999999999996</v>
      </c>
      <c r="BI1100" s="4" t="s">
        <v>350</v>
      </c>
      <c r="BJ1100" s="4" t="s">
        <v>323</v>
      </c>
      <c r="BK1100" s="4" t="s">
        <v>532</v>
      </c>
      <c r="BL1100" s="4">
        <v>2.5</v>
      </c>
      <c r="BM1100" s="6">
        <v>12.5</v>
      </c>
      <c r="BO1100" s="4" t="s">
        <v>71</v>
      </c>
      <c r="BP1100" s="4">
        <v>2</v>
      </c>
      <c r="BQ1100" s="4" t="s">
        <v>452</v>
      </c>
      <c r="BR1100" s="4" t="s">
        <v>164</v>
      </c>
      <c r="BS1100" s="4" t="s">
        <v>182</v>
      </c>
      <c r="BT1100" s="6">
        <v>0.02</v>
      </c>
      <c r="BU1100" s="4">
        <v>94</v>
      </c>
      <c r="BV1100" s="6">
        <v>1.97</v>
      </c>
      <c r="BW1100" s="4" t="s">
        <v>350</v>
      </c>
      <c r="BX1100" s="4" t="s">
        <v>323</v>
      </c>
      <c r="BY1100" s="4" t="s">
        <v>532</v>
      </c>
      <c r="BZ1100" s="4">
        <v>2.5</v>
      </c>
      <c r="CA1100" s="6">
        <v>5</v>
      </c>
      <c r="CC1100" s="4" t="s">
        <v>71</v>
      </c>
      <c r="CD1100" s="4">
        <v>4</v>
      </c>
      <c r="CE1100" s="4" t="s">
        <v>328</v>
      </c>
      <c r="CF1100" s="4" t="s">
        <v>164</v>
      </c>
      <c r="CG1100" s="4" t="s">
        <v>202</v>
      </c>
      <c r="CH1100" s="6">
        <v>0.06</v>
      </c>
      <c r="CI1100" s="4">
        <v>88</v>
      </c>
      <c r="CJ1100" s="6">
        <v>5.28</v>
      </c>
      <c r="CK1100" s="4" t="s">
        <v>350</v>
      </c>
      <c r="CL1100" s="4" t="s">
        <v>323</v>
      </c>
      <c r="CM1100" s="4" t="s">
        <v>532</v>
      </c>
      <c r="CN1100" s="4">
        <v>2.5</v>
      </c>
      <c r="CO1100" s="6">
        <v>10</v>
      </c>
      <c r="CQ1100" s="4" t="s">
        <v>71</v>
      </c>
      <c r="CR1100" s="4">
        <v>2</v>
      </c>
      <c r="CS1100" s="4" t="s">
        <v>324</v>
      </c>
      <c r="CT1100" s="4" t="s">
        <v>164</v>
      </c>
      <c r="CU1100" s="4" t="s">
        <v>211</v>
      </c>
      <c r="CV1100" s="6">
        <v>0.04</v>
      </c>
      <c r="CW1100" s="4">
        <v>88</v>
      </c>
      <c r="CX1100" s="6">
        <v>3.52</v>
      </c>
      <c r="CY1100" s="4" t="s">
        <v>350</v>
      </c>
      <c r="CZ1100" s="4" t="s">
        <v>323</v>
      </c>
      <c r="DA1100" s="4" t="s">
        <v>532</v>
      </c>
      <c r="DB1100" s="4">
        <v>2.5</v>
      </c>
      <c r="DC1100" s="6">
        <v>5</v>
      </c>
      <c r="DE1100" s="4" t="s">
        <v>71</v>
      </c>
      <c r="DF1100" s="4">
        <v>2</v>
      </c>
      <c r="DG1100" s="4" t="s">
        <v>227</v>
      </c>
      <c r="DH1100" s="4" t="s">
        <v>164</v>
      </c>
      <c r="DI1100" s="4" t="s">
        <v>219</v>
      </c>
      <c r="DJ1100" s="6">
        <v>0.05</v>
      </c>
      <c r="DK1100" s="4">
        <v>79</v>
      </c>
      <c r="DL1100" s="6">
        <v>4.34</v>
      </c>
      <c r="DM1100" s="4" t="s">
        <v>350</v>
      </c>
      <c r="DN1100" s="4" t="s">
        <v>323</v>
      </c>
      <c r="DO1100" s="4" t="s">
        <v>532</v>
      </c>
      <c r="DP1100" s="4">
        <v>2.5</v>
      </c>
      <c r="DQ1100" s="6">
        <v>5</v>
      </c>
      <c r="DS1100" s="4" t="s">
        <v>71</v>
      </c>
      <c r="DT1100" s="4">
        <v>2</v>
      </c>
      <c r="DU1100" s="4" t="s">
        <v>462</v>
      </c>
      <c r="DV1100" s="4" t="s">
        <v>164</v>
      </c>
      <c r="DW1100" s="4" t="s">
        <v>223</v>
      </c>
      <c r="DX1100" s="6">
        <v>7.0000000000000007E-2</v>
      </c>
      <c r="DY1100" s="4">
        <v>79</v>
      </c>
      <c r="DZ1100" s="6">
        <v>5.92</v>
      </c>
      <c r="EA1100" s="4" t="s">
        <v>350</v>
      </c>
      <c r="EB1100" s="4" t="s">
        <v>323</v>
      </c>
      <c r="EC1100" s="4" t="s">
        <v>532</v>
      </c>
      <c r="ED1100" s="4">
        <v>2.5</v>
      </c>
      <c r="EE1100" s="6">
        <v>5</v>
      </c>
      <c r="EG1100" s="4" t="s">
        <v>71</v>
      </c>
      <c r="EH1100" s="4">
        <v>2</v>
      </c>
      <c r="EI1100" s="4" t="s">
        <v>252</v>
      </c>
      <c r="EJ1100" s="4" t="s">
        <v>164</v>
      </c>
      <c r="EK1100" s="4" t="s">
        <v>253</v>
      </c>
      <c r="EL1100" s="6">
        <v>0.1</v>
      </c>
      <c r="EM1100" s="4">
        <v>79</v>
      </c>
      <c r="EN1100" s="6">
        <v>8.0500000000000007</v>
      </c>
      <c r="EO1100" s="4" t="s">
        <v>350</v>
      </c>
      <c r="EP1100" s="4" t="s">
        <v>323</v>
      </c>
      <c r="EQ1100" s="4" t="s">
        <v>532</v>
      </c>
      <c r="ER1100" s="4">
        <v>2.5</v>
      </c>
      <c r="ES1100" s="6">
        <v>5</v>
      </c>
    </row>
    <row r="1101" spans="1:163" x14ac:dyDescent="0.25">
      <c r="A1101" t="s">
        <v>2822</v>
      </c>
      <c r="D1101" s="4" t="s">
        <v>2823</v>
      </c>
      <c r="F1101" s="4">
        <v>2800</v>
      </c>
      <c r="H1101" s="4" t="s">
        <v>69</v>
      </c>
      <c r="I1101" s="4">
        <v>4.12</v>
      </c>
      <c r="J1101" s="6">
        <v>58.81</v>
      </c>
      <c r="L1101" s="6">
        <v>242.58</v>
      </c>
      <c r="V1101" s="4">
        <v>10.1</v>
      </c>
      <c r="W1101" s="4">
        <v>2</v>
      </c>
      <c r="X1101" s="4">
        <v>0.88</v>
      </c>
      <c r="Y1101" s="6">
        <v>1.33</v>
      </c>
      <c r="AH1101" t="s">
        <v>70</v>
      </c>
      <c r="AI1101" s="6" t="s">
        <v>70</v>
      </c>
      <c r="AK1101" t="s">
        <v>70</v>
      </c>
      <c r="AL1101" t="s">
        <v>70</v>
      </c>
      <c r="AM1101" s="4">
        <v>0.45</v>
      </c>
      <c r="AN1101" s="4" t="s">
        <v>71</v>
      </c>
      <c r="AO1101" s="4" t="s">
        <v>72</v>
      </c>
      <c r="AP1101" s="4" t="s">
        <v>2824</v>
      </c>
      <c r="AQ1101" s="4" t="s">
        <v>143</v>
      </c>
      <c r="AR1101" s="4" t="s">
        <v>2825</v>
      </c>
      <c r="AT1101" s="4" t="e">
        <f>AO1101*AN1101</f>
        <v>#VALUE!</v>
      </c>
      <c r="AV1101" s="4" t="s">
        <v>76</v>
      </c>
      <c r="AW1101" s="4" t="s">
        <v>82</v>
      </c>
      <c r="AX1101" s="4" t="s">
        <v>78</v>
      </c>
      <c r="AY1101" s="4" t="s">
        <v>1984</v>
      </c>
      <c r="BA1101" s="4" t="s">
        <v>71</v>
      </c>
      <c r="BB1101" s="4">
        <v>14</v>
      </c>
      <c r="BC1101" s="4" t="s">
        <v>190</v>
      </c>
      <c r="BD1101" s="4" t="s">
        <v>74</v>
      </c>
      <c r="BE1101" s="4" t="s">
        <v>199</v>
      </c>
      <c r="BF1101" s="6">
        <v>0.16</v>
      </c>
      <c r="BG1101" s="4">
        <v>94</v>
      </c>
      <c r="BH1101" s="6">
        <v>15.79</v>
      </c>
      <c r="BI1101" s="4" t="s">
        <v>76</v>
      </c>
      <c r="BJ1101" s="4" t="s">
        <v>323</v>
      </c>
      <c r="BK1101" s="4" t="s">
        <v>178</v>
      </c>
      <c r="BL1101" s="4">
        <v>0.5</v>
      </c>
      <c r="BM1101" s="6">
        <v>7</v>
      </c>
      <c r="BO1101" s="4" t="s">
        <v>71</v>
      </c>
      <c r="BP1101" s="4">
        <v>6</v>
      </c>
      <c r="BQ1101" s="4" t="s">
        <v>201</v>
      </c>
      <c r="BR1101" s="4" t="s">
        <v>74</v>
      </c>
      <c r="BS1101" s="4" t="s">
        <v>202</v>
      </c>
      <c r="BT1101" s="6">
        <v>0.08</v>
      </c>
      <c r="BU1101" s="4">
        <v>88</v>
      </c>
      <c r="BV1101" s="6">
        <v>7.39</v>
      </c>
      <c r="BW1101" s="4" t="s">
        <v>76</v>
      </c>
      <c r="BX1101" s="4" t="s">
        <v>323</v>
      </c>
      <c r="BY1101" s="4" t="s">
        <v>178</v>
      </c>
      <c r="BZ1101" s="4">
        <v>0.5</v>
      </c>
      <c r="CA1101" s="6">
        <v>3</v>
      </c>
      <c r="CC1101" s="4" t="s">
        <v>71</v>
      </c>
      <c r="CD1101" s="4">
        <v>2</v>
      </c>
      <c r="CE1101" s="4" t="s">
        <v>194</v>
      </c>
      <c r="CF1101" s="4" t="s">
        <v>74</v>
      </c>
      <c r="CG1101" s="4" t="s">
        <v>195</v>
      </c>
      <c r="CH1101" s="6">
        <v>0.03</v>
      </c>
      <c r="CI1101" s="4">
        <v>88</v>
      </c>
      <c r="CJ1101" s="6">
        <v>3.17</v>
      </c>
      <c r="CK1101" s="4" t="s">
        <v>76</v>
      </c>
      <c r="CL1101" s="4" t="s">
        <v>323</v>
      </c>
      <c r="CM1101" s="4" t="s">
        <v>178</v>
      </c>
      <c r="CN1101" s="4">
        <v>0.5</v>
      </c>
      <c r="CO1101" s="6">
        <v>1</v>
      </c>
      <c r="CQ1101" s="4" t="s">
        <v>71</v>
      </c>
      <c r="CR1101" s="4">
        <v>2</v>
      </c>
      <c r="CS1101" s="4" t="s">
        <v>210</v>
      </c>
      <c r="CT1101" s="4" t="s">
        <v>74</v>
      </c>
      <c r="CU1101" s="4" t="s">
        <v>211</v>
      </c>
      <c r="CV1101" s="6">
        <v>0.04</v>
      </c>
      <c r="CW1101" s="4">
        <v>88</v>
      </c>
      <c r="CX1101" s="6">
        <v>3.7</v>
      </c>
      <c r="CY1101" s="4" t="s">
        <v>76</v>
      </c>
      <c r="CZ1101" s="4" t="s">
        <v>323</v>
      </c>
      <c r="DA1101" s="4" t="s">
        <v>178</v>
      </c>
      <c r="DB1101" s="4">
        <v>0.5</v>
      </c>
      <c r="DC1101" s="6">
        <v>1</v>
      </c>
      <c r="DE1101" s="4" t="s">
        <v>71</v>
      </c>
      <c r="DF1101" s="4">
        <v>2</v>
      </c>
      <c r="DG1101" s="4" t="s">
        <v>222</v>
      </c>
      <c r="DH1101" s="4" t="s">
        <v>74</v>
      </c>
      <c r="DI1101" s="4" t="s">
        <v>223</v>
      </c>
      <c r="DJ1101" s="6">
        <v>7.0000000000000007E-2</v>
      </c>
      <c r="DK1101" s="4">
        <v>79</v>
      </c>
      <c r="DL1101" s="6">
        <v>6.16</v>
      </c>
      <c r="DM1101" s="4" t="s">
        <v>76</v>
      </c>
      <c r="DN1101" s="4" t="s">
        <v>323</v>
      </c>
      <c r="DO1101" s="4" t="s">
        <v>178</v>
      </c>
      <c r="DP1101" s="4">
        <v>0.5</v>
      </c>
      <c r="DQ1101" s="6">
        <v>1</v>
      </c>
      <c r="DS1101" s="4" t="s">
        <v>71</v>
      </c>
      <c r="DT1101" s="4">
        <v>2</v>
      </c>
      <c r="DU1101" s="4" t="s">
        <v>261</v>
      </c>
      <c r="DV1101" s="4" t="s">
        <v>74</v>
      </c>
      <c r="DW1101" s="4" t="s">
        <v>253</v>
      </c>
      <c r="DX1101" s="6">
        <v>0.1</v>
      </c>
      <c r="DY1101" s="4">
        <v>79</v>
      </c>
      <c r="DZ1101" s="6">
        <v>8.2200000000000006</v>
      </c>
      <c r="EA1101" s="4" t="s">
        <v>76</v>
      </c>
      <c r="EB1101" s="4" t="s">
        <v>323</v>
      </c>
      <c r="EC1101" s="4" t="s">
        <v>178</v>
      </c>
      <c r="ED1101" s="4">
        <v>0.75</v>
      </c>
      <c r="EE1101" s="6">
        <v>1.5</v>
      </c>
    </row>
    <row r="1102" spans="1:163" x14ac:dyDescent="0.25">
      <c r="A1102" t="s">
        <v>2826</v>
      </c>
      <c r="D1102" s="4" t="s">
        <v>70</v>
      </c>
      <c r="F1102" s="4">
        <v>2800</v>
      </c>
      <c r="H1102" s="4" t="s">
        <v>69</v>
      </c>
      <c r="I1102" s="4">
        <v>3.91</v>
      </c>
      <c r="J1102" s="6">
        <v>58.81</v>
      </c>
      <c r="L1102" s="6">
        <v>229.95</v>
      </c>
      <c r="V1102" s="4">
        <v>10.1</v>
      </c>
      <c r="X1102" s="4">
        <v>0.8</v>
      </c>
      <c r="Y1102" s="6">
        <v>1.33</v>
      </c>
      <c r="AH1102" t="s">
        <v>70</v>
      </c>
      <c r="AI1102" s="6" t="s">
        <v>70</v>
      </c>
      <c r="AK1102" t="s">
        <v>70</v>
      </c>
      <c r="AL1102" t="s">
        <v>70</v>
      </c>
      <c r="AM1102" s="4">
        <v>0</v>
      </c>
      <c r="AN1102" s="4" t="s">
        <v>71</v>
      </c>
      <c r="AO1102" s="4" t="s">
        <v>72</v>
      </c>
      <c r="AP1102" s="4" t="s">
        <v>2824</v>
      </c>
      <c r="AQ1102" s="4" t="s">
        <v>102</v>
      </c>
      <c r="AR1102" s="4" t="s">
        <v>2827</v>
      </c>
      <c r="AT1102" s="4" t="e">
        <f>AO1102*AN1102</f>
        <v>#VALUE!</v>
      </c>
      <c r="AX1102" s="4" t="s">
        <v>78</v>
      </c>
      <c r="AY1102" s="4" t="s">
        <v>70</v>
      </c>
      <c r="BA1102" s="4" t="s">
        <v>71</v>
      </c>
      <c r="BB1102" s="4">
        <v>14</v>
      </c>
      <c r="BC1102" s="4" t="s">
        <v>181</v>
      </c>
      <c r="BD1102" s="4" t="s">
        <v>74</v>
      </c>
      <c r="BE1102" s="4" t="s">
        <v>199</v>
      </c>
      <c r="BF1102" s="6">
        <v>0.18</v>
      </c>
      <c r="BG1102" s="4">
        <v>88</v>
      </c>
      <c r="BH1102" s="6">
        <v>16.02</v>
      </c>
      <c r="BI1102" s="4" t="s">
        <v>1038</v>
      </c>
      <c r="BJ1102" s="4" t="s">
        <v>323</v>
      </c>
      <c r="BK1102" s="4" t="s">
        <v>178</v>
      </c>
      <c r="BL1102" s="4">
        <v>0.5</v>
      </c>
      <c r="BM1102" s="6">
        <v>7</v>
      </c>
      <c r="BO1102" s="4" t="s">
        <v>71</v>
      </c>
      <c r="BP1102" s="4">
        <v>6</v>
      </c>
      <c r="BQ1102" s="4" t="s">
        <v>328</v>
      </c>
      <c r="BR1102" s="4" t="s">
        <v>74</v>
      </c>
      <c r="BS1102" s="4" t="s">
        <v>202</v>
      </c>
      <c r="BT1102" s="6">
        <v>0.09</v>
      </c>
      <c r="BU1102" s="4">
        <v>88</v>
      </c>
      <c r="BV1102" s="6">
        <v>7.92</v>
      </c>
      <c r="BW1102" s="4" t="s">
        <v>1038</v>
      </c>
      <c r="BX1102" s="4" t="s">
        <v>323</v>
      </c>
      <c r="BY1102" s="4" t="s">
        <v>178</v>
      </c>
      <c r="BZ1102" s="4">
        <v>0.5</v>
      </c>
      <c r="CA1102" s="6">
        <v>3</v>
      </c>
      <c r="CC1102" s="4" t="s">
        <v>71</v>
      </c>
      <c r="CD1102" s="4">
        <v>2</v>
      </c>
      <c r="CE1102" s="4" t="s">
        <v>274</v>
      </c>
      <c r="CF1102" s="4" t="s">
        <v>74</v>
      </c>
      <c r="CG1102" s="4" t="s">
        <v>195</v>
      </c>
      <c r="CH1102" s="6">
        <v>0.03</v>
      </c>
      <c r="CI1102" s="4">
        <v>88</v>
      </c>
      <c r="CJ1102" s="6">
        <v>2.99</v>
      </c>
      <c r="CK1102" s="4" t="s">
        <v>1038</v>
      </c>
      <c r="CL1102" s="4" t="s">
        <v>323</v>
      </c>
      <c r="CM1102" s="4" t="s">
        <v>178</v>
      </c>
      <c r="CN1102" s="4">
        <v>0.5</v>
      </c>
      <c r="CO1102" s="6">
        <v>1</v>
      </c>
      <c r="CQ1102" s="4" t="s">
        <v>71</v>
      </c>
      <c r="CR1102" s="4">
        <v>2</v>
      </c>
      <c r="CS1102" s="4" t="s">
        <v>324</v>
      </c>
      <c r="CT1102" s="4" t="s">
        <v>74</v>
      </c>
      <c r="CU1102" s="4" t="s">
        <v>211</v>
      </c>
      <c r="CV1102" s="6">
        <v>0.04</v>
      </c>
      <c r="CW1102" s="4">
        <v>88</v>
      </c>
      <c r="CX1102" s="6">
        <v>3.52</v>
      </c>
      <c r="CY1102" s="4" t="s">
        <v>1038</v>
      </c>
      <c r="CZ1102" s="4" t="s">
        <v>323</v>
      </c>
      <c r="DA1102" s="4" t="s">
        <v>178</v>
      </c>
      <c r="DB1102" s="4">
        <v>0.5</v>
      </c>
      <c r="DC1102" s="6">
        <v>1</v>
      </c>
      <c r="DE1102" s="4" t="s">
        <v>71</v>
      </c>
      <c r="DF1102" s="4">
        <v>2</v>
      </c>
      <c r="DG1102" s="4" t="s">
        <v>690</v>
      </c>
      <c r="DH1102" s="4" t="s">
        <v>74</v>
      </c>
      <c r="DI1102" s="4" t="s">
        <v>223</v>
      </c>
      <c r="DJ1102" s="6">
        <v>7.0000000000000007E-2</v>
      </c>
      <c r="DK1102" s="4">
        <v>79</v>
      </c>
      <c r="DL1102" s="6">
        <v>6</v>
      </c>
      <c r="DM1102" s="4" t="s">
        <v>1038</v>
      </c>
      <c r="DN1102" s="4" t="s">
        <v>323</v>
      </c>
      <c r="DO1102" s="4" t="s">
        <v>178</v>
      </c>
      <c r="DP1102" s="4">
        <v>0.5</v>
      </c>
      <c r="DQ1102" s="6">
        <v>1</v>
      </c>
      <c r="DS1102" s="4" t="s">
        <v>71</v>
      </c>
      <c r="DT1102" s="4">
        <v>2</v>
      </c>
      <c r="DU1102" s="4" t="s">
        <v>229</v>
      </c>
      <c r="DV1102" s="4" t="s">
        <v>74</v>
      </c>
      <c r="DW1102" s="4" t="s">
        <v>253</v>
      </c>
      <c r="DX1102" s="6">
        <v>0.1</v>
      </c>
      <c r="DY1102" s="4">
        <v>79</v>
      </c>
      <c r="DZ1102" s="6">
        <v>7.9</v>
      </c>
      <c r="EA1102" s="4" t="s">
        <v>1038</v>
      </c>
      <c r="EB1102" s="4" t="s">
        <v>323</v>
      </c>
      <c r="EC1102" s="4" t="s">
        <v>178</v>
      </c>
      <c r="ED1102" s="4">
        <v>0.5</v>
      </c>
      <c r="EE1102" s="6">
        <v>1</v>
      </c>
    </row>
    <row r="1103" spans="1:163" x14ac:dyDescent="0.25">
      <c r="A1103" t="s">
        <v>2828</v>
      </c>
      <c r="C1103" s="4" t="s">
        <v>2829</v>
      </c>
      <c r="D1103" s="4" t="s">
        <v>2830</v>
      </c>
      <c r="F1103" s="4">
        <v>2800</v>
      </c>
      <c r="H1103" s="4" t="s">
        <v>69</v>
      </c>
      <c r="I1103" s="4">
        <v>6.2</v>
      </c>
      <c r="J1103" s="6">
        <v>58.81</v>
      </c>
      <c r="L1103" s="6">
        <v>364.65</v>
      </c>
      <c r="V1103" s="4">
        <v>14.78</v>
      </c>
      <c r="Y1103" s="6">
        <v>2.21</v>
      </c>
      <c r="AH1103" t="s">
        <v>70</v>
      </c>
      <c r="AI1103" s="6" t="s">
        <v>70</v>
      </c>
      <c r="AK1103" t="s">
        <v>70</v>
      </c>
      <c r="AL1103" t="s">
        <v>70</v>
      </c>
      <c r="AM1103" s="4">
        <v>1.45</v>
      </c>
      <c r="BA1103" s="4" t="s">
        <v>71</v>
      </c>
      <c r="BB1103" s="4">
        <v>12</v>
      </c>
      <c r="BC1103" s="4" t="s">
        <v>193</v>
      </c>
      <c r="BD1103" s="4" t="s">
        <v>74</v>
      </c>
      <c r="BE1103" s="4" t="s">
        <v>180</v>
      </c>
      <c r="BF1103" s="6">
        <v>7.0000000000000007E-2</v>
      </c>
      <c r="BG1103" s="4">
        <v>145</v>
      </c>
      <c r="BH1103" s="6">
        <v>10.44</v>
      </c>
      <c r="BI1103" s="4" t="s">
        <v>93</v>
      </c>
      <c r="BJ1103" s="4" t="s">
        <v>82</v>
      </c>
      <c r="BK1103" s="4" t="s">
        <v>86</v>
      </c>
      <c r="BL1103" s="4">
        <v>0.5</v>
      </c>
      <c r="BM1103" s="6">
        <v>6</v>
      </c>
      <c r="BO1103" s="4" t="s">
        <v>71</v>
      </c>
      <c r="BP1103" s="4">
        <v>20</v>
      </c>
      <c r="BQ1103" s="4" t="s">
        <v>328</v>
      </c>
      <c r="BR1103" s="4" t="s">
        <v>74</v>
      </c>
      <c r="BS1103" s="4" t="s">
        <v>202</v>
      </c>
      <c r="BT1103" s="6">
        <v>0.3</v>
      </c>
      <c r="BU1103" s="4">
        <v>88</v>
      </c>
      <c r="BV1103" s="6">
        <v>26.4</v>
      </c>
      <c r="BW1103" s="4" t="s">
        <v>93</v>
      </c>
      <c r="BX1103" s="4" t="s">
        <v>82</v>
      </c>
      <c r="BY1103" s="4" t="s">
        <v>86</v>
      </c>
      <c r="BZ1103" s="4">
        <v>0.5</v>
      </c>
      <c r="CA1103" s="6">
        <v>10</v>
      </c>
      <c r="CC1103" s="4" t="s">
        <v>71</v>
      </c>
      <c r="CD1103" s="4">
        <v>28</v>
      </c>
      <c r="CE1103" s="4" t="s">
        <v>328</v>
      </c>
      <c r="CF1103" s="4" t="s">
        <v>74</v>
      </c>
      <c r="CG1103" s="4" t="s">
        <v>202</v>
      </c>
      <c r="CH1103" s="6">
        <v>0.42</v>
      </c>
      <c r="CI1103" s="4">
        <v>88</v>
      </c>
      <c r="CJ1103" s="6">
        <v>36.96</v>
      </c>
      <c r="CK1103" s="4" t="s">
        <v>93</v>
      </c>
      <c r="CL1103" s="4" t="s">
        <v>82</v>
      </c>
      <c r="CM1103" s="4" t="s">
        <v>86</v>
      </c>
      <c r="CN1103" s="4">
        <v>0.5</v>
      </c>
      <c r="CO1103" s="6">
        <v>14</v>
      </c>
    </row>
    <row r="1104" spans="1:163" x14ac:dyDescent="0.25">
      <c r="A1104" t="s">
        <v>2831</v>
      </c>
      <c r="C1104" s="4" t="s">
        <v>2832</v>
      </c>
      <c r="D1104" s="4" t="s">
        <v>2833</v>
      </c>
      <c r="F1104" s="4">
        <v>2800</v>
      </c>
      <c r="H1104" s="4" t="s">
        <v>69</v>
      </c>
      <c r="I1104" s="4">
        <v>4</v>
      </c>
      <c r="J1104" s="6">
        <v>58.81</v>
      </c>
      <c r="L1104" s="6">
        <v>235.26</v>
      </c>
      <c r="V1104" s="4">
        <v>10.1</v>
      </c>
      <c r="Y1104" s="6">
        <v>1.24</v>
      </c>
      <c r="AH1104" t="s">
        <v>70</v>
      </c>
      <c r="AI1104" s="6" t="s">
        <v>70</v>
      </c>
      <c r="AK1104" t="s">
        <v>70</v>
      </c>
      <c r="AL1104" t="s">
        <v>70</v>
      </c>
      <c r="AM1104" s="4">
        <v>0.96</v>
      </c>
      <c r="BA1104" s="4" t="s">
        <v>71</v>
      </c>
      <c r="BB1104" s="4">
        <v>20</v>
      </c>
      <c r="BC1104" s="4" t="s">
        <v>204</v>
      </c>
      <c r="BD1104" s="4" t="s">
        <v>74</v>
      </c>
      <c r="BE1104" s="4" t="s">
        <v>205</v>
      </c>
      <c r="BF1104" s="6">
        <v>0.19</v>
      </c>
      <c r="BG1104" s="4">
        <v>120</v>
      </c>
      <c r="BH1104" s="6">
        <v>22.8</v>
      </c>
      <c r="BI1104" s="4" t="s">
        <v>93</v>
      </c>
      <c r="BJ1104" s="4" t="s">
        <v>82</v>
      </c>
      <c r="BK1104" s="4" t="s">
        <v>86</v>
      </c>
      <c r="BL1104" s="4">
        <v>0.5</v>
      </c>
      <c r="BM1104" s="6">
        <v>10</v>
      </c>
      <c r="BO1104" s="4" t="s">
        <v>71</v>
      </c>
      <c r="BP1104" s="4">
        <v>20</v>
      </c>
      <c r="BQ1104" s="4" t="s">
        <v>84</v>
      </c>
      <c r="BR1104" s="4" t="s">
        <v>74</v>
      </c>
      <c r="BS1104" s="4" t="s">
        <v>85</v>
      </c>
      <c r="BT1104" s="6">
        <v>0.1</v>
      </c>
      <c r="BU1104" s="4">
        <v>184</v>
      </c>
      <c r="BV1104" s="6">
        <v>18.399999999999999</v>
      </c>
      <c r="BW1104" s="4" t="s">
        <v>93</v>
      </c>
      <c r="BX1104" s="4" t="s">
        <v>82</v>
      </c>
      <c r="BY1104" s="4" t="s">
        <v>86</v>
      </c>
      <c r="BZ1104" s="4">
        <v>0.5</v>
      </c>
      <c r="CA1104" s="6">
        <v>10</v>
      </c>
    </row>
    <row r="1105" spans="1:191" x14ac:dyDescent="0.25">
      <c r="A1105" t="s">
        <v>2834</v>
      </c>
      <c r="C1105" s="4" t="s">
        <v>2835</v>
      </c>
      <c r="D1105" s="4" t="s">
        <v>2836</v>
      </c>
      <c r="F1105" s="4">
        <v>2800</v>
      </c>
      <c r="H1105" s="4" t="s">
        <v>69</v>
      </c>
      <c r="I1105" s="4">
        <v>2.2200000000000002</v>
      </c>
      <c r="J1105" s="6">
        <v>58.81</v>
      </c>
      <c r="L1105" s="6">
        <v>130.57</v>
      </c>
      <c r="V1105" s="4">
        <v>10.1</v>
      </c>
      <c r="Y1105" s="6">
        <v>0.76</v>
      </c>
      <c r="AH1105" t="s">
        <v>70</v>
      </c>
      <c r="AI1105" s="6" t="s">
        <v>70</v>
      </c>
      <c r="AK1105" t="s">
        <v>70</v>
      </c>
      <c r="AL1105" t="s">
        <v>70</v>
      </c>
      <c r="AM1105" s="4">
        <v>0.24</v>
      </c>
      <c r="BA1105" s="4" t="s">
        <v>71</v>
      </c>
      <c r="BB1105" s="4">
        <v>22</v>
      </c>
      <c r="BC1105" s="4" t="s">
        <v>452</v>
      </c>
      <c r="BD1105" s="4" t="s">
        <v>74</v>
      </c>
      <c r="BE1105" s="4" t="s">
        <v>182</v>
      </c>
      <c r="BF1105" s="6">
        <v>0.27</v>
      </c>
      <c r="BG1105" s="4">
        <v>94</v>
      </c>
      <c r="BH1105" s="6">
        <v>25.47</v>
      </c>
      <c r="BI1105" s="4" t="s">
        <v>1038</v>
      </c>
      <c r="BJ1105" s="4" t="s">
        <v>323</v>
      </c>
      <c r="BK1105" s="4" t="s">
        <v>86</v>
      </c>
      <c r="BL1105" s="4">
        <v>0.5</v>
      </c>
      <c r="BM1105" s="6">
        <v>11</v>
      </c>
    </row>
    <row r="1106" spans="1:191" x14ac:dyDescent="0.25">
      <c r="A1106" t="s">
        <v>2837</v>
      </c>
      <c r="C1106" s="4" t="s">
        <v>2838</v>
      </c>
      <c r="D1106" s="4" t="s">
        <v>2839</v>
      </c>
      <c r="F1106" s="4">
        <v>2800</v>
      </c>
      <c r="H1106" s="4" t="s">
        <v>69</v>
      </c>
      <c r="I1106" s="4">
        <v>4</v>
      </c>
      <c r="J1106" s="6">
        <v>58.81</v>
      </c>
      <c r="L1106" s="6">
        <v>235.26</v>
      </c>
      <c r="V1106" s="4">
        <v>10.1</v>
      </c>
      <c r="W1106" s="4">
        <v>2</v>
      </c>
      <c r="X1106" s="4">
        <v>1.76</v>
      </c>
      <c r="Y1106" s="6">
        <v>1.1200000000000001</v>
      </c>
      <c r="AH1106" t="s">
        <v>70</v>
      </c>
      <c r="AI1106" s="6" t="s">
        <v>70</v>
      </c>
      <c r="AK1106" t="s">
        <v>70</v>
      </c>
      <c r="AL1106" t="s">
        <v>70</v>
      </c>
      <c r="AM1106" s="4">
        <v>0.96</v>
      </c>
      <c r="BA1106" s="4" t="s">
        <v>71</v>
      </c>
      <c r="BB1106" s="4">
        <v>18</v>
      </c>
      <c r="BC1106" s="4" t="s">
        <v>626</v>
      </c>
      <c r="BD1106" s="4" t="s">
        <v>74</v>
      </c>
      <c r="BE1106" s="4" t="s">
        <v>85</v>
      </c>
      <c r="BF1106" s="6">
        <v>0.1</v>
      </c>
      <c r="BG1106" s="4">
        <v>184</v>
      </c>
      <c r="BH1106" s="6">
        <v>18.399999999999999</v>
      </c>
      <c r="BI1106" s="4" t="s">
        <v>93</v>
      </c>
      <c r="BJ1106" s="4" t="s">
        <v>82</v>
      </c>
      <c r="BK1106" s="4" t="s">
        <v>86</v>
      </c>
      <c r="BL1106" s="4">
        <v>0.5</v>
      </c>
      <c r="BM1106" s="6">
        <v>9</v>
      </c>
      <c r="BO1106" s="4" t="s">
        <v>71</v>
      </c>
      <c r="BP1106" s="4">
        <v>18</v>
      </c>
      <c r="BQ1106" s="4" t="s">
        <v>452</v>
      </c>
      <c r="BR1106" s="4" t="s">
        <v>74</v>
      </c>
      <c r="BS1106" s="4" t="s">
        <v>182</v>
      </c>
      <c r="BT1106" s="6">
        <v>0.2</v>
      </c>
      <c r="BU1106" s="4">
        <v>94</v>
      </c>
      <c r="BV1106" s="6">
        <v>18.8</v>
      </c>
      <c r="BW1106" s="4" t="s">
        <v>93</v>
      </c>
      <c r="BX1106" s="4" t="s">
        <v>82</v>
      </c>
      <c r="BY1106" s="4" t="s">
        <v>86</v>
      </c>
      <c r="BZ1106" s="4">
        <v>0.5</v>
      </c>
      <c r="CA1106" s="6">
        <v>9</v>
      </c>
    </row>
    <row r="1107" spans="1:191" x14ac:dyDescent="0.25">
      <c r="A1107" t="s">
        <v>2840</v>
      </c>
      <c r="D1107" s="4" t="s">
        <v>2841</v>
      </c>
      <c r="F1107" s="4">
        <v>2800</v>
      </c>
      <c r="H1107" s="4" t="s">
        <v>69</v>
      </c>
      <c r="I1107" s="4">
        <v>2.2000000000000002</v>
      </c>
      <c r="J1107" s="6">
        <v>58.81</v>
      </c>
      <c r="L1107" s="6">
        <v>129.38999999999999</v>
      </c>
      <c r="V1107" s="4">
        <v>10.1</v>
      </c>
      <c r="W1107" s="4">
        <v>2</v>
      </c>
      <c r="X1107" s="4">
        <v>0.88</v>
      </c>
      <c r="Y1107" s="6">
        <v>1.55</v>
      </c>
      <c r="AH1107" t="s">
        <v>70</v>
      </c>
      <c r="AI1107" s="6" t="s">
        <v>70</v>
      </c>
      <c r="AK1107" t="s">
        <v>70</v>
      </c>
      <c r="AL1107" t="s">
        <v>70</v>
      </c>
      <c r="AM1107" s="4">
        <v>0.85</v>
      </c>
      <c r="AN1107" s="4" t="s">
        <v>71</v>
      </c>
      <c r="AO1107" s="4" t="s">
        <v>72</v>
      </c>
      <c r="AP1107" s="4" t="s">
        <v>740</v>
      </c>
      <c r="AQ1107" s="4" t="s">
        <v>74</v>
      </c>
      <c r="AR1107" s="4" t="s">
        <v>1845</v>
      </c>
      <c r="AT1107" s="4" t="e">
        <f>AO1107*AN1107</f>
        <v>#VALUE!</v>
      </c>
      <c r="AU1107" s="6" t="s">
        <v>70</v>
      </c>
      <c r="AV1107" s="4" t="s">
        <v>350</v>
      </c>
      <c r="AW1107" s="4" t="s">
        <v>105</v>
      </c>
      <c r="AX1107" s="4" t="s">
        <v>95</v>
      </c>
      <c r="AY1107" s="4" t="s">
        <v>70</v>
      </c>
      <c r="BA1107" s="4" t="s">
        <v>71</v>
      </c>
      <c r="BB1107" s="4">
        <v>16</v>
      </c>
      <c r="BC1107" s="4" t="s">
        <v>84</v>
      </c>
      <c r="BD1107" s="4" t="s">
        <v>74</v>
      </c>
      <c r="BE1107" s="4" t="s">
        <v>85</v>
      </c>
      <c r="BF1107" s="6">
        <v>0.09</v>
      </c>
      <c r="BG1107" s="4">
        <v>184</v>
      </c>
      <c r="BH1107" s="6">
        <v>17.66</v>
      </c>
      <c r="BI1107" s="4" t="s">
        <v>93</v>
      </c>
      <c r="BJ1107" s="4" t="s">
        <v>82</v>
      </c>
      <c r="BK1107" s="4" t="s">
        <v>178</v>
      </c>
      <c r="BL1107" s="4">
        <v>0.5</v>
      </c>
      <c r="BM1107" s="6">
        <v>8</v>
      </c>
      <c r="BO1107" s="4" t="s">
        <v>71</v>
      </c>
      <c r="BP1107" s="4">
        <v>34</v>
      </c>
      <c r="BQ1107" s="4" t="s">
        <v>79</v>
      </c>
      <c r="BR1107" s="4" t="s">
        <v>74</v>
      </c>
      <c r="BS1107" s="4" t="s">
        <v>80</v>
      </c>
      <c r="BT1107" s="6">
        <v>0.28000000000000003</v>
      </c>
      <c r="BU1107" s="4">
        <v>120</v>
      </c>
      <c r="BV1107" s="6">
        <v>34.08</v>
      </c>
      <c r="BW1107" s="4" t="s">
        <v>93</v>
      </c>
      <c r="BX1107" s="4" t="s">
        <v>82</v>
      </c>
      <c r="BY1107" s="4" t="s">
        <v>178</v>
      </c>
      <c r="BZ1107" s="4">
        <v>0.5</v>
      </c>
      <c r="CA1107" s="6">
        <v>17</v>
      </c>
    </row>
    <row r="1108" spans="1:191" x14ac:dyDescent="0.25">
      <c r="A1108" t="s">
        <v>2842</v>
      </c>
      <c r="D1108" s="4" t="s">
        <v>2843</v>
      </c>
      <c r="F1108" s="4">
        <v>2800</v>
      </c>
      <c r="H1108" s="4" t="s">
        <v>69</v>
      </c>
      <c r="I1108" s="4">
        <v>2.35</v>
      </c>
      <c r="J1108" s="6">
        <v>58.81</v>
      </c>
      <c r="L1108" s="6">
        <v>138.21</v>
      </c>
      <c r="V1108" s="4">
        <v>10.1</v>
      </c>
      <c r="W1108" s="4">
        <v>2</v>
      </c>
      <c r="X1108" s="4">
        <v>0.88</v>
      </c>
      <c r="Y1108" s="6">
        <v>1.45</v>
      </c>
      <c r="AH1108" t="s">
        <v>70</v>
      </c>
      <c r="AI1108" s="6" t="s">
        <v>70</v>
      </c>
      <c r="AK1108" t="s">
        <v>70</v>
      </c>
      <c r="AL1108" t="s">
        <v>70</v>
      </c>
      <c r="AM1108" s="4">
        <v>1.05</v>
      </c>
      <c r="AN1108" s="4" t="s">
        <v>71</v>
      </c>
      <c r="AO1108" s="4" t="s">
        <v>72</v>
      </c>
      <c r="AP1108" s="4" t="s">
        <v>413</v>
      </c>
      <c r="AQ1108" s="4" t="s">
        <v>74</v>
      </c>
      <c r="AR1108" s="4" t="s">
        <v>1142</v>
      </c>
      <c r="AT1108" s="4" t="e">
        <f>AO1108*AN1108</f>
        <v>#VALUE!</v>
      </c>
      <c r="AU1108" s="6" t="s">
        <v>70</v>
      </c>
      <c r="AV1108" s="4" t="s">
        <v>350</v>
      </c>
      <c r="AW1108" s="4" t="s">
        <v>105</v>
      </c>
      <c r="AX1108" s="4" t="s">
        <v>95</v>
      </c>
      <c r="AY1108" s="4" t="s">
        <v>70</v>
      </c>
      <c r="BA1108" s="4" t="s">
        <v>71</v>
      </c>
      <c r="BB1108" s="4">
        <v>16</v>
      </c>
      <c r="BC1108" s="4" t="s">
        <v>187</v>
      </c>
      <c r="BD1108" s="4" t="s">
        <v>74</v>
      </c>
      <c r="BE1108" s="4" t="s">
        <v>180</v>
      </c>
      <c r="BF1108" s="6">
        <v>0.1</v>
      </c>
      <c r="BG1108" s="4">
        <v>145</v>
      </c>
      <c r="BH1108" s="6">
        <v>15.08</v>
      </c>
      <c r="BI1108" s="4" t="s">
        <v>93</v>
      </c>
      <c r="BJ1108" s="4" t="s">
        <v>82</v>
      </c>
      <c r="BK1108" s="4" t="s">
        <v>178</v>
      </c>
      <c r="BL1108" s="4">
        <v>0.5</v>
      </c>
      <c r="BM1108" s="6">
        <v>8</v>
      </c>
      <c r="BO1108" s="4" t="s">
        <v>71</v>
      </c>
      <c r="BP1108" s="4">
        <v>34</v>
      </c>
      <c r="BQ1108" s="4" t="s">
        <v>79</v>
      </c>
      <c r="BR1108" s="4" t="s">
        <v>74</v>
      </c>
      <c r="BS1108" s="4" t="s">
        <v>80</v>
      </c>
      <c r="BT1108" s="6">
        <v>0.27</v>
      </c>
      <c r="BU1108" s="4">
        <v>120</v>
      </c>
      <c r="BV1108" s="6">
        <v>33.119999999999997</v>
      </c>
      <c r="BW1108" s="4" t="s">
        <v>93</v>
      </c>
      <c r="BX1108" s="4" t="s">
        <v>82</v>
      </c>
      <c r="BY1108" s="4" t="s">
        <v>178</v>
      </c>
      <c r="BZ1108" s="4">
        <v>0.5</v>
      </c>
      <c r="CA1108" s="6">
        <v>17</v>
      </c>
    </row>
    <row r="1109" spans="1:191" x14ac:dyDescent="0.25">
      <c r="A1109" t="s">
        <v>2844</v>
      </c>
      <c r="D1109" s="4" t="s">
        <v>2845</v>
      </c>
      <c r="F1109" s="4">
        <v>1700</v>
      </c>
      <c r="H1109" s="4" t="s">
        <v>69</v>
      </c>
      <c r="I1109" s="4">
        <v>2.38</v>
      </c>
      <c r="J1109" s="6">
        <v>35.71</v>
      </c>
      <c r="L1109" s="6">
        <v>84.81</v>
      </c>
      <c r="V1109" s="4">
        <v>9.19</v>
      </c>
      <c r="X1109" s="4">
        <v>0.8</v>
      </c>
      <c r="Y1109" s="6">
        <v>2.54</v>
      </c>
      <c r="AH1109" t="s">
        <v>70</v>
      </c>
      <c r="AI1109" s="6" t="s">
        <v>70</v>
      </c>
      <c r="AK1109" t="s">
        <v>70</v>
      </c>
      <c r="AL1109" t="s">
        <v>70</v>
      </c>
      <c r="AM1109" s="4">
        <v>1.05</v>
      </c>
      <c r="AN1109" s="4" t="s">
        <v>71</v>
      </c>
      <c r="AO1109" s="4" t="s">
        <v>72</v>
      </c>
      <c r="AP1109" s="4" t="s">
        <v>428</v>
      </c>
      <c r="AQ1109" s="4" t="s">
        <v>137</v>
      </c>
      <c r="AR1109" s="4" t="s">
        <v>2846</v>
      </c>
      <c r="AT1109" s="4" t="e">
        <f>AO1109*AN1109</f>
        <v>#VALUE!</v>
      </c>
      <c r="AU1109" s="6" t="s">
        <v>2847</v>
      </c>
      <c r="AV1109" s="4" t="s">
        <v>76</v>
      </c>
      <c r="AW1109" s="4" t="s">
        <v>323</v>
      </c>
      <c r="AX1109" s="4" t="s">
        <v>95</v>
      </c>
      <c r="AY1109" s="4" t="s">
        <v>1984</v>
      </c>
      <c r="BA1109" s="4" t="s">
        <v>71</v>
      </c>
      <c r="BB1109" s="4">
        <v>16</v>
      </c>
      <c r="BC1109" s="4" t="s">
        <v>187</v>
      </c>
      <c r="BD1109" s="4" t="s">
        <v>74</v>
      </c>
      <c r="BE1109" s="4" t="s">
        <v>180</v>
      </c>
      <c r="BF1109" s="6">
        <v>0.1</v>
      </c>
      <c r="BG1109" s="4">
        <v>242</v>
      </c>
      <c r="BH1109" s="6">
        <v>25.17</v>
      </c>
      <c r="BI1109" s="4" t="s">
        <v>1038</v>
      </c>
      <c r="BJ1109" s="4" t="s">
        <v>323</v>
      </c>
      <c r="BK1109" s="4" t="s">
        <v>178</v>
      </c>
      <c r="BL1109" s="4">
        <v>0.5</v>
      </c>
      <c r="BM1109" s="6">
        <v>8</v>
      </c>
      <c r="BO1109" s="4" t="s">
        <v>71</v>
      </c>
      <c r="BP1109" s="4">
        <v>34</v>
      </c>
      <c r="BQ1109" s="4" t="s">
        <v>79</v>
      </c>
      <c r="BR1109" s="4" t="s">
        <v>74</v>
      </c>
      <c r="BS1109" s="4" t="s">
        <v>80</v>
      </c>
      <c r="BT1109" s="6">
        <v>0.27</v>
      </c>
      <c r="BU1109" s="4">
        <v>215</v>
      </c>
      <c r="BV1109" s="6">
        <v>59.34</v>
      </c>
      <c r="BW1109" s="4" t="s">
        <v>1038</v>
      </c>
      <c r="BX1109" s="4" t="s">
        <v>323</v>
      </c>
      <c r="BY1109" s="4" t="s">
        <v>178</v>
      </c>
      <c r="BZ1109" s="4">
        <v>0.5</v>
      </c>
      <c r="CA1109" s="6">
        <v>17</v>
      </c>
    </row>
    <row r="1110" spans="1:191" x14ac:dyDescent="0.25">
      <c r="A1110" t="s">
        <v>2844</v>
      </c>
      <c r="D1110" s="4" t="s">
        <v>70</v>
      </c>
      <c r="F1110" s="4">
        <v>2100</v>
      </c>
      <c r="H1110" s="4" t="s">
        <v>69</v>
      </c>
      <c r="I1110" s="4">
        <v>2.38</v>
      </c>
      <c r="J1110" s="6">
        <v>44.11</v>
      </c>
      <c r="L1110" s="6">
        <v>104.76</v>
      </c>
      <c r="V1110" s="4">
        <v>9.19</v>
      </c>
      <c r="X1110" s="4">
        <v>0.8</v>
      </c>
      <c r="Y1110" s="6">
        <v>2.54</v>
      </c>
      <c r="AH1110" t="s">
        <v>70</v>
      </c>
      <c r="AI1110" s="6" t="s">
        <v>70</v>
      </c>
      <c r="AK1110" t="s">
        <v>70</v>
      </c>
      <c r="AL1110" t="s">
        <v>70</v>
      </c>
      <c r="AM1110" s="4">
        <v>0.7</v>
      </c>
      <c r="AN1110" s="4" t="s">
        <v>71</v>
      </c>
      <c r="AO1110" s="4" t="s">
        <v>72</v>
      </c>
      <c r="AP1110" s="4" t="s">
        <v>428</v>
      </c>
      <c r="AQ1110" s="4" t="s">
        <v>137</v>
      </c>
      <c r="AR1110" s="4" t="s">
        <v>2846</v>
      </c>
      <c r="AT1110" s="4" t="e">
        <f>AO1110*AN1110</f>
        <v>#VALUE!</v>
      </c>
      <c r="AU1110" s="6" t="s">
        <v>70</v>
      </c>
      <c r="AV1110" s="4" t="s">
        <v>76</v>
      </c>
      <c r="AW1110" s="4" t="s">
        <v>323</v>
      </c>
      <c r="AX1110" s="4" t="s">
        <v>95</v>
      </c>
      <c r="AY1110" s="4" t="s">
        <v>70</v>
      </c>
      <c r="BA1110" s="4" t="s">
        <v>71</v>
      </c>
      <c r="BB1110" s="4">
        <v>16</v>
      </c>
      <c r="BC1110" s="4" t="s">
        <v>187</v>
      </c>
      <c r="BD1110" s="4" t="s">
        <v>74</v>
      </c>
      <c r="BE1110" s="4" t="s">
        <v>180</v>
      </c>
      <c r="BF1110" s="6">
        <v>0.1</v>
      </c>
      <c r="BG1110" s="4">
        <v>242</v>
      </c>
      <c r="BH1110" s="6">
        <v>25.17</v>
      </c>
      <c r="BI1110" s="4" t="s">
        <v>1038</v>
      </c>
      <c r="BJ1110" s="4" t="s">
        <v>323</v>
      </c>
      <c r="BK1110" s="4" t="s">
        <v>178</v>
      </c>
      <c r="BL1110" s="4">
        <v>0.5</v>
      </c>
      <c r="BM1110" s="6">
        <v>8</v>
      </c>
      <c r="BO1110" s="4" t="s">
        <v>71</v>
      </c>
      <c r="BP1110" s="4">
        <v>34</v>
      </c>
      <c r="BQ1110" s="4" t="s">
        <v>79</v>
      </c>
      <c r="BR1110" s="4" t="s">
        <v>74</v>
      </c>
      <c r="BS1110" s="4" t="s">
        <v>80</v>
      </c>
      <c r="BT1110" s="6">
        <v>0.27</v>
      </c>
      <c r="BU1110" s="4">
        <v>215</v>
      </c>
      <c r="BV1110" s="6">
        <v>59.34</v>
      </c>
      <c r="BW1110" s="4" t="s">
        <v>1038</v>
      </c>
      <c r="BX1110" s="4" t="s">
        <v>323</v>
      </c>
      <c r="BY1110" s="4" t="s">
        <v>178</v>
      </c>
      <c r="BZ1110" s="4">
        <v>0.5</v>
      </c>
      <c r="CA1110" s="6">
        <v>17</v>
      </c>
    </row>
    <row r="1111" spans="1:191" x14ac:dyDescent="0.25">
      <c r="A1111" t="s">
        <v>2848</v>
      </c>
      <c r="C1111" s="4" t="s">
        <v>2849</v>
      </c>
      <c r="D1111" s="4" t="s">
        <v>2850</v>
      </c>
      <c r="F1111" s="4">
        <v>2800</v>
      </c>
      <c r="H1111" s="4" t="s">
        <v>69</v>
      </c>
      <c r="I1111" s="4">
        <v>4</v>
      </c>
      <c r="J1111" s="6">
        <v>58.81</v>
      </c>
      <c r="L1111" s="6">
        <v>235.26</v>
      </c>
      <c r="V1111" s="4">
        <v>10.1</v>
      </c>
      <c r="Y1111" s="6">
        <v>1.52</v>
      </c>
      <c r="AH1111" t="s">
        <v>70</v>
      </c>
      <c r="AI1111" s="6" t="s">
        <v>70</v>
      </c>
      <c r="AK1111" t="s">
        <v>70</v>
      </c>
      <c r="AL1111" t="s">
        <v>70</v>
      </c>
      <c r="AM1111" s="4">
        <v>1.48</v>
      </c>
      <c r="BA1111" s="4" t="s">
        <v>71</v>
      </c>
      <c r="BB1111" s="4">
        <v>6</v>
      </c>
      <c r="BC1111" s="4" t="s">
        <v>84</v>
      </c>
      <c r="BD1111" s="4" t="s">
        <v>74</v>
      </c>
      <c r="BE1111" s="4" t="s">
        <v>85</v>
      </c>
      <c r="BF1111" s="6">
        <v>0.03</v>
      </c>
      <c r="BG1111" s="4">
        <v>184</v>
      </c>
      <c r="BH1111" s="6">
        <v>5.52</v>
      </c>
      <c r="BI1111" s="4" t="s">
        <v>350</v>
      </c>
      <c r="BJ1111" s="4" t="s">
        <v>323</v>
      </c>
      <c r="BK1111" s="4" t="s">
        <v>557</v>
      </c>
      <c r="BL1111" s="4">
        <v>0.5</v>
      </c>
      <c r="BM1111" s="6">
        <v>3</v>
      </c>
      <c r="BO1111" s="4" t="s">
        <v>71</v>
      </c>
      <c r="BP1111" s="4">
        <v>44</v>
      </c>
      <c r="BQ1111" s="4" t="s">
        <v>187</v>
      </c>
      <c r="BR1111" s="4" t="s">
        <v>74</v>
      </c>
      <c r="BS1111" s="4" t="s">
        <v>180</v>
      </c>
      <c r="BT1111" s="6">
        <v>0.31</v>
      </c>
      <c r="BU1111" s="4">
        <v>145</v>
      </c>
      <c r="BV1111" s="6">
        <v>45.24</v>
      </c>
      <c r="BW1111" s="4" t="s">
        <v>350</v>
      </c>
      <c r="BX1111" s="4" t="s">
        <v>323</v>
      </c>
      <c r="BY1111" s="4" t="s">
        <v>557</v>
      </c>
      <c r="BZ1111" s="4">
        <v>0.5</v>
      </c>
      <c r="CA1111" s="6">
        <v>22</v>
      </c>
    </row>
    <row r="1112" spans="1:191" x14ac:dyDescent="0.25">
      <c r="A1112" t="s">
        <v>2851</v>
      </c>
      <c r="C1112" s="4" t="s">
        <v>2852</v>
      </c>
      <c r="D1112" s="4" t="s">
        <v>2853</v>
      </c>
      <c r="F1112" s="4">
        <v>2800</v>
      </c>
      <c r="H1112" s="4" t="s">
        <v>69</v>
      </c>
      <c r="I1112" s="4">
        <v>2.11</v>
      </c>
      <c r="J1112" s="6">
        <v>58.81</v>
      </c>
      <c r="L1112" s="6">
        <v>124.1</v>
      </c>
      <c r="V1112" s="4">
        <v>10.1</v>
      </c>
      <c r="W1112" s="4">
        <v>2</v>
      </c>
      <c r="Y1112" s="6">
        <v>0.72</v>
      </c>
      <c r="AH1112" t="s">
        <v>70</v>
      </c>
      <c r="AI1112" s="6" t="s">
        <v>70</v>
      </c>
      <c r="AK1112" t="s">
        <v>70</v>
      </c>
      <c r="AL1112" t="s">
        <v>70</v>
      </c>
      <c r="AM1112" s="4">
        <v>0.17</v>
      </c>
      <c r="BA1112" s="4" t="s">
        <v>71</v>
      </c>
      <c r="BB1112" s="4">
        <v>25</v>
      </c>
      <c r="BC1112" s="4" t="s">
        <v>79</v>
      </c>
      <c r="BD1112" s="4" t="s">
        <v>74</v>
      </c>
      <c r="BE1112" s="4" t="s">
        <v>80</v>
      </c>
      <c r="BF1112" s="6">
        <v>0.2</v>
      </c>
      <c r="BG1112" s="4">
        <v>120</v>
      </c>
      <c r="BH1112" s="6">
        <v>24</v>
      </c>
      <c r="BI1112" s="4" t="s">
        <v>350</v>
      </c>
      <c r="BJ1112" s="4" t="s">
        <v>323</v>
      </c>
      <c r="BK1112" s="4" t="s">
        <v>178</v>
      </c>
      <c r="BL1112" s="4">
        <v>0.5</v>
      </c>
      <c r="BM1112" s="6">
        <v>12.5</v>
      </c>
    </row>
    <row r="1113" spans="1:191" x14ac:dyDescent="0.25">
      <c r="A1113" t="s">
        <v>2854</v>
      </c>
      <c r="C1113" s="4" t="s">
        <v>2855</v>
      </c>
      <c r="D1113" s="4" t="s">
        <v>2856</v>
      </c>
      <c r="F1113" s="4">
        <v>2800</v>
      </c>
      <c r="H1113" s="4" t="s">
        <v>69</v>
      </c>
      <c r="I1113" s="4">
        <v>4.12</v>
      </c>
      <c r="J1113" s="6">
        <v>58.81</v>
      </c>
      <c r="L1113" s="6">
        <v>242.32</v>
      </c>
      <c r="V1113" s="4">
        <v>10.1</v>
      </c>
      <c r="W1113" s="4">
        <v>2</v>
      </c>
      <c r="X1113" s="4">
        <v>0.88</v>
      </c>
      <c r="Y1113" s="6">
        <v>1.77</v>
      </c>
      <c r="AH1113" t="s">
        <v>70</v>
      </c>
      <c r="AI1113" s="6" t="s">
        <v>70</v>
      </c>
      <c r="AK1113" t="s">
        <v>70</v>
      </c>
      <c r="AL1113" t="s">
        <v>70</v>
      </c>
      <c r="AM1113" s="4">
        <v>1.3</v>
      </c>
      <c r="AN1113" s="4" t="s">
        <v>71</v>
      </c>
      <c r="AO1113" s="4" t="s">
        <v>72</v>
      </c>
      <c r="AP1113" s="4" t="s">
        <v>413</v>
      </c>
      <c r="AQ1113" s="4" t="s">
        <v>2306</v>
      </c>
      <c r="AR1113" s="4" t="s">
        <v>2857</v>
      </c>
      <c r="AT1113" s="4" t="e">
        <f>AO1113*AN1113</f>
        <v>#VALUE!</v>
      </c>
      <c r="AU1113" s="6" t="s">
        <v>2858</v>
      </c>
      <c r="AV1113" s="4" t="s">
        <v>350</v>
      </c>
      <c r="AW1113" s="4" t="s">
        <v>105</v>
      </c>
      <c r="AX1113" s="4" t="s">
        <v>78</v>
      </c>
      <c r="AY1113" s="4" t="s">
        <v>468</v>
      </c>
      <c r="BA1113" s="4" t="s">
        <v>71</v>
      </c>
      <c r="BB1113" s="4">
        <v>16</v>
      </c>
      <c r="BC1113" s="4" t="s">
        <v>79</v>
      </c>
      <c r="BD1113" s="4" t="s">
        <v>74</v>
      </c>
      <c r="BE1113" s="4" t="s">
        <v>80</v>
      </c>
      <c r="BF1113" s="6">
        <v>0.13</v>
      </c>
      <c r="BG1113" s="4">
        <v>120</v>
      </c>
      <c r="BH1113" s="6">
        <v>16.32</v>
      </c>
      <c r="BI1113" s="4" t="s">
        <v>93</v>
      </c>
      <c r="BJ1113" s="4" t="s">
        <v>82</v>
      </c>
      <c r="BK1113" s="4" t="s">
        <v>178</v>
      </c>
      <c r="BL1113" s="4">
        <v>0.5</v>
      </c>
      <c r="BM1113" s="6">
        <v>8</v>
      </c>
      <c r="BO1113" s="4" t="s">
        <v>71</v>
      </c>
      <c r="BP1113" s="4">
        <v>2</v>
      </c>
      <c r="BQ1113" s="4" t="s">
        <v>194</v>
      </c>
      <c r="BR1113" s="4" t="s">
        <v>74</v>
      </c>
      <c r="BS1113" s="4" t="s">
        <v>195</v>
      </c>
      <c r="BT1113" s="6">
        <v>0.03</v>
      </c>
      <c r="BU1113" s="4">
        <v>88</v>
      </c>
      <c r="BV1113" s="6">
        <v>3.34</v>
      </c>
      <c r="BW1113" s="4" t="s">
        <v>93</v>
      </c>
      <c r="BX1113" s="4" t="s">
        <v>82</v>
      </c>
      <c r="BY1113" s="4" t="s">
        <v>178</v>
      </c>
      <c r="BZ1113" s="4">
        <v>0.5</v>
      </c>
      <c r="CA1113" s="6">
        <v>1</v>
      </c>
      <c r="CC1113" s="4" t="s">
        <v>71</v>
      </c>
      <c r="CD1113" s="4">
        <v>2</v>
      </c>
      <c r="CE1113" s="4" t="s">
        <v>210</v>
      </c>
      <c r="CF1113" s="4" t="s">
        <v>74</v>
      </c>
      <c r="CG1113" s="4" t="s">
        <v>211</v>
      </c>
      <c r="CH1113" s="6">
        <v>0.04</v>
      </c>
      <c r="CI1113" s="4">
        <v>88</v>
      </c>
      <c r="CJ1113" s="6">
        <v>3.7</v>
      </c>
      <c r="CK1113" s="4" t="s">
        <v>93</v>
      </c>
      <c r="CL1113" s="4" t="s">
        <v>82</v>
      </c>
      <c r="CM1113" s="4" t="s">
        <v>178</v>
      </c>
      <c r="CN1113" s="4">
        <v>0.5</v>
      </c>
      <c r="CO1113" s="6">
        <v>1</v>
      </c>
      <c r="CQ1113" s="4" t="s">
        <v>71</v>
      </c>
      <c r="CR1113" s="4">
        <v>2</v>
      </c>
      <c r="CS1113" s="4" t="s">
        <v>220</v>
      </c>
      <c r="CT1113" s="4" t="s">
        <v>74</v>
      </c>
      <c r="CU1113" s="4" t="s">
        <v>221</v>
      </c>
      <c r="CV1113" s="6">
        <v>7.0000000000000007E-2</v>
      </c>
      <c r="CW1113" s="4">
        <v>79</v>
      </c>
      <c r="CX1113" s="6">
        <v>5.53</v>
      </c>
      <c r="CY1113" s="4" t="s">
        <v>93</v>
      </c>
      <c r="CZ1113" s="4" t="s">
        <v>82</v>
      </c>
      <c r="DA1113" s="4" t="s">
        <v>178</v>
      </c>
      <c r="DB1113" s="4">
        <v>0.5</v>
      </c>
      <c r="DC1113" s="6">
        <v>1</v>
      </c>
      <c r="DE1113" s="4" t="s">
        <v>71</v>
      </c>
      <c r="DF1113" s="4">
        <v>2</v>
      </c>
      <c r="DG1113" s="4" t="s">
        <v>222</v>
      </c>
      <c r="DH1113" s="4" t="s">
        <v>74</v>
      </c>
      <c r="DI1113" s="4" t="s">
        <v>223</v>
      </c>
      <c r="DJ1113" s="6">
        <v>7.0000000000000007E-2</v>
      </c>
      <c r="DK1113" s="4">
        <v>79</v>
      </c>
      <c r="DL1113" s="6">
        <v>6.16</v>
      </c>
      <c r="DM1113" s="4" t="s">
        <v>93</v>
      </c>
      <c r="DN1113" s="4" t="s">
        <v>82</v>
      </c>
      <c r="DO1113" s="4" t="s">
        <v>178</v>
      </c>
      <c r="DP1113" s="4">
        <v>0.5</v>
      </c>
      <c r="DQ1113" s="6">
        <v>1</v>
      </c>
      <c r="DS1113" s="4" t="s">
        <v>71</v>
      </c>
      <c r="DT1113" s="4">
        <v>2</v>
      </c>
      <c r="DU1113" s="4" t="s">
        <v>254</v>
      </c>
      <c r="DV1113" s="4" t="s">
        <v>74</v>
      </c>
      <c r="DW1113" s="4" t="s">
        <v>255</v>
      </c>
      <c r="DX1113" s="6">
        <v>0.11</v>
      </c>
      <c r="DY1113" s="4">
        <v>79</v>
      </c>
      <c r="DZ1113" s="6">
        <v>9.16</v>
      </c>
      <c r="EA1113" s="4" t="s">
        <v>93</v>
      </c>
      <c r="EB1113" s="4" t="s">
        <v>82</v>
      </c>
      <c r="EC1113" s="4" t="s">
        <v>178</v>
      </c>
      <c r="ED1113" s="4">
        <v>0.75</v>
      </c>
      <c r="EE1113" s="6">
        <v>1.5</v>
      </c>
      <c r="EG1113" s="4" t="s">
        <v>71</v>
      </c>
      <c r="EH1113" s="4">
        <v>2</v>
      </c>
      <c r="EI1113" s="4" t="s">
        <v>263</v>
      </c>
      <c r="EJ1113" s="4" t="s">
        <v>74</v>
      </c>
      <c r="EK1113" s="4" t="s">
        <v>240</v>
      </c>
      <c r="EL1113" s="6">
        <v>0.17</v>
      </c>
      <c r="EM1113" s="4">
        <v>85</v>
      </c>
      <c r="EN1113" s="6">
        <v>14.62</v>
      </c>
      <c r="EO1113" s="4" t="s">
        <v>93</v>
      </c>
      <c r="EP1113" s="4" t="s">
        <v>82</v>
      </c>
      <c r="EQ1113" s="4" t="s">
        <v>178</v>
      </c>
      <c r="ER1113" s="4">
        <v>0.75</v>
      </c>
      <c r="ES1113" s="6">
        <v>1.5</v>
      </c>
    </row>
    <row r="1114" spans="1:191" x14ac:dyDescent="0.25">
      <c r="A1114" t="s">
        <v>2859</v>
      </c>
      <c r="C1114" s="4" t="s">
        <v>2860</v>
      </c>
      <c r="D1114" s="4" t="s">
        <v>288</v>
      </c>
      <c r="F1114" s="4">
        <v>2800</v>
      </c>
      <c r="H1114" s="4" t="s">
        <v>69</v>
      </c>
      <c r="I1114" s="4">
        <v>9.3000000000000007</v>
      </c>
      <c r="J1114" s="6">
        <v>58.81</v>
      </c>
      <c r="L1114" s="6">
        <v>546.97</v>
      </c>
      <c r="V1114" s="4">
        <v>14.78</v>
      </c>
      <c r="W1114" s="4">
        <v>2</v>
      </c>
      <c r="Y1114" s="6">
        <v>7.01</v>
      </c>
      <c r="Z1114" s="4">
        <v>1.65</v>
      </c>
      <c r="AH1114" t="s">
        <v>70</v>
      </c>
      <c r="AI1114" s="6" t="s">
        <v>70</v>
      </c>
      <c r="AK1114" t="s">
        <v>70</v>
      </c>
      <c r="AL1114" t="s">
        <v>70</v>
      </c>
      <c r="AM1114" s="4">
        <v>2.95</v>
      </c>
      <c r="BA1114" s="4" t="s">
        <v>71</v>
      </c>
      <c r="BB1114" s="4">
        <v>4</v>
      </c>
      <c r="BC1114" s="4" t="s">
        <v>1689</v>
      </c>
      <c r="BD1114" s="4" t="s">
        <v>164</v>
      </c>
      <c r="BE1114" s="4" t="s">
        <v>216</v>
      </c>
      <c r="BF1114" s="6">
        <v>0.61</v>
      </c>
      <c r="BG1114" s="4">
        <v>82</v>
      </c>
      <c r="BH1114" s="6">
        <v>50.35</v>
      </c>
      <c r="BI1114" s="4" t="s">
        <v>93</v>
      </c>
      <c r="BJ1114" s="4" t="s">
        <v>94</v>
      </c>
      <c r="BK1114" s="4" t="s">
        <v>78</v>
      </c>
      <c r="BL1114" s="4">
        <v>2</v>
      </c>
      <c r="BM1114" s="6">
        <v>8</v>
      </c>
      <c r="BO1114" s="4" t="s">
        <v>71</v>
      </c>
      <c r="BP1114" s="4">
        <v>4</v>
      </c>
      <c r="BQ1114" s="4" t="s">
        <v>452</v>
      </c>
      <c r="BR1114" s="4" t="s">
        <v>164</v>
      </c>
      <c r="BS1114" s="4" t="s">
        <v>182</v>
      </c>
      <c r="BT1114" s="6">
        <v>0.04</v>
      </c>
      <c r="BU1114" s="4">
        <v>91</v>
      </c>
      <c r="BV1114" s="6">
        <v>4.1900000000000004</v>
      </c>
      <c r="BW1114" s="4" t="s">
        <v>93</v>
      </c>
      <c r="BX1114" s="4" t="s">
        <v>94</v>
      </c>
      <c r="BY1114" s="4" t="s">
        <v>178</v>
      </c>
      <c r="BZ1114" s="4">
        <v>0.5</v>
      </c>
      <c r="CA1114" s="6">
        <v>2</v>
      </c>
      <c r="CC1114" s="4" t="s">
        <v>71</v>
      </c>
      <c r="CD1114" s="4">
        <v>1</v>
      </c>
      <c r="CE1114" s="4" t="s">
        <v>324</v>
      </c>
      <c r="CF1114" s="4" t="s">
        <v>164</v>
      </c>
      <c r="CG1114" s="4" t="s">
        <v>211</v>
      </c>
      <c r="CH1114" s="6">
        <v>0.02</v>
      </c>
      <c r="CI1114" s="4">
        <v>85</v>
      </c>
      <c r="CJ1114" s="6">
        <v>1.87</v>
      </c>
      <c r="CK1114" s="4" t="s">
        <v>93</v>
      </c>
      <c r="CL1114" s="4" t="s">
        <v>94</v>
      </c>
      <c r="CM1114" s="4" t="s">
        <v>178</v>
      </c>
      <c r="CN1114" s="4">
        <v>0.5</v>
      </c>
      <c r="CO1114" s="6">
        <v>0.5</v>
      </c>
      <c r="CQ1114" s="4" t="s">
        <v>71</v>
      </c>
      <c r="CR1114" s="4">
        <v>18</v>
      </c>
      <c r="CS1114" s="4" t="s">
        <v>446</v>
      </c>
      <c r="CT1114" s="4" t="s">
        <v>164</v>
      </c>
      <c r="CU1114" s="4" t="s">
        <v>195</v>
      </c>
      <c r="CV1114" s="6">
        <v>0.31</v>
      </c>
      <c r="CW1114" s="4">
        <v>85</v>
      </c>
      <c r="CX1114" s="6">
        <v>26.95</v>
      </c>
      <c r="CY1114" s="4" t="s">
        <v>93</v>
      </c>
      <c r="CZ1114" s="4" t="s">
        <v>94</v>
      </c>
      <c r="DA1114" s="4" t="s">
        <v>178</v>
      </c>
      <c r="DB1114" s="4">
        <v>0.5</v>
      </c>
      <c r="DC1114" s="6">
        <v>9</v>
      </c>
      <c r="DE1114" s="4" t="s">
        <v>71</v>
      </c>
      <c r="DF1114" s="4">
        <v>22</v>
      </c>
      <c r="DG1114" s="4" t="s">
        <v>227</v>
      </c>
      <c r="DH1114" s="4" t="s">
        <v>164</v>
      </c>
      <c r="DI1114" s="4" t="s">
        <v>219</v>
      </c>
      <c r="DJ1114" s="6">
        <v>0.64</v>
      </c>
      <c r="DK1114" s="4">
        <v>73</v>
      </c>
      <c r="DL1114" s="6">
        <v>47.38</v>
      </c>
      <c r="DM1114" s="4" t="s">
        <v>93</v>
      </c>
      <c r="DN1114" s="4" t="s">
        <v>94</v>
      </c>
      <c r="DO1114" s="4" t="s">
        <v>178</v>
      </c>
      <c r="DP1114" s="4">
        <v>0.5</v>
      </c>
      <c r="DQ1114" s="6">
        <v>11</v>
      </c>
      <c r="DS1114" s="4" t="s">
        <v>71</v>
      </c>
      <c r="DT1114" s="4">
        <v>4</v>
      </c>
      <c r="DU1114" s="4" t="s">
        <v>1172</v>
      </c>
      <c r="DV1114" s="4" t="s">
        <v>164</v>
      </c>
      <c r="DW1114" s="4" t="s">
        <v>242</v>
      </c>
      <c r="DX1114" s="6">
        <v>0.35</v>
      </c>
      <c r="DY1114" s="4">
        <v>82</v>
      </c>
      <c r="DZ1114" s="6">
        <v>29.36</v>
      </c>
      <c r="EA1114" s="4" t="s">
        <v>93</v>
      </c>
      <c r="EB1114" s="4" t="s">
        <v>94</v>
      </c>
      <c r="EC1114" s="4" t="s">
        <v>178</v>
      </c>
      <c r="ED1114" s="4">
        <v>0.75</v>
      </c>
      <c r="EE1114" s="6">
        <v>3</v>
      </c>
      <c r="EG1114" s="4" t="s">
        <v>71</v>
      </c>
      <c r="EH1114" s="4">
        <v>4</v>
      </c>
      <c r="EI1114" s="4" t="s">
        <v>938</v>
      </c>
      <c r="EJ1114" s="4" t="s">
        <v>164</v>
      </c>
      <c r="EK1114" s="4" t="s">
        <v>240</v>
      </c>
      <c r="EL1114" s="6">
        <v>0.33</v>
      </c>
      <c r="EM1114" s="4">
        <v>76</v>
      </c>
      <c r="EN1114" s="6">
        <v>25.38</v>
      </c>
      <c r="EO1114" s="4" t="s">
        <v>93</v>
      </c>
      <c r="EP1114" s="4" t="s">
        <v>94</v>
      </c>
      <c r="EQ1114" s="4" t="s">
        <v>178</v>
      </c>
      <c r="ER1114" s="4">
        <v>0.75</v>
      </c>
      <c r="ES1114" s="6">
        <v>3</v>
      </c>
      <c r="EU1114" s="4" t="s">
        <v>71</v>
      </c>
      <c r="EV1114" s="4">
        <v>4</v>
      </c>
      <c r="EW1114" s="4" t="s">
        <v>1755</v>
      </c>
      <c r="EX1114" s="4" t="s">
        <v>164</v>
      </c>
      <c r="EY1114" s="4" t="s">
        <v>237</v>
      </c>
      <c r="EZ1114" s="6">
        <v>0.25</v>
      </c>
      <c r="FA1114" s="4">
        <v>73</v>
      </c>
      <c r="FB1114" s="6">
        <v>18.54</v>
      </c>
      <c r="FC1114" s="4" t="s">
        <v>93</v>
      </c>
      <c r="FD1114" s="4" t="s">
        <v>94</v>
      </c>
      <c r="FE1114" s="4" t="s">
        <v>178</v>
      </c>
      <c r="FF1114" s="4">
        <v>0.75</v>
      </c>
      <c r="FG1114" s="6">
        <v>3</v>
      </c>
      <c r="FI1114" s="4" t="s">
        <v>71</v>
      </c>
      <c r="FJ1114" s="4">
        <v>4</v>
      </c>
      <c r="FK1114" s="4" t="s">
        <v>252</v>
      </c>
      <c r="FL1114" s="4" t="s">
        <v>164</v>
      </c>
      <c r="FM1114" s="4" t="s">
        <v>253</v>
      </c>
      <c r="FN1114" s="6">
        <v>0.21</v>
      </c>
      <c r="FO1114" s="4">
        <v>73</v>
      </c>
      <c r="FP1114" s="6">
        <v>15.77</v>
      </c>
      <c r="FQ1114" s="4" t="s">
        <v>93</v>
      </c>
      <c r="FR1114" s="4" t="s">
        <v>94</v>
      </c>
      <c r="FS1114" s="4" t="s">
        <v>178</v>
      </c>
      <c r="FT1114" s="4">
        <v>0.5</v>
      </c>
      <c r="FU1114" s="6">
        <v>2</v>
      </c>
      <c r="FW1114" s="4" t="s">
        <v>71</v>
      </c>
      <c r="FX1114" s="4">
        <v>4</v>
      </c>
      <c r="FY1114" s="4" t="s">
        <v>463</v>
      </c>
      <c r="FZ1114" s="4" t="s">
        <v>164</v>
      </c>
      <c r="GA1114" s="4" t="s">
        <v>230</v>
      </c>
      <c r="GB1114" s="6">
        <v>0.19</v>
      </c>
      <c r="GC1114" s="4">
        <v>73</v>
      </c>
      <c r="GD1114" s="6">
        <v>13.87</v>
      </c>
      <c r="GE1114" s="4" t="s">
        <v>93</v>
      </c>
      <c r="GF1114" s="4" t="s">
        <v>94</v>
      </c>
      <c r="GG1114" s="4" t="s">
        <v>178</v>
      </c>
      <c r="GH1114" s="4">
        <v>0.5</v>
      </c>
      <c r="GI1114" s="6">
        <v>2</v>
      </c>
    </row>
    <row r="1115" spans="1:191" x14ac:dyDescent="0.25">
      <c r="A1115" t="s">
        <v>2861</v>
      </c>
      <c r="C1115" s="4" t="s">
        <v>2862</v>
      </c>
      <c r="D1115" s="4" t="s">
        <v>2863</v>
      </c>
      <c r="F1115" s="4">
        <v>2800</v>
      </c>
      <c r="H1115" s="4" t="s">
        <v>69</v>
      </c>
      <c r="I1115" s="4">
        <v>4.28</v>
      </c>
      <c r="J1115" s="6">
        <v>58.81</v>
      </c>
      <c r="L1115" s="6">
        <v>251.49</v>
      </c>
      <c r="V1115" s="4">
        <v>10.1</v>
      </c>
      <c r="W1115" s="4">
        <v>2</v>
      </c>
      <c r="X1115" s="4">
        <v>0.88</v>
      </c>
      <c r="Y1115" s="6">
        <v>1.39</v>
      </c>
      <c r="AH1115" t="s">
        <v>70</v>
      </c>
      <c r="AI1115" s="6" t="s">
        <v>70</v>
      </c>
      <c r="AK1115" t="s">
        <v>70</v>
      </c>
      <c r="AL1115" t="s">
        <v>70</v>
      </c>
      <c r="AM1115" s="4">
        <v>1.36</v>
      </c>
      <c r="AN1115" s="4" t="s">
        <v>71</v>
      </c>
      <c r="AO1115" s="4" t="s">
        <v>72</v>
      </c>
      <c r="AP1115" s="4" t="s">
        <v>2132</v>
      </c>
      <c r="AQ1115" s="4" t="s">
        <v>74</v>
      </c>
      <c r="AR1115" s="4" t="s">
        <v>467</v>
      </c>
      <c r="AT1115" s="4" t="e">
        <f>AO1115*AN1115</f>
        <v>#VALUE!</v>
      </c>
      <c r="AU1115" s="6" t="s">
        <v>70</v>
      </c>
      <c r="AV1115" s="4" t="s">
        <v>76</v>
      </c>
      <c r="AW1115" s="4" t="s">
        <v>105</v>
      </c>
      <c r="AX1115" s="4" t="s">
        <v>78</v>
      </c>
      <c r="AY1115" s="4" t="s">
        <v>70</v>
      </c>
      <c r="BA1115" s="4" t="s">
        <v>71</v>
      </c>
      <c r="BB1115" s="4">
        <v>16</v>
      </c>
      <c r="BC1115" s="4" t="s">
        <v>190</v>
      </c>
      <c r="BD1115" s="4" t="s">
        <v>74</v>
      </c>
      <c r="BE1115" s="4" t="s">
        <v>266</v>
      </c>
      <c r="BF1115" s="6">
        <v>0.19</v>
      </c>
      <c r="BG1115" s="4">
        <v>94</v>
      </c>
      <c r="BH1115" s="6">
        <v>18.05</v>
      </c>
      <c r="BI1115" s="4" t="s">
        <v>350</v>
      </c>
      <c r="BJ1115" s="4" t="s">
        <v>323</v>
      </c>
      <c r="BK1115" s="4" t="s">
        <v>178</v>
      </c>
      <c r="BL1115" s="4">
        <v>0.5</v>
      </c>
      <c r="BM1115" s="6">
        <v>8</v>
      </c>
      <c r="BO1115" s="4" t="s">
        <v>71</v>
      </c>
      <c r="BP1115" s="4">
        <v>6</v>
      </c>
      <c r="BQ1115" s="4" t="s">
        <v>328</v>
      </c>
      <c r="BR1115" s="4" t="s">
        <v>74</v>
      </c>
      <c r="BS1115" s="4" t="s">
        <v>202</v>
      </c>
      <c r="BT1115" s="6">
        <v>0.09</v>
      </c>
      <c r="BU1115" s="4">
        <v>88</v>
      </c>
      <c r="BV1115" s="6">
        <v>7.92</v>
      </c>
      <c r="BW1115" s="4" t="s">
        <v>350</v>
      </c>
      <c r="BX1115" s="4" t="s">
        <v>323</v>
      </c>
      <c r="BY1115" s="4" t="s">
        <v>178</v>
      </c>
      <c r="BZ1115" s="4">
        <v>0.5</v>
      </c>
      <c r="CA1115" s="6">
        <v>3</v>
      </c>
      <c r="CC1115" s="4" t="s">
        <v>71</v>
      </c>
      <c r="CD1115" s="4">
        <v>2</v>
      </c>
      <c r="CE1115" s="4" t="s">
        <v>274</v>
      </c>
      <c r="CF1115" s="4" t="s">
        <v>74</v>
      </c>
      <c r="CG1115" s="4" t="s">
        <v>195</v>
      </c>
      <c r="CH1115" s="6">
        <v>0.03</v>
      </c>
      <c r="CI1115" s="4">
        <v>88</v>
      </c>
      <c r="CJ1115" s="6">
        <v>2.99</v>
      </c>
      <c r="CK1115" s="4" t="s">
        <v>350</v>
      </c>
      <c r="CL1115" s="4" t="s">
        <v>323</v>
      </c>
      <c r="CM1115" s="4" t="s">
        <v>178</v>
      </c>
      <c r="CN1115" s="4">
        <v>0.5</v>
      </c>
      <c r="CO1115" s="6">
        <v>1</v>
      </c>
      <c r="CQ1115" s="4" t="s">
        <v>71</v>
      </c>
      <c r="CR1115" s="4">
        <v>2</v>
      </c>
      <c r="CS1115" s="4" t="s">
        <v>324</v>
      </c>
      <c r="CT1115" s="4" t="s">
        <v>74</v>
      </c>
      <c r="CU1115" s="4" t="s">
        <v>211</v>
      </c>
      <c r="CV1115" s="6">
        <v>0.04</v>
      </c>
      <c r="CW1115" s="4">
        <v>88</v>
      </c>
      <c r="CX1115" s="6">
        <v>3.52</v>
      </c>
      <c r="CY1115" s="4" t="s">
        <v>350</v>
      </c>
      <c r="CZ1115" s="4" t="s">
        <v>323</v>
      </c>
      <c r="DA1115" s="4" t="s">
        <v>178</v>
      </c>
      <c r="DB1115" s="4">
        <v>0.5</v>
      </c>
      <c r="DC1115" s="6">
        <v>1</v>
      </c>
      <c r="DE1115" s="4" t="s">
        <v>71</v>
      </c>
      <c r="DF1115" s="4">
        <v>2</v>
      </c>
      <c r="DG1115" s="4" t="s">
        <v>690</v>
      </c>
      <c r="DH1115" s="4" t="s">
        <v>74</v>
      </c>
      <c r="DI1115" s="4" t="s">
        <v>223</v>
      </c>
      <c r="DJ1115" s="6">
        <v>7.0000000000000007E-2</v>
      </c>
      <c r="DK1115" s="4">
        <v>79</v>
      </c>
      <c r="DL1115" s="6">
        <v>6</v>
      </c>
      <c r="DM1115" s="4" t="s">
        <v>350</v>
      </c>
      <c r="DN1115" s="4" t="s">
        <v>323</v>
      </c>
      <c r="DO1115" s="4" t="s">
        <v>178</v>
      </c>
      <c r="DP1115" s="4">
        <v>0.5</v>
      </c>
      <c r="DQ1115" s="6">
        <v>1</v>
      </c>
      <c r="DS1115" s="4" t="s">
        <v>71</v>
      </c>
      <c r="DT1115" s="4">
        <v>2</v>
      </c>
      <c r="DU1115" s="4" t="s">
        <v>229</v>
      </c>
      <c r="DV1115" s="4" t="s">
        <v>74</v>
      </c>
      <c r="DW1115" s="4" t="s">
        <v>253</v>
      </c>
      <c r="DX1115" s="6">
        <v>0.1</v>
      </c>
      <c r="DY1115" s="4">
        <v>79</v>
      </c>
      <c r="DZ1115" s="6">
        <v>7.9</v>
      </c>
      <c r="EA1115" s="4" t="s">
        <v>350</v>
      </c>
      <c r="EB1115" s="4" t="s">
        <v>323</v>
      </c>
      <c r="EC1115" s="4" t="s">
        <v>178</v>
      </c>
      <c r="ED1115" s="4">
        <v>0.5</v>
      </c>
      <c r="EE1115" s="6">
        <v>1</v>
      </c>
    </row>
    <row r="1116" spans="1:191" x14ac:dyDescent="0.25">
      <c r="A1116" t="s">
        <v>2864</v>
      </c>
      <c r="C1116" s="4" t="s">
        <v>2865</v>
      </c>
      <c r="D1116" s="4" t="s">
        <v>2866</v>
      </c>
      <c r="F1116" s="4">
        <v>2800</v>
      </c>
      <c r="H1116" s="4" t="s">
        <v>1753</v>
      </c>
      <c r="I1116" s="4">
        <v>9.74</v>
      </c>
      <c r="J1116" s="6">
        <v>75.62</v>
      </c>
      <c r="L1116" s="6">
        <v>736.52</v>
      </c>
      <c r="V1116" s="4">
        <v>14.78</v>
      </c>
      <c r="W1116" s="4">
        <v>2</v>
      </c>
      <c r="X1116" s="4">
        <v>0.88</v>
      </c>
      <c r="Y1116" s="6">
        <v>6.84</v>
      </c>
      <c r="AH1116" t="s">
        <v>70</v>
      </c>
      <c r="AI1116" s="6" t="s">
        <v>70</v>
      </c>
      <c r="AK1116" t="s">
        <v>70</v>
      </c>
      <c r="AL1116" t="s">
        <v>70</v>
      </c>
      <c r="AM1116" s="4">
        <v>2.23</v>
      </c>
      <c r="BA1116" s="4" t="s">
        <v>71</v>
      </c>
      <c r="BB1116" s="4">
        <v>45</v>
      </c>
      <c r="BC1116" s="4" t="s">
        <v>274</v>
      </c>
      <c r="BD1116" s="4" t="s">
        <v>164</v>
      </c>
      <c r="BE1116" s="4" t="s">
        <v>195</v>
      </c>
      <c r="BF1116" s="6">
        <v>0.76</v>
      </c>
      <c r="BG1116" s="4">
        <v>88</v>
      </c>
      <c r="BH1116" s="6">
        <v>67.319999999999993</v>
      </c>
      <c r="BI1116" s="4" t="s">
        <v>350</v>
      </c>
      <c r="BJ1116" s="4" t="s">
        <v>323</v>
      </c>
      <c r="BK1116" s="4" t="s">
        <v>178</v>
      </c>
      <c r="BL1116" s="4">
        <v>0.5</v>
      </c>
      <c r="BM1116" s="6">
        <v>22.5</v>
      </c>
      <c r="BO1116" s="4" t="s">
        <v>71</v>
      </c>
      <c r="BP1116" s="4">
        <v>30</v>
      </c>
      <c r="BQ1116" s="4" t="s">
        <v>328</v>
      </c>
      <c r="BR1116" s="4" t="s">
        <v>164</v>
      </c>
      <c r="BS1116" s="4" t="s">
        <v>202</v>
      </c>
      <c r="BT1116" s="6">
        <v>0.45</v>
      </c>
      <c r="BU1116" s="4">
        <v>88</v>
      </c>
      <c r="BV1116" s="6">
        <v>39.6</v>
      </c>
      <c r="BW1116" s="4" t="s">
        <v>350</v>
      </c>
      <c r="BX1116" s="4" t="s">
        <v>323</v>
      </c>
      <c r="BY1116" s="4" t="s">
        <v>178</v>
      </c>
      <c r="BZ1116" s="4">
        <v>0.5</v>
      </c>
      <c r="CA1116" s="6">
        <v>15</v>
      </c>
      <c r="CC1116" s="4" t="s">
        <v>71</v>
      </c>
      <c r="CD1116" s="4">
        <v>14</v>
      </c>
      <c r="CE1116" s="4" t="s">
        <v>214</v>
      </c>
      <c r="CF1116" s="4" t="s">
        <v>164</v>
      </c>
      <c r="CG1116" s="4" t="s">
        <v>182</v>
      </c>
      <c r="CH1116" s="6">
        <v>0.14000000000000001</v>
      </c>
      <c r="CI1116" s="4">
        <v>120</v>
      </c>
      <c r="CJ1116" s="6">
        <v>16.8</v>
      </c>
      <c r="CK1116" s="4" t="s">
        <v>350</v>
      </c>
      <c r="CL1116" s="4" t="s">
        <v>323</v>
      </c>
      <c r="CM1116" s="4" t="s">
        <v>178</v>
      </c>
      <c r="CN1116" s="4">
        <v>0.5</v>
      </c>
      <c r="CO1116" s="6">
        <v>7</v>
      </c>
      <c r="CQ1116" s="4" t="s">
        <v>71</v>
      </c>
      <c r="CR1116" s="4">
        <v>29</v>
      </c>
      <c r="CS1116" s="4" t="s">
        <v>324</v>
      </c>
      <c r="CT1116" s="4" t="s">
        <v>164</v>
      </c>
      <c r="CU1116" s="4" t="s">
        <v>211</v>
      </c>
      <c r="CV1116" s="6">
        <v>0.57999999999999996</v>
      </c>
      <c r="CW1116" s="4">
        <v>88</v>
      </c>
      <c r="CX1116" s="6">
        <v>51.04</v>
      </c>
      <c r="CY1116" s="4" t="s">
        <v>350</v>
      </c>
      <c r="CZ1116" s="4" t="s">
        <v>323</v>
      </c>
      <c r="DA1116" s="4" t="s">
        <v>178</v>
      </c>
      <c r="DB1116" s="4">
        <v>0.5</v>
      </c>
      <c r="DC1116" s="6">
        <v>14.5</v>
      </c>
      <c r="DE1116" s="4" t="s">
        <v>71</v>
      </c>
      <c r="DF1116" s="4">
        <v>35</v>
      </c>
      <c r="DG1116" s="4" t="s">
        <v>181</v>
      </c>
      <c r="DH1116" s="4" t="s">
        <v>164</v>
      </c>
      <c r="DI1116" s="4" t="s">
        <v>199</v>
      </c>
      <c r="DJ1116" s="6">
        <v>0.45</v>
      </c>
      <c r="DK1116" s="4">
        <v>88</v>
      </c>
      <c r="DL1116" s="6">
        <v>40.04</v>
      </c>
      <c r="DM1116" s="4" t="s">
        <v>350</v>
      </c>
      <c r="DN1116" s="4" t="s">
        <v>323</v>
      </c>
      <c r="DO1116" s="4" t="s">
        <v>178</v>
      </c>
      <c r="DP1116" s="4">
        <v>0.5</v>
      </c>
      <c r="DQ1116" s="6">
        <v>17.5</v>
      </c>
      <c r="DS1116" s="4" t="s">
        <v>71</v>
      </c>
      <c r="DT1116" s="4">
        <v>12</v>
      </c>
      <c r="DU1116" s="4" t="s">
        <v>79</v>
      </c>
      <c r="DV1116" s="4" t="s">
        <v>164</v>
      </c>
      <c r="DW1116" s="4" t="s">
        <v>80</v>
      </c>
      <c r="DX1116" s="6">
        <v>0.09</v>
      </c>
      <c r="DY1116" s="4">
        <v>120</v>
      </c>
      <c r="DZ1116" s="6">
        <v>11.52</v>
      </c>
      <c r="EA1116" s="4" t="s">
        <v>350</v>
      </c>
      <c r="EB1116" s="4" t="s">
        <v>323</v>
      </c>
      <c r="EC1116" s="4" t="s">
        <v>178</v>
      </c>
      <c r="ED1116" s="4">
        <v>0.5</v>
      </c>
      <c r="EE1116" s="6">
        <v>6</v>
      </c>
      <c r="EG1116" s="4" t="s">
        <v>71</v>
      </c>
      <c r="EH1116" s="4">
        <v>2</v>
      </c>
      <c r="EI1116" s="4" t="s">
        <v>84</v>
      </c>
      <c r="EJ1116" s="4" t="s">
        <v>164</v>
      </c>
      <c r="EK1116" s="4" t="s">
        <v>85</v>
      </c>
      <c r="EL1116" s="6">
        <v>0.01</v>
      </c>
      <c r="EM1116" s="4">
        <v>184</v>
      </c>
      <c r="EN1116" s="6">
        <v>1.84</v>
      </c>
      <c r="EO1116" s="4" t="s">
        <v>350</v>
      </c>
      <c r="EP1116" s="4" t="s">
        <v>323</v>
      </c>
      <c r="EQ1116" s="4" t="s">
        <v>178</v>
      </c>
      <c r="ER1116" s="4">
        <v>0.5</v>
      </c>
      <c r="ES1116" s="6">
        <v>1</v>
      </c>
    </row>
    <row r="1117" spans="1:191" x14ac:dyDescent="0.25">
      <c r="A1117" t="s">
        <v>2867</v>
      </c>
      <c r="C1117" s="4" t="s">
        <v>2868</v>
      </c>
      <c r="D1117" s="4" t="s">
        <v>2869</v>
      </c>
      <c r="F1117" s="4">
        <v>2800</v>
      </c>
      <c r="H1117" s="4" t="s">
        <v>2870</v>
      </c>
      <c r="I1117" s="4">
        <v>5.62</v>
      </c>
      <c r="J1117" s="6">
        <v>58.81</v>
      </c>
      <c r="L1117" s="6">
        <v>330.54</v>
      </c>
      <c r="V1117" s="4">
        <v>10.1</v>
      </c>
      <c r="X1117" s="4">
        <v>1.76</v>
      </c>
      <c r="Y1117" s="6">
        <v>4.04</v>
      </c>
      <c r="AB1117" s="4">
        <v>5</v>
      </c>
      <c r="AH1117" t="s">
        <v>70</v>
      </c>
      <c r="AI1117" s="6" t="s">
        <v>70</v>
      </c>
      <c r="AK1117" t="s">
        <v>70</v>
      </c>
      <c r="AL1117" t="s">
        <v>70</v>
      </c>
      <c r="AM1117" s="4">
        <v>0.96</v>
      </c>
      <c r="BA1117" s="4" t="s">
        <v>71</v>
      </c>
      <c r="BB1117" s="4">
        <v>32</v>
      </c>
      <c r="BC1117" s="4" t="s">
        <v>1929</v>
      </c>
      <c r="BD1117" s="4" t="s">
        <v>164</v>
      </c>
      <c r="BE1117" s="4" t="s">
        <v>85</v>
      </c>
      <c r="BF1117" s="6">
        <v>0.15</v>
      </c>
      <c r="BG1117" s="4">
        <v>198</v>
      </c>
      <c r="BH1117" s="6">
        <v>30.89</v>
      </c>
      <c r="BI1117" s="4" t="s">
        <v>350</v>
      </c>
      <c r="BJ1117" s="4" t="s">
        <v>323</v>
      </c>
      <c r="BK1117" s="4" t="s">
        <v>178</v>
      </c>
      <c r="BL1117" s="4">
        <v>0.5</v>
      </c>
      <c r="BM1117" s="6">
        <v>16</v>
      </c>
      <c r="BO1117" s="4" t="s">
        <v>71</v>
      </c>
      <c r="BP1117" s="4">
        <v>96</v>
      </c>
      <c r="BQ1117" s="4" t="s">
        <v>204</v>
      </c>
      <c r="BR1117" s="4" t="s">
        <v>164</v>
      </c>
      <c r="BS1117" s="4" t="s">
        <v>182</v>
      </c>
      <c r="BT1117" s="6">
        <v>0.86</v>
      </c>
      <c r="BU1117" s="4">
        <v>120</v>
      </c>
      <c r="BV1117" s="6">
        <v>103.68</v>
      </c>
      <c r="BW1117" s="4" t="s">
        <v>350</v>
      </c>
      <c r="BX1117" s="4" t="s">
        <v>323</v>
      </c>
      <c r="BY1117" s="4" t="s">
        <v>178</v>
      </c>
      <c r="BZ1117" s="4">
        <v>0.5</v>
      </c>
      <c r="CA1117" s="6">
        <v>48</v>
      </c>
    </row>
    <row r="1118" spans="1:191" x14ac:dyDescent="0.25">
      <c r="A1118" t="s">
        <v>2867</v>
      </c>
      <c r="C1118" s="4" t="s">
        <v>70</v>
      </c>
      <c r="D1118" s="4" t="s">
        <v>70</v>
      </c>
      <c r="AH1118" t="s">
        <v>70</v>
      </c>
      <c r="AI1118" s="6" t="s">
        <v>70</v>
      </c>
      <c r="AK1118" t="s">
        <v>70</v>
      </c>
      <c r="AL1118" t="s">
        <v>70</v>
      </c>
      <c r="AM1118" s="4">
        <v>0</v>
      </c>
    </row>
    <row r="1119" spans="1:191" x14ac:dyDescent="0.25">
      <c r="A1119" t="s">
        <v>2871</v>
      </c>
      <c r="C1119" s="4" t="s">
        <v>2872</v>
      </c>
      <c r="D1119" s="4" t="s">
        <v>2873</v>
      </c>
      <c r="F1119" s="4">
        <v>2800</v>
      </c>
      <c r="H1119" s="4" t="s">
        <v>1753</v>
      </c>
      <c r="I1119" s="4">
        <v>6.07</v>
      </c>
      <c r="J1119" s="6">
        <v>76.290000000000006</v>
      </c>
      <c r="L1119" s="6">
        <v>463.1</v>
      </c>
      <c r="V1119" s="4">
        <v>14.78</v>
      </c>
      <c r="W1119" s="4">
        <v>3</v>
      </c>
      <c r="Y1119" s="6">
        <v>3.65</v>
      </c>
      <c r="AH1119" t="s">
        <v>70</v>
      </c>
      <c r="AI1119" s="6" t="s">
        <v>70</v>
      </c>
      <c r="AK1119" t="s">
        <v>70</v>
      </c>
      <c r="AL1119" t="s">
        <v>70</v>
      </c>
      <c r="AM1119" s="4">
        <v>0.96</v>
      </c>
      <c r="BA1119" s="4" t="s">
        <v>71</v>
      </c>
      <c r="BB1119" s="4">
        <v>6</v>
      </c>
      <c r="BC1119" s="4" t="s">
        <v>101</v>
      </c>
      <c r="BD1119" s="4" t="s">
        <v>116</v>
      </c>
      <c r="BE1119" s="4" t="s">
        <v>2874</v>
      </c>
      <c r="BF1119" s="6">
        <v>0.9</v>
      </c>
      <c r="BG1119" s="4">
        <v>120</v>
      </c>
      <c r="BH1119" s="6">
        <v>108</v>
      </c>
      <c r="BI1119" s="4" t="s">
        <v>350</v>
      </c>
      <c r="BJ1119" s="4" t="s">
        <v>355</v>
      </c>
      <c r="BK1119" s="4" t="s">
        <v>78</v>
      </c>
      <c r="BL1119" s="4">
        <v>2</v>
      </c>
      <c r="BM1119" s="6">
        <v>12</v>
      </c>
      <c r="BO1119" s="4" t="s">
        <v>71</v>
      </c>
      <c r="BP1119" s="4">
        <v>10</v>
      </c>
      <c r="BQ1119" s="4" t="s">
        <v>214</v>
      </c>
      <c r="BR1119" s="4" t="s">
        <v>164</v>
      </c>
      <c r="BS1119" s="4" t="s">
        <v>199</v>
      </c>
      <c r="BT1119" s="6">
        <v>0.1</v>
      </c>
      <c r="BU1119" s="4">
        <v>120</v>
      </c>
      <c r="BV1119" s="6">
        <v>12</v>
      </c>
      <c r="BW1119" s="4" t="s">
        <v>350</v>
      </c>
      <c r="BX1119" s="4" t="s">
        <v>323</v>
      </c>
      <c r="BY1119" s="4" t="s">
        <v>178</v>
      </c>
      <c r="BZ1119" s="4">
        <v>0.5</v>
      </c>
      <c r="CA1119" s="6">
        <v>5</v>
      </c>
      <c r="CC1119" s="4" t="s">
        <v>71</v>
      </c>
      <c r="CD1119" s="4">
        <v>1</v>
      </c>
      <c r="CE1119" s="4" t="s">
        <v>273</v>
      </c>
      <c r="CF1119" s="4" t="s">
        <v>164</v>
      </c>
      <c r="CG1119" s="4" t="s">
        <v>211</v>
      </c>
      <c r="CH1119" s="6">
        <v>0.01</v>
      </c>
      <c r="CI1119" s="4">
        <v>88</v>
      </c>
      <c r="CJ1119" s="6">
        <v>1.67</v>
      </c>
      <c r="CK1119" s="4" t="s">
        <v>350</v>
      </c>
      <c r="CL1119" s="4" t="s">
        <v>323</v>
      </c>
      <c r="CM1119" s="4" t="s">
        <v>178</v>
      </c>
      <c r="CN1119" s="4">
        <v>0.5</v>
      </c>
      <c r="CO1119" s="6">
        <v>0.5</v>
      </c>
    </row>
    <row r="1120" spans="1:191" x14ac:dyDescent="0.25">
      <c r="A1120" t="s">
        <v>2875</v>
      </c>
      <c r="C1120" s="4" t="s">
        <v>2876</v>
      </c>
      <c r="D1120" s="4" t="s">
        <v>70</v>
      </c>
      <c r="F1120" s="4">
        <v>2800</v>
      </c>
      <c r="H1120" s="4" t="s">
        <v>69</v>
      </c>
      <c r="I1120" s="4">
        <v>5.0999999999999996</v>
      </c>
      <c r="J1120" s="6">
        <v>58.81</v>
      </c>
      <c r="L1120" s="6">
        <v>299.95</v>
      </c>
      <c r="V1120" s="4">
        <v>10.1</v>
      </c>
      <c r="W1120" s="4">
        <v>2</v>
      </c>
      <c r="X1120" s="4">
        <v>1.76</v>
      </c>
      <c r="Y1120" s="6">
        <v>2</v>
      </c>
      <c r="AH1120" t="s">
        <v>70</v>
      </c>
      <c r="AI1120" s="6" t="s">
        <v>70</v>
      </c>
      <c r="AK1120" t="s">
        <v>70</v>
      </c>
      <c r="AL1120" t="s">
        <v>70</v>
      </c>
      <c r="AM1120" s="4">
        <v>0.56999999999999995</v>
      </c>
      <c r="AN1120" s="4" t="s">
        <v>71</v>
      </c>
      <c r="AO1120" s="4" t="s">
        <v>72</v>
      </c>
      <c r="AP1120" s="4" t="s">
        <v>928</v>
      </c>
      <c r="AQ1120" s="4" t="s">
        <v>149</v>
      </c>
      <c r="AR1120" s="4" t="s">
        <v>70</v>
      </c>
      <c r="AT1120" s="4" t="e">
        <f>AO1120*AN1120</f>
        <v>#VALUE!</v>
      </c>
      <c r="AX1120" s="4" t="s">
        <v>78</v>
      </c>
      <c r="AY1120" s="4" t="s">
        <v>1984</v>
      </c>
      <c r="BA1120" s="4" t="s">
        <v>71</v>
      </c>
      <c r="BB1120" s="4">
        <v>30</v>
      </c>
      <c r="BC1120" s="4" t="s">
        <v>626</v>
      </c>
      <c r="BD1120" s="4" t="s">
        <v>74</v>
      </c>
      <c r="BE1120" s="4" t="s">
        <v>85</v>
      </c>
      <c r="BF1120" s="6">
        <v>0.12</v>
      </c>
      <c r="BG1120" s="4">
        <v>184</v>
      </c>
      <c r="BH1120" s="6">
        <v>22.08</v>
      </c>
      <c r="BI1120" s="4" t="s">
        <v>93</v>
      </c>
      <c r="BJ1120" s="4" t="s">
        <v>82</v>
      </c>
      <c r="BK1120" s="4" t="s">
        <v>178</v>
      </c>
      <c r="BL1120" s="4">
        <v>0.5</v>
      </c>
      <c r="BM1120" s="6">
        <v>15</v>
      </c>
      <c r="BO1120" s="4" t="s">
        <v>71</v>
      </c>
      <c r="BP1120" s="4">
        <v>16</v>
      </c>
      <c r="BQ1120" s="4" t="s">
        <v>2814</v>
      </c>
      <c r="BR1120" s="4" t="s">
        <v>74</v>
      </c>
      <c r="BS1120" s="4" t="s">
        <v>266</v>
      </c>
      <c r="BT1120" s="6">
        <v>0.18</v>
      </c>
      <c r="BU1120" s="4">
        <v>94</v>
      </c>
      <c r="BV1120" s="6">
        <v>17.670000000000002</v>
      </c>
      <c r="BW1120" s="4" t="s">
        <v>93</v>
      </c>
      <c r="BX1120" s="4" t="s">
        <v>82</v>
      </c>
      <c r="BY1120" s="4" t="s">
        <v>178</v>
      </c>
      <c r="BZ1120" s="4">
        <v>0.5</v>
      </c>
      <c r="CA1120" s="6">
        <v>8</v>
      </c>
      <c r="CC1120" s="4" t="s">
        <v>71</v>
      </c>
      <c r="CD1120" s="4">
        <v>6</v>
      </c>
      <c r="CE1120" s="4" t="s">
        <v>328</v>
      </c>
      <c r="CF1120" s="4" t="s">
        <v>74</v>
      </c>
      <c r="CG1120" s="4" t="s">
        <v>202</v>
      </c>
      <c r="CH1120" s="6">
        <v>7.0000000000000007E-2</v>
      </c>
      <c r="CI1120" s="4">
        <v>88</v>
      </c>
      <c r="CJ1120" s="6">
        <v>6.86</v>
      </c>
      <c r="CK1120" s="4" t="s">
        <v>93</v>
      </c>
      <c r="CL1120" s="4" t="s">
        <v>82</v>
      </c>
      <c r="CM1120" s="4" t="s">
        <v>178</v>
      </c>
      <c r="CN1120" s="4">
        <v>0.5</v>
      </c>
      <c r="CO1120" s="6">
        <v>3</v>
      </c>
      <c r="CQ1120" s="4" t="s">
        <v>71</v>
      </c>
      <c r="CR1120" s="4">
        <v>2</v>
      </c>
      <c r="CS1120" s="4" t="s">
        <v>446</v>
      </c>
      <c r="CT1120" s="4" t="s">
        <v>74</v>
      </c>
      <c r="CU1120" s="4" t="s">
        <v>195</v>
      </c>
      <c r="CV1120" s="6">
        <v>0.03</v>
      </c>
      <c r="CW1120" s="4">
        <v>88</v>
      </c>
      <c r="CX1120" s="6">
        <v>2.9</v>
      </c>
      <c r="CY1120" s="4" t="s">
        <v>93</v>
      </c>
      <c r="CZ1120" s="4" t="s">
        <v>82</v>
      </c>
      <c r="DA1120" s="4" t="s">
        <v>178</v>
      </c>
      <c r="DB1120" s="4">
        <v>0.5</v>
      </c>
      <c r="DC1120" s="6">
        <v>1</v>
      </c>
      <c r="DE1120" s="4" t="s">
        <v>71</v>
      </c>
      <c r="DF1120" s="4">
        <v>2</v>
      </c>
      <c r="DG1120" s="4" t="s">
        <v>324</v>
      </c>
      <c r="DH1120" s="4" t="s">
        <v>74</v>
      </c>
      <c r="DI1120" s="4" t="s">
        <v>211</v>
      </c>
      <c r="DJ1120" s="6">
        <v>0.03</v>
      </c>
      <c r="DK1120" s="4">
        <v>88</v>
      </c>
      <c r="DL1120" s="6">
        <v>3.34</v>
      </c>
      <c r="DM1120" s="4" t="s">
        <v>93</v>
      </c>
      <c r="DN1120" s="4" t="s">
        <v>82</v>
      </c>
      <c r="DO1120" s="4" t="s">
        <v>178</v>
      </c>
      <c r="DP1120" s="4">
        <v>0.5</v>
      </c>
      <c r="DQ1120" s="6">
        <v>1</v>
      </c>
      <c r="DS1120" s="4" t="s">
        <v>71</v>
      </c>
      <c r="DT1120" s="4">
        <v>2</v>
      </c>
      <c r="DU1120" s="4" t="s">
        <v>462</v>
      </c>
      <c r="DV1120" s="4" t="s">
        <v>74</v>
      </c>
      <c r="DW1120" s="4" t="s">
        <v>223</v>
      </c>
      <c r="DX1120" s="6">
        <v>7.0000000000000007E-2</v>
      </c>
      <c r="DY1120" s="4">
        <v>79</v>
      </c>
      <c r="DZ1120" s="6">
        <v>5.77</v>
      </c>
      <c r="EA1120" s="4" t="s">
        <v>93</v>
      </c>
      <c r="EB1120" s="4" t="s">
        <v>82</v>
      </c>
      <c r="EC1120" s="4" t="s">
        <v>178</v>
      </c>
      <c r="ED1120" s="4">
        <v>0.5</v>
      </c>
      <c r="EE1120" s="6">
        <v>1</v>
      </c>
      <c r="EG1120" s="4" t="s">
        <v>71</v>
      </c>
      <c r="EH1120" s="4">
        <v>2</v>
      </c>
      <c r="EI1120" s="4" t="s">
        <v>252</v>
      </c>
      <c r="EJ1120" s="4" t="s">
        <v>74</v>
      </c>
      <c r="EK1120" s="4" t="s">
        <v>253</v>
      </c>
      <c r="EL1120" s="6">
        <v>0.1</v>
      </c>
      <c r="EM1120" s="4">
        <v>79</v>
      </c>
      <c r="EN1120" s="6">
        <v>7.9</v>
      </c>
      <c r="EO1120" s="4" t="s">
        <v>93</v>
      </c>
      <c r="EP1120" s="4" t="s">
        <v>82</v>
      </c>
      <c r="EQ1120" s="4" t="s">
        <v>178</v>
      </c>
      <c r="ER1120" s="4">
        <v>0.75</v>
      </c>
      <c r="ES1120" s="6">
        <v>1.5</v>
      </c>
    </row>
    <row r="1121" spans="1:121" x14ac:dyDescent="0.25">
      <c r="A1121" t="s">
        <v>2877</v>
      </c>
      <c r="C1121" s="4" t="s">
        <v>2878</v>
      </c>
      <c r="D1121" s="4" t="s">
        <v>2319</v>
      </c>
      <c r="F1121" s="4">
        <v>2800</v>
      </c>
      <c r="H1121" s="4" t="s">
        <v>69</v>
      </c>
      <c r="I1121" s="4">
        <v>3.7</v>
      </c>
      <c r="J1121" s="6">
        <v>58.81</v>
      </c>
      <c r="L1121" s="6">
        <v>217.61</v>
      </c>
      <c r="V1121" s="4">
        <v>10.1</v>
      </c>
      <c r="W1121" s="4">
        <v>2</v>
      </c>
      <c r="Y1121" s="6">
        <v>1.27</v>
      </c>
      <c r="AH1121" t="s">
        <v>70</v>
      </c>
      <c r="AI1121" s="6" t="s">
        <v>70</v>
      </c>
      <c r="AK1121" t="s">
        <v>70</v>
      </c>
      <c r="AL1121" t="s">
        <v>70</v>
      </c>
      <c r="AM1121" s="4">
        <v>0.93</v>
      </c>
      <c r="AN1121" s="4" t="s">
        <v>71</v>
      </c>
      <c r="AO1121" s="4" t="s">
        <v>72</v>
      </c>
      <c r="AP1121" s="4" t="s">
        <v>740</v>
      </c>
      <c r="AQ1121" s="4" t="s">
        <v>164</v>
      </c>
      <c r="AR1121" s="4" t="s">
        <v>1845</v>
      </c>
      <c r="AT1121" s="4" t="e">
        <f>AO1121*AN1121</f>
        <v>#VALUE!</v>
      </c>
      <c r="AU1121" s="6" t="s">
        <v>70</v>
      </c>
      <c r="AV1121" s="4" t="s">
        <v>76</v>
      </c>
      <c r="AW1121" s="4" t="s">
        <v>105</v>
      </c>
      <c r="AX1121" s="4" t="s">
        <v>78</v>
      </c>
      <c r="AY1121" s="4" t="s">
        <v>70</v>
      </c>
      <c r="BA1121" s="4" t="s">
        <v>71</v>
      </c>
      <c r="BB1121" s="4">
        <v>2</v>
      </c>
      <c r="BC1121" s="4" t="s">
        <v>356</v>
      </c>
      <c r="BD1121" s="4" t="s">
        <v>74</v>
      </c>
      <c r="BE1121" s="4" t="s">
        <v>367</v>
      </c>
      <c r="BF1121" s="6">
        <v>0</v>
      </c>
      <c r="BG1121" s="4">
        <v>198</v>
      </c>
      <c r="BH1121" s="6">
        <v>1.39</v>
      </c>
      <c r="BI1121" s="4" t="s">
        <v>350</v>
      </c>
      <c r="BJ1121" s="4" t="s">
        <v>323</v>
      </c>
      <c r="BK1121" s="4" t="s">
        <v>178</v>
      </c>
      <c r="BL1121" s="4">
        <v>0.5</v>
      </c>
      <c r="BM1121" s="6">
        <v>1</v>
      </c>
      <c r="BO1121" s="4" t="s">
        <v>71</v>
      </c>
      <c r="BP1121" s="4">
        <v>2</v>
      </c>
      <c r="BQ1121" s="4" t="s">
        <v>79</v>
      </c>
      <c r="BR1121" s="4" t="s">
        <v>74</v>
      </c>
      <c r="BS1121" s="4" t="s">
        <v>382</v>
      </c>
      <c r="BT1121" s="6">
        <v>0.01</v>
      </c>
      <c r="BU1121" s="4">
        <v>120</v>
      </c>
      <c r="BV1121" s="6">
        <v>1.92</v>
      </c>
      <c r="BW1121" s="4" t="s">
        <v>350</v>
      </c>
      <c r="BX1121" s="4" t="s">
        <v>323</v>
      </c>
      <c r="BY1121" s="4" t="s">
        <v>178</v>
      </c>
      <c r="BZ1121" s="4">
        <v>0.5</v>
      </c>
      <c r="CA1121" s="6">
        <v>1</v>
      </c>
      <c r="CC1121" s="4" t="s">
        <v>71</v>
      </c>
      <c r="CD1121" s="4">
        <v>4</v>
      </c>
      <c r="CE1121" s="4" t="s">
        <v>181</v>
      </c>
      <c r="CF1121" s="4" t="s">
        <v>74</v>
      </c>
      <c r="CG1121" s="4" t="s">
        <v>369</v>
      </c>
      <c r="CH1121" s="6">
        <v>0.05</v>
      </c>
      <c r="CI1121" s="4">
        <v>88</v>
      </c>
      <c r="CJ1121" s="6">
        <v>4.58</v>
      </c>
      <c r="CK1121" s="4" t="s">
        <v>350</v>
      </c>
      <c r="CL1121" s="4" t="s">
        <v>323</v>
      </c>
      <c r="CM1121" s="4" t="s">
        <v>178</v>
      </c>
      <c r="CN1121" s="4">
        <v>0.5</v>
      </c>
      <c r="CO1121" s="6">
        <v>2</v>
      </c>
      <c r="CQ1121" s="4" t="s">
        <v>71</v>
      </c>
      <c r="CR1121" s="4">
        <v>12</v>
      </c>
      <c r="CS1121" s="4" t="s">
        <v>328</v>
      </c>
      <c r="CT1121" s="4" t="s">
        <v>74</v>
      </c>
      <c r="CU1121" s="4" t="s">
        <v>198</v>
      </c>
      <c r="CV1121" s="6">
        <v>0.2</v>
      </c>
      <c r="CW1121" s="4">
        <v>88</v>
      </c>
      <c r="CX1121" s="6">
        <v>17.600000000000001</v>
      </c>
      <c r="CY1121" s="4" t="s">
        <v>350</v>
      </c>
      <c r="CZ1121" s="4" t="s">
        <v>323</v>
      </c>
      <c r="DA1121" s="4" t="s">
        <v>178</v>
      </c>
      <c r="DB1121" s="4">
        <v>0.5</v>
      </c>
      <c r="DC1121" s="6">
        <v>6</v>
      </c>
      <c r="DE1121" s="4" t="s">
        <v>71</v>
      </c>
      <c r="DF1121" s="4">
        <v>10</v>
      </c>
      <c r="DG1121" s="4" t="s">
        <v>274</v>
      </c>
      <c r="DH1121" s="4" t="s">
        <v>74</v>
      </c>
      <c r="DI1121" s="4" t="s">
        <v>569</v>
      </c>
      <c r="DJ1121" s="6">
        <v>0.19</v>
      </c>
      <c r="DK1121" s="4">
        <v>88</v>
      </c>
      <c r="DL1121" s="6">
        <v>16.72</v>
      </c>
      <c r="DM1121" s="4" t="s">
        <v>350</v>
      </c>
      <c r="DN1121" s="4" t="s">
        <v>323</v>
      </c>
      <c r="DO1121" s="4" t="s">
        <v>178</v>
      </c>
      <c r="DP1121" s="4">
        <v>0.5</v>
      </c>
      <c r="DQ1121" s="6">
        <v>5</v>
      </c>
    </row>
    <row r="1122" spans="1:121" x14ac:dyDescent="0.25">
      <c r="A1122" t="s">
        <v>2879</v>
      </c>
      <c r="D1122" s="4" t="s">
        <v>2880</v>
      </c>
      <c r="F1122" s="4">
        <v>2800</v>
      </c>
      <c r="H1122" s="4" t="s">
        <v>69</v>
      </c>
      <c r="I1122" s="4">
        <v>3.72</v>
      </c>
      <c r="J1122" s="6">
        <v>58.81</v>
      </c>
      <c r="L1122" s="6">
        <v>218.65</v>
      </c>
      <c r="V1122" s="4">
        <v>10.1</v>
      </c>
      <c r="W1122" s="4">
        <v>2</v>
      </c>
      <c r="Y1122" s="6">
        <v>1.08</v>
      </c>
      <c r="AH1122" t="s">
        <v>70</v>
      </c>
      <c r="AI1122" s="6" t="s">
        <v>70</v>
      </c>
      <c r="AK1122" t="s">
        <v>70</v>
      </c>
      <c r="AL1122" t="s">
        <v>70</v>
      </c>
      <c r="AM1122" s="4">
        <v>0.36</v>
      </c>
      <c r="AN1122" s="4" t="s">
        <v>71</v>
      </c>
      <c r="AO1122" s="4" t="s">
        <v>72</v>
      </c>
      <c r="AP1122" s="4" t="s">
        <v>1820</v>
      </c>
      <c r="AQ1122" s="4" t="s">
        <v>149</v>
      </c>
      <c r="AR1122" s="4" t="s">
        <v>2881</v>
      </c>
      <c r="AT1122" s="4" t="e">
        <f>AO1122*AN1122</f>
        <v>#VALUE!</v>
      </c>
      <c r="AV1122" s="4" t="s">
        <v>76</v>
      </c>
      <c r="AW1122" s="4" t="s">
        <v>323</v>
      </c>
      <c r="AX1122" s="4" t="s">
        <v>78</v>
      </c>
      <c r="AY1122" s="4" t="s">
        <v>70</v>
      </c>
      <c r="BA1122" s="4" t="s">
        <v>71</v>
      </c>
      <c r="BB1122" s="4">
        <v>12</v>
      </c>
      <c r="BC1122" s="4" t="s">
        <v>194</v>
      </c>
      <c r="BD1122" s="4" t="s">
        <v>74</v>
      </c>
      <c r="BE1122" s="4" t="s">
        <v>311</v>
      </c>
      <c r="BF1122" s="6">
        <v>0.21</v>
      </c>
      <c r="BG1122" s="4">
        <v>88</v>
      </c>
      <c r="BH1122" s="6">
        <v>19.010000000000002</v>
      </c>
      <c r="BI1122" s="4" t="s">
        <v>350</v>
      </c>
      <c r="BJ1122" s="4" t="s">
        <v>323</v>
      </c>
      <c r="BK1122" s="4" t="s">
        <v>178</v>
      </c>
      <c r="BL1122" s="4">
        <v>0.5</v>
      </c>
      <c r="BM1122" s="6">
        <v>6</v>
      </c>
      <c r="BO1122" s="4" t="s">
        <v>71</v>
      </c>
      <c r="BP1122" s="4">
        <v>2</v>
      </c>
      <c r="BQ1122" s="4" t="s">
        <v>356</v>
      </c>
      <c r="BR1122" s="4" t="s">
        <v>74</v>
      </c>
      <c r="BS1122" s="4" t="s">
        <v>92</v>
      </c>
      <c r="BT1122" s="6">
        <v>0</v>
      </c>
      <c r="BU1122" s="4">
        <v>198</v>
      </c>
      <c r="BV1122" s="6">
        <v>1.39</v>
      </c>
      <c r="BW1122" s="4" t="s">
        <v>350</v>
      </c>
      <c r="BX1122" s="4" t="s">
        <v>323</v>
      </c>
      <c r="BY1122" s="4" t="s">
        <v>178</v>
      </c>
      <c r="BZ1122" s="4">
        <v>0.5</v>
      </c>
      <c r="CA1122" s="6">
        <v>1</v>
      </c>
      <c r="CC1122" s="4" t="s">
        <v>71</v>
      </c>
      <c r="CD1122" s="4">
        <v>2</v>
      </c>
      <c r="CE1122" s="4" t="s">
        <v>79</v>
      </c>
      <c r="CF1122" s="4" t="s">
        <v>74</v>
      </c>
      <c r="CG1122" s="4" t="s">
        <v>80</v>
      </c>
      <c r="CH1122" s="6">
        <v>0.01</v>
      </c>
      <c r="CI1122" s="4">
        <v>120</v>
      </c>
      <c r="CJ1122" s="6">
        <v>1.92</v>
      </c>
      <c r="CK1122" s="4" t="s">
        <v>350</v>
      </c>
      <c r="CL1122" s="4" t="s">
        <v>323</v>
      </c>
      <c r="CM1122" s="4" t="s">
        <v>178</v>
      </c>
      <c r="CN1122" s="4">
        <v>0.5</v>
      </c>
      <c r="CO1122" s="6">
        <v>1</v>
      </c>
      <c r="CQ1122" s="4" t="s">
        <v>71</v>
      </c>
      <c r="CR1122" s="4">
        <v>4</v>
      </c>
      <c r="CS1122" s="4" t="s">
        <v>181</v>
      </c>
      <c r="CT1122" s="4" t="s">
        <v>74</v>
      </c>
      <c r="CU1122" s="4" t="s">
        <v>199</v>
      </c>
      <c r="CV1122" s="6">
        <v>0.05</v>
      </c>
      <c r="CW1122" s="4">
        <v>88</v>
      </c>
      <c r="CX1122" s="6">
        <v>4.58</v>
      </c>
      <c r="CY1122" s="4" t="s">
        <v>350</v>
      </c>
      <c r="CZ1122" s="4" t="s">
        <v>323</v>
      </c>
      <c r="DA1122" s="4" t="s">
        <v>178</v>
      </c>
      <c r="DB1122" s="4">
        <v>0.5</v>
      </c>
      <c r="DC1122" s="6">
        <v>2</v>
      </c>
      <c r="DE1122" s="4" t="s">
        <v>71</v>
      </c>
      <c r="DF1122" s="4">
        <v>6</v>
      </c>
      <c r="DG1122" s="4" t="s">
        <v>274</v>
      </c>
      <c r="DH1122" s="4" t="s">
        <v>74</v>
      </c>
      <c r="DI1122" s="4" t="s">
        <v>195</v>
      </c>
      <c r="DJ1122" s="6">
        <v>0.1</v>
      </c>
      <c r="DK1122" s="4">
        <v>88</v>
      </c>
      <c r="DL1122" s="6">
        <v>8.98</v>
      </c>
      <c r="DM1122" s="4" t="s">
        <v>350</v>
      </c>
      <c r="DN1122" s="4" t="s">
        <v>323</v>
      </c>
      <c r="DO1122" s="4" t="s">
        <v>178</v>
      </c>
      <c r="DP1122" s="4">
        <v>0.5</v>
      </c>
      <c r="DQ1122" s="6">
        <v>3</v>
      </c>
    </row>
    <row r="1123" spans="1:121" x14ac:dyDescent="0.25">
      <c r="A1123" t="s">
        <v>2879</v>
      </c>
      <c r="D1123" s="4" t="s">
        <v>2193</v>
      </c>
      <c r="AH1123" t="s">
        <v>70</v>
      </c>
      <c r="AI1123" s="6" t="s">
        <v>70</v>
      </c>
      <c r="AK1123" t="s">
        <v>70</v>
      </c>
      <c r="AL1123" t="s">
        <v>70</v>
      </c>
      <c r="AM1123" s="4">
        <v>0</v>
      </c>
    </row>
    <row r="1124" spans="1:121" x14ac:dyDescent="0.25">
      <c r="A1124" t="s">
        <v>2882</v>
      </c>
      <c r="D1124" s="4" t="s">
        <v>2883</v>
      </c>
      <c r="F1124" s="4">
        <v>2800</v>
      </c>
      <c r="H1124" s="4" t="s">
        <v>69</v>
      </c>
      <c r="I1124" s="4">
        <v>3.72</v>
      </c>
      <c r="J1124" s="6">
        <v>58.81</v>
      </c>
      <c r="L1124" s="6">
        <v>218.65</v>
      </c>
      <c r="V1124" s="4">
        <v>10.1</v>
      </c>
      <c r="W1124" s="4">
        <v>2</v>
      </c>
      <c r="Y1124" s="6">
        <v>1.08</v>
      </c>
      <c r="AH1124" t="s">
        <v>70</v>
      </c>
      <c r="AI1124" s="6" t="s">
        <v>70</v>
      </c>
      <c r="AK1124" t="s">
        <v>70</v>
      </c>
      <c r="AL1124" t="s">
        <v>70</v>
      </c>
      <c r="AM1124" s="4">
        <v>0.36</v>
      </c>
      <c r="AN1124" s="4" t="s">
        <v>71</v>
      </c>
      <c r="AO1124" s="4" t="s">
        <v>72</v>
      </c>
      <c r="AP1124" s="4" t="s">
        <v>1820</v>
      </c>
      <c r="AQ1124" s="4" t="s">
        <v>2560</v>
      </c>
      <c r="AR1124" s="4" t="s">
        <v>70</v>
      </c>
      <c r="AT1124" s="4" t="e">
        <f>AO1124*AN1124</f>
        <v>#VALUE!</v>
      </c>
      <c r="AV1124" s="4" t="s">
        <v>76</v>
      </c>
      <c r="AW1124" s="4" t="s">
        <v>105</v>
      </c>
      <c r="AX1124" s="4" t="s">
        <v>78</v>
      </c>
      <c r="AY1124" s="4" t="s">
        <v>70</v>
      </c>
      <c r="BA1124" s="4" t="s">
        <v>71</v>
      </c>
      <c r="BB1124" s="4">
        <v>12</v>
      </c>
      <c r="BC1124" s="4" t="s">
        <v>194</v>
      </c>
      <c r="BD1124" s="4" t="s">
        <v>74</v>
      </c>
      <c r="BE1124" s="4" t="s">
        <v>311</v>
      </c>
      <c r="BF1124" s="6">
        <v>0.21</v>
      </c>
      <c r="BG1124" s="4">
        <v>88</v>
      </c>
      <c r="BH1124" s="6">
        <v>19.010000000000002</v>
      </c>
      <c r="BI1124" s="4" t="s">
        <v>350</v>
      </c>
      <c r="BJ1124" s="4" t="s">
        <v>323</v>
      </c>
      <c r="BK1124" s="4" t="s">
        <v>178</v>
      </c>
      <c r="BL1124" s="4">
        <v>0.5</v>
      </c>
      <c r="BM1124" s="6">
        <v>6</v>
      </c>
      <c r="BO1124" s="4" t="s">
        <v>71</v>
      </c>
      <c r="BP1124" s="4">
        <v>2</v>
      </c>
      <c r="BQ1124" s="4" t="s">
        <v>356</v>
      </c>
      <c r="BR1124" s="4" t="s">
        <v>74</v>
      </c>
      <c r="BS1124" s="4" t="s">
        <v>92</v>
      </c>
      <c r="BT1124" s="6">
        <v>0</v>
      </c>
      <c r="BU1124" s="4">
        <v>198</v>
      </c>
      <c r="BV1124" s="6">
        <v>1.39</v>
      </c>
      <c r="BW1124" s="4" t="s">
        <v>350</v>
      </c>
      <c r="BX1124" s="4" t="s">
        <v>323</v>
      </c>
      <c r="BY1124" s="4" t="s">
        <v>178</v>
      </c>
      <c r="BZ1124" s="4">
        <v>0.5</v>
      </c>
      <c r="CA1124" s="6">
        <v>1</v>
      </c>
      <c r="CC1124" s="4" t="s">
        <v>71</v>
      </c>
      <c r="CD1124" s="4">
        <v>2</v>
      </c>
      <c r="CE1124" s="4" t="s">
        <v>79</v>
      </c>
      <c r="CF1124" s="4" t="s">
        <v>74</v>
      </c>
      <c r="CG1124" s="4" t="s">
        <v>80</v>
      </c>
      <c r="CH1124" s="6">
        <v>0.01</v>
      </c>
      <c r="CI1124" s="4">
        <v>120</v>
      </c>
      <c r="CJ1124" s="6">
        <v>1.92</v>
      </c>
      <c r="CK1124" s="4" t="s">
        <v>350</v>
      </c>
      <c r="CL1124" s="4" t="s">
        <v>323</v>
      </c>
      <c r="CM1124" s="4" t="s">
        <v>178</v>
      </c>
      <c r="CN1124" s="4">
        <v>0.5</v>
      </c>
      <c r="CO1124" s="6">
        <v>1</v>
      </c>
      <c r="CQ1124" s="4" t="s">
        <v>71</v>
      </c>
      <c r="CR1124" s="4">
        <v>4</v>
      </c>
      <c r="CS1124" s="4" t="s">
        <v>181</v>
      </c>
      <c r="CT1124" s="4" t="s">
        <v>74</v>
      </c>
      <c r="CU1124" s="4" t="s">
        <v>199</v>
      </c>
      <c r="CV1124" s="6">
        <v>0.05</v>
      </c>
      <c r="CW1124" s="4">
        <v>88</v>
      </c>
      <c r="CX1124" s="6">
        <v>4.58</v>
      </c>
      <c r="CY1124" s="4" t="s">
        <v>350</v>
      </c>
      <c r="CZ1124" s="4" t="s">
        <v>323</v>
      </c>
      <c r="DA1124" s="4" t="s">
        <v>178</v>
      </c>
      <c r="DB1124" s="4">
        <v>0.5</v>
      </c>
      <c r="DC1124" s="6">
        <v>2</v>
      </c>
      <c r="DE1124" s="4" t="s">
        <v>71</v>
      </c>
      <c r="DF1124" s="4">
        <v>6</v>
      </c>
      <c r="DG1124" s="4" t="s">
        <v>274</v>
      </c>
      <c r="DH1124" s="4" t="s">
        <v>74</v>
      </c>
      <c r="DI1124" s="4" t="s">
        <v>195</v>
      </c>
      <c r="DJ1124" s="6">
        <v>0.1</v>
      </c>
      <c r="DK1124" s="4">
        <v>88</v>
      </c>
      <c r="DL1124" s="6">
        <v>8.98</v>
      </c>
      <c r="DM1124" s="4" t="s">
        <v>350</v>
      </c>
      <c r="DN1124" s="4" t="s">
        <v>323</v>
      </c>
      <c r="DO1124" s="4" t="s">
        <v>178</v>
      </c>
      <c r="DP1124" s="4">
        <v>0.5</v>
      </c>
      <c r="DQ1124" s="6">
        <v>3</v>
      </c>
    </row>
    <row r="1125" spans="1:121" x14ac:dyDescent="0.25">
      <c r="A1125" t="s">
        <v>2882</v>
      </c>
      <c r="D1125" s="4" t="s">
        <v>70</v>
      </c>
      <c r="AH1125" t="s">
        <v>70</v>
      </c>
      <c r="AI1125" s="6" t="s">
        <v>70</v>
      </c>
      <c r="AK1125" t="s">
        <v>70</v>
      </c>
      <c r="AL1125" t="s">
        <v>70</v>
      </c>
      <c r="AM1125" s="4">
        <v>0</v>
      </c>
    </row>
    <row r="1126" spans="1:121" x14ac:dyDescent="0.25">
      <c r="A1126" t="s">
        <v>2884</v>
      </c>
      <c r="C1126" s="4" t="s">
        <v>70</v>
      </c>
      <c r="D1126" s="4" t="s">
        <v>70</v>
      </c>
      <c r="F1126" s="4">
        <v>2800</v>
      </c>
      <c r="H1126" s="4" t="s">
        <v>69</v>
      </c>
      <c r="I1126" s="4">
        <v>7.15</v>
      </c>
      <c r="J1126" s="6">
        <v>58.81</v>
      </c>
      <c r="L1126" s="6">
        <v>420.52</v>
      </c>
      <c r="V1126" s="4">
        <v>14.78</v>
      </c>
      <c r="W1126" s="4">
        <v>2</v>
      </c>
      <c r="Y1126" s="6">
        <v>2.1</v>
      </c>
      <c r="AH1126" t="s">
        <v>70</v>
      </c>
      <c r="AI1126" s="6" t="s">
        <v>70</v>
      </c>
      <c r="AK1126" t="s">
        <v>70</v>
      </c>
      <c r="AL1126" t="s">
        <v>70</v>
      </c>
      <c r="AM1126" s="4">
        <v>1.2</v>
      </c>
      <c r="BA1126" s="4" t="s">
        <v>71</v>
      </c>
      <c r="BB1126" s="4">
        <v>12</v>
      </c>
      <c r="BC1126" s="4" t="s">
        <v>193</v>
      </c>
      <c r="BD1126" s="4" t="s">
        <v>74</v>
      </c>
      <c r="BE1126" s="4" t="s">
        <v>180</v>
      </c>
      <c r="BF1126" s="6">
        <v>7.0000000000000007E-2</v>
      </c>
      <c r="BG1126" s="4">
        <v>145</v>
      </c>
      <c r="BH1126" s="6">
        <v>10.73</v>
      </c>
      <c r="BI1126" s="4" t="s">
        <v>93</v>
      </c>
      <c r="BJ1126" s="4" t="s">
        <v>82</v>
      </c>
      <c r="BK1126" s="4" t="s">
        <v>178</v>
      </c>
      <c r="BL1126" s="4">
        <v>0.5</v>
      </c>
      <c r="BM1126" s="6">
        <v>6</v>
      </c>
      <c r="BO1126" s="4" t="s">
        <v>71</v>
      </c>
      <c r="BP1126" s="4">
        <v>24</v>
      </c>
      <c r="BQ1126" s="4" t="s">
        <v>2814</v>
      </c>
      <c r="BR1126" s="4" t="s">
        <v>74</v>
      </c>
      <c r="BS1126" s="4" t="s">
        <v>266</v>
      </c>
      <c r="BT1126" s="6">
        <v>0.28000000000000003</v>
      </c>
      <c r="BU1126" s="4">
        <v>94</v>
      </c>
      <c r="BV1126" s="6">
        <v>26.51</v>
      </c>
      <c r="BW1126" s="4" t="s">
        <v>93</v>
      </c>
      <c r="BX1126" s="4" t="s">
        <v>82</v>
      </c>
      <c r="BY1126" s="4" t="s">
        <v>178</v>
      </c>
      <c r="BZ1126" s="4">
        <v>0.5</v>
      </c>
      <c r="CA1126" s="6">
        <v>12</v>
      </c>
      <c r="CC1126" s="4" t="s">
        <v>71</v>
      </c>
      <c r="CD1126" s="4">
        <v>28</v>
      </c>
      <c r="CE1126" s="4" t="s">
        <v>181</v>
      </c>
      <c r="CF1126" s="4" t="s">
        <v>74</v>
      </c>
      <c r="CG1126" s="4" t="s">
        <v>199</v>
      </c>
      <c r="CH1126" s="6">
        <v>0.37</v>
      </c>
      <c r="CI1126" s="4">
        <v>88</v>
      </c>
      <c r="CJ1126" s="6">
        <v>32.909999999999997</v>
      </c>
      <c r="CK1126" s="4" t="s">
        <v>93</v>
      </c>
      <c r="CL1126" s="4" t="s">
        <v>82</v>
      </c>
      <c r="CM1126" s="4" t="s">
        <v>178</v>
      </c>
      <c r="CN1126" s="4">
        <v>0.5</v>
      </c>
      <c r="CO1126" s="6">
        <v>14</v>
      </c>
    </row>
    <row r="1127" spans="1:121" x14ac:dyDescent="0.25">
      <c r="A1127" t="s">
        <v>2885</v>
      </c>
      <c r="C1127" s="4" t="s">
        <v>2886</v>
      </c>
      <c r="D1127" s="4" t="s">
        <v>2887</v>
      </c>
      <c r="F1127" s="4">
        <v>2800</v>
      </c>
      <c r="H1127" s="4" t="s">
        <v>69</v>
      </c>
      <c r="I1127" s="4">
        <v>3.82</v>
      </c>
      <c r="J1127" s="6">
        <v>58.81</v>
      </c>
      <c r="L1127" s="6">
        <v>224.64</v>
      </c>
      <c r="V1127" s="4">
        <v>10.1</v>
      </c>
      <c r="W1127" s="4">
        <v>2</v>
      </c>
      <c r="Y1127" s="6">
        <v>1.27</v>
      </c>
      <c r="AH1127" t="s">
        <v>70</v>
      </c>
      <c r="AI1127" s="6" t="s">
        <v>70</v>
      </c>
      <c r="AK1127" t="s">
        <v>70</v>
      </c>
      <c r="AL1127" t="s">
        <v>70</v>
      </c>
      <c r="AM1127" s="4">
        <v>0.4</v>
      </c>
      <c r="AN1127" s="4" t="s">
        <v>71</v>
      </c>
      <c r="AO1127" s="4" t="s">
        <v>72</v>
      </c>
      <c r="AP1127" s="4" t="s">
        <v>1820</v>
      </c>
      <c r="AQ1127" s="4" t="s">
        <v>137</v>
      </c>
      <c r="AR1127" s="4" t="s">
        <v>2888</v>
      </c>
      <c r="AT1127" s="4" t="e">
        <f>AO1127*AN1127</f>
        <v>#VALUE!</v>
      </c>
      <c r="AV1127" s="4" t="s">
        <v>76</v>
      </c>
      <c r="AW1127" s="4" t="s">
        <v>323</v>
      </c>
      <c r="AX1127" s="4" t="s">
        <v>78</v>
      </c>
      <c r="AY1127" s="4" t="s">
        <v>70</v>
      </c>
      <c r="BA1127" s="4" t="s">
        <v>71</v>
      </c>
      <c r="BB1127" s="4">
        <v>12</v>
      </c>
      <c r="BC1127" s="4" t="s">
        <v>210</v>
      </c>
      <c r="BD1127" s="4" t="s">
        <v>74</v>
      </c>
      <c r="BE1127" s="4" t="s">
        <v>457</v>
      </c>
      <c r="BF1127" s="6">
        <v>0.25</v>
      </c>
      <c r="BG1127" s="4">
        <v>88</v>
      </c>
      <c r="BH1127" s="6">
        <v>22.18</v>
      </c>
      <c r="BI1127" s="4" t="s">
        <v>350</v>
      </c>
      <c r="BJ1127" s="4" t="s">
        <v>323</v>
      </c>
      <c r="BK1127" s="4" t="s">
        <v>178</v>
      </c>
      <c r="BL1127" s="4">
        <v>0.5</v>
      </c>
      <c r="BM1127" s="6">
        <v>6</v>
      </c>
      <c r="BO1127" s="4" t="s">
        <v>71</v>
      </c>
      <c r="BP1127" s="4">
        <v>2</v>
      </c>
      <c r="BQ1127" s="4" t="s">
        <v>187</v>
      </c>
      <c r="BR1127" s="4" t="s">
        <v>74</v>
      </c>
      <c r="BS1127" s="4" t="s">
        <v>180</v>
      </c>
      <c r="BT1127" s="6">
        <v>0.01</v>
      </c>
      <c r="BU1127" s="4">
        <v>145</v>
      </c>
      <c r="BV1127" s="6">
        <v>1.89</v>
      </c>
      <c r="BW1127" s="4" t="s">
        <v>350</v>
      </c>
      <c r="BX1127" s="4" t="s">
        <v>323</v>
      </c>
      <c r="BY1127" s="4" t="s">
        <v>178</v>
      </c>
      <c r="BZ1127" s="4">
        <v>0.5</v>
      </c>
      <c r="CA1127" s="6">
        <v>1</v>
      </c>
      <c r="CC1127" s="4" t="s">
        <v>71</v>
      </c>
      <c r="CD1127" s="4">
        <v>2</v>
      </c>
      <c r="CE1127" s="4" t="s">
        <v>214</v>
      </c>
      <c r="CF1127" s="4" t="s">
        <v>74</v>
      </c>
      <c r="CG1127" s="4" t="s">
        <v>182</v>
      </c>
      <c r="CH1127" s="6">
        <v>0.02</v>
      </c>
      <c r="CI1127" s="4">
        <v>120</v>
      </c>
      <c r="CJ1127" s="6">
        <v>2.4</v>
      </c>
      <c r="CK1127" s="4" t="s">
        <v>350</v>
      </c>
      <c r="CL1127" s="4" t="s">
        <v>323</v>
      </c>
      <c r="CM1127" s="4" t="s">
        <v>178</v>
      </c>
      <c r="CN1127" s="4">
        <v>0.5</v>
      </c>
      <c r="CO1127" s="6">
        <v>1</v>
      </c>
      <c r="CQ1127" s="4" t="s">
        <v>71</v>
      </c>
      <c r="CR1127" s="4">
        <v>4</v>
      </c>
      <c r="CS1127" s="4" t="s">
        <v>328</v>
      </c>
      <c r="CT1127" s="4" t="s">
        <v>74</v>
      </c>
      <c r="CU1127" s="4" t="s">
        <v>202</v>
      </c>
      <c r="CV1127" s="6">
        <v>0.06</v>
      </c>
      <c r="CW1127" s="4">
        <v>88</v>
      </c>
      <c r="CX1127" s="6">
        <v>5.28</v>
      </c>
      <c r="CY1127" s="4" t="s">
        <v>350</v>
      </c>
      <c r="CZ1127" s="4" t="s">
        <v>323</v>
      </c>
      <c r="DA1127" s="4" t="s">
        <v>178</v>
      </c>
      <c r="DB1127" s="4">
        <v>0.5</v>
      </c>
      <c r="DC1127" s="6">
        <v>2</v>
      </c>
      <c r="DE1127" s="4" t="s">
        <v>71</v>
      </c>
      <c r="DF1127" s="4">
        <v>6</v>
      </c>
      <c r="DG1127" s="4" t="s">
        <v>324</v>
      </c>
      <c r="DH1127" s="4" t="s">
        <v>74</v>
      </c>
      <c r="DI1127" s="4" t="s">
        <v>211</v>
      </c>
      <c r="DJ1127" s="6">
        <v>0.12</v>
      </c>
      <c r="DK1127" s="4">
        <v>88</v>
      </c>
      <c r="DL1127" s="6">
        <v>10.56</v>
      </c>
      <c r="DM1127" s="4" t="s">
        <v>350</v>
      </c>
      <c r="DN1127" s="4" t="s">
        <v>323</v>
      </c>
      <c r="DO1127" s="4" t="s">
        <v>178</v>
      </c>
      <c r="DP1127" s="4">
        <v>0.5</v>
      </c>
      <c r="DQ1127" s="6">
        <v>3</v>
      </c>
    </row>
    <row r="1128" spans="1:121" x14ac:dyDescent="0.25">
      <c r="A1128" t="s">
        <v>2885</v>
      </c>
      <c r="C1128" s="4" t="s">
        <v>70</v>
      </c>
      <c r="D1128" s="4" t="s">
        <v>70</v>
      </c>
      <c r="AH1128" t="s">
        <v>70</v>
      </c>
      <c r="AI1128" s="6" t="s">
        <v>70</v>
      </c>
      <c r="AK1128" t="s">
        <v>70</v>
      </c>
      <c r="AL1128" t="s">
        <v>70</v>
      </c>
      <c r="AM1128" s="4">
        <v>0</v>
      </c>
    </row>
    <row r="1129" spans="1:121" x14ac:dyDescent="0.25">
      <c r="A1129" t="s">
        <v>2889</v>
      </c>
      <c r="C1129" s="4" t="s">
        <v>2890</v>
      </c>
      <c r="D1129" s="4" t="s">
        <v>2891</v>
      </c>
      <c r="F1129" s="4">
        <v>2800</v>
      </c>
      <c r="H1129" s="4" t="s">
        <v>69</v>
      </c>
      <c r="I1129" s="4">
        <v>3.76</v>
      </c>
      <c r="J1129" s="6">
        <v>58.81</v>
      </c>
      <c r="L1129" s="6">
        <v>221.31</v>
      </c>
      <c r="V1129" s="4">
        <v>10.1</v>
      </c>
      <c r="W1129" s="4">
        <v>2</v>
      </c>
      <c r="Y1129" s="6">
        <v>1.56</v>
      </c>
      <c r="AH1129" t="s">
        <v>70</v>
      </c>
      <c r="AI1129" s="6" t="s">
        <v>70</v>
      </c>
      <c r="AK1129" t="s">
        <v>70</v>
      </c>
      <c r="AL1129" t="s">
        <v>70</v>
      </c>
      <c r="AM1129" s="4">
        <v>0.6</v>
      </c>
      <c r="AN1129" s="4" t="s">
        <v>71</v>
      </c>
      <c r="AO1129" s="4" t="s">
        <v>72</v>
      </c>
      <c r="AP1129" s="4" t="s">
        <v>466</v>
      </c>
      <c r="AQ1129" s="4" t="s">
        <v>149</v>
      </c>
      <c r="AR1129" s="4" t="s">
        <v>2892</v>
      </c>
      <c r="AT1129" s="4" t="e">
        <f>AO1129*AN1129</f>
        <v>#VALUE!</v>
      </c>
      <c r="AX1129" s="4" t="s">
        <v>70</v>
      </c>
      <c r="AY1129" s="4" t="s">
        <v>1984</v>
      </c>
      <c r="BA1129" s="4" t="s">
        <v>71</v>
      </c>
      <c r="BB1129" s="4">
        <v>12</v>
      </c>
      <c r="BC1129" s="4" t="s">
        <v>461</v>
      </c>
      <c r="BD1129" s="4" t="s">
        <v>74</v>
      </c>
      <c r="BE1129" s="4" t="s">
        <v>221</v>
      </c>
      <c r="BF1129" s="6">
        <v>0.38</v>
      </c>
      <c r="BG1129" s="4">
        <v>79</v>
      </c>
      <c r="BH1129" s="6">
        <v>30.65</v>
      </c>
      <c r="BI1129" s="4" t="s">
        <v>93</v>
      </c>
      <c r="BJ1129" s="4" t="s">
        <v>82</v>
      </c>
      <c r="BK1129" s="4" t="s">
        <v>178</v>
      </c>
      <c r="BL1129" s="4">
        <v>0.5</v>
      </c>
      <c r="BM1129" s="6">
        <v>6</v>
      </c>
      <c r="BO1129" s="4" t="s">
        <v>71</v>
      </c>
      <c r="BP1129" s="4">
        <v>2</v>
      </c>
      <c r="BQ1129" s="4" t="s">
        <v>451</v>
      </c>
      <c r="BR1129" s="4" t="s">
        <v>74</v>
      </c>
      <c r="BS1129" s="4" t="s">
        <v>80</v>
      </c>
      <c r="BT1129" s="6">
        <v>0.01</v>
      </c>
      <c r="BU1129" s="4">
        <v>120</v>
      </c>
      <c r="BV1129" s="6">
        <v>1.92</v>
      </c>
      <c r="BW1129" s="4" t="s">
        <v>93</v>
      </c>
      <c r="BX1129" s="4" t="s">
        <v>82</v>
      </c>
      <c r="BY1129" s="4" t="s">
        <v>178</v>
      </c>
      <c r="BZ1129" s="4">
        <v>0.5</v>
      </c>
      <c r="CA1129" s="6">
        <v>1</v>
      </c>
      <c r="CC1129" s="4" t="s">
        <v>71</v>
      </c>
      <c r="CD1129" s="4">
        <v>2</v>
      </c>
      <c r="CE1129" s="4" t="s">
        <v>181</v>
      </c>
      <c r="CF1129" s="4" t="s">
        <v>74</v>
      </c>
      <c r="CG1129" s="4" t="s">
        <v>199</v>
      </c>
      <c r="CH1129" s="6">
        <v>0.02</v>
      </c>
      <c r="CI1129" s="4">
        <v>88</v>
      </c>
      <c r="CJ1129" s="6">
        <v>2.29</v>
      </c>
      <c r="CK1129" s="4" t="s">
        <v>93</v>
      </c>
      <c r="CL1129" s="4" t="s">
        <v>82</v>
      </c>
      <c r="CM1129" s="4" t="s">
        <v>178</v>
      </c>
      <c r="CN1129" s="4">
        <v>0.5</v>
      </c>
      <c r="CO1129" s="6">
        <v>1</v>
      </c>
      <c r="CQ1129" s="4" t="s">
        <v>71</v>
      </c>
      <c r="CR1129" s="4">
        <v>4</v>
      </c>
      <c r="CS1129" s="4" t="s">
        <v>446</v>
      </c>
      <c r="CT1129" s="4" t="s">
        <v>74</v>
      </c>
      <c r="CU1129" s="4" t="s">
        <v>195</v>
      </c>
      <c r="CV1129" s="6">
        <v>0.06</v>
      </c>
      <c r="CW1129" s="4">
        <v>88</v>
      </c>
      <c r="CX1129" s="6">
        <v>5.81</v>
      </c>
      <c r="CY1129" s="4" t="s">
        <v>93</v>
      </c>
      <c r="CZ1129" s="4" t="s">
        <v>82</v>
      </c>
      <c r="DA1129" s="4" t="s">
        <v>178</v>
      </c>
      <c r="DB1129" s="4">
        <v>0.5</v>
      </c>
      <c r="DC1129" s="6">
        <v>2</v>
      </c>
      <c r="DE1129" s="4" t="s">
        <v>71</v>
      </c>
      <c r="DF1129" s="4">
        <v>6</v>
      </c>
      <c r="DG1129" s="4" t="s">
        <v>286</v>
      </c>
      <c r="DH1129" s="4" t="s">
        <v>74</v>
      </c>
      <c r="DI1129" s="4" t="s">
        <v>209</v>
      </c>
      <c r="DJ1129" s="6">
        <v>0.14000000000000001</v>
      </c>
      <c r="DK1129" s="4">
        <v>79</v>
      </c>
      <c r="DL1129" s="6">
        <v>11.38</v>
      </c>
      <c r="DM1129" s="4" t="s">
        <v>93</v>
      </c>
      <c r="DN1129" s="4" t="s">
        <v>82</v>
      </c>
      <c r="DO1129" s="4" t="s">
        <v>178</v>
      </c>
      <c r="DP1129" s="4">
        <v>0.5</v>
      </c>
      <c r="DQ1129" s="6">
        <v>3</v>
      </c>
    </row>
    <row r="1130" spans="1:121" x14ac:dyDescent="0.25">
      <c r="A1130" t="s">
        <v>2889</v>
      </c>
      <c r="C1130" s="4" t="s">
        <v>70</v>
      </c>
      <c r="D1130" s="4" t="s">
        <v>70</v>
      </c>
      <c r="AH1130" t="s">
        <v>70</v>
      </c>
      <c r="AI1130" s="6" t="s">
        <v>70</v>
      </c>
      <c r="AK1130" t="s">
        <v>70</v>
      </c>
      <c r="AL1130" t="s">
        <v>70</v>
      </c>
      <c r="AM1130" s="4">
        <v>0</v>
      </c>
    </row>
    <row r="1131" spans="1:121" x14ac:dyDescent="0.25">
      <c r="A1131" t="s">
        <v>2893</v>
      </c>
      <c r="C1131" s="4" t="s">
        <v>2894</v>
      </c>
      <c r="D1131" s="4" t="s">
        <v>2895</v>
      </c>
      <c r="F1131" s="4">
        <v>2800</v>
      </c>
      <c r="H1131" s="4" t="s">
        <v>69</v>
      </c>
      <c r="I1131" s="4">
        <v>4.47</v>
      </c>
      <c r="J1131" s="6">
        <v>58.81</v>
      </c>
      <c r="L1131" s="6">
        <v>263.18</v>
      </c>
      <c r="V1131" s="4">
        <v>10.1</v>
      </c>
      <c r="W1131" s="4">
        <v>2</v>
      </c>
      <c r="Y1131" s="6">
        <v>1.56</v>
      </c>
      <c r="AH1131" t="s">
        <v>70</v>
      </c>
      <c r="AI1131" s="6" t="s">
        <v>70</v>
      </c>
      <c r="AK1131" t="s">
        <v>70</v>
      </c>
      <c r="AL1131" t="s">
        <v>70</v>
      </c>
      <c r="AM1131" s="4">
        <v>0.6</v>
      </c>
      <c r="BA1131" s="4" t="s">
        <v>71</v>
      </c>
      <c r="BB1131" s="4">
        <v>12</v>
      </c>
      <c r="BC1131" s="4" t="s">
        <v>461</v>
      </c>
      <c r="BD1131" s="4" t="s">
        <v>74</v>
      </c>
      <c r="BE1131" s="4" t="s">
        <v>221</v>
      </c>
      <c r="BF1131" s="6">
        <v>0.38</v>
      </c>
      <c r="BG1131" s="4">
        <v>79</v>
      </c>
      <c r="BH1131" s="6">
        <v>30.02</v>
      </c>
      <c r="BI1131" s="4" t="s">
        <v>93</v>
      </c>
      <c r="BJ1131" s="4" t="s">
        <v>82</v>
      </c>
      <c r="BK1131" s="4" t="s">
        <v>178</v>
      </c>
      <c r="BL1131" s="4">
        <v>0.5</v>
      </c>
      <c r="BM1131" s="6">
        <v>6</v>
      </c>
      <c r="BO1131" s="4" t="s">
        <v>71</v>
      </c>
      <c r="BP1131" s="4">
        <v>2</v>
      </c>
      <c r="BQ1131" s="4" t="s">
        <v>451</v>
      </c>
      <c r="BR1131" s="4" t="s">
        <v>74</v>
      </c>
      <c r="BS1131" s="4" t="s">
        <v>80</v>
      </c>
      <c r="BT1131" s="6">
        <v>0.01</v>
      </c>
      <c r="BU1131" s="4">
        <v>120</v>
      </c>
      <c r="BV1131" s="6">
        <v>1.92</v>
      </c>
      <c r="BW1131" s="4" t="s">
        <v>93</v>
      </c>
      <c r="BX1131" s="4" t="s">
        <v>82</v>
      </c>
      <c r="BY1131" s="4" t="s">
        <v>178</v>
      </c>
      <c r="BZ1131" s="4">
        <v>0.5</v>
      </c>
      <c r="CA1131" s="6">
        <v>1</v>
      </c>
      <c r="CC1131" s="4" t="s">
        <v>71</v>
      </c>
      <c r="CD1131" s="4">
        <v>2</v>
      </c>
      <c r="CE1131" s="4" t="s">
        <v>181</v>
      </c>
      <c r="CF1131" s="4" t="s">
        <v>74</v>
      </c>
      <c r="CG1131" s="4" t="s">
        <v>199</v>
      </c>
      <c r="CH1131" s="6">
        <v>0.02</v>
      </c>
      <c r="CI1131" s="4">
        <v>88</v>
      </c>
      <c r="CJ1131" s="6">
        <v>2.29</v>
      </c>
      <c r="CK1131" s="4" t="s">
        <v>93</v>
      </c>
      <c r="CL1131" s="4" t="s">
        <v>82</v>
      </c>
      <c r="CM1131" s="4" t="s">
        <v>178</v>
      </c>
      <c r="CN1131" s="4">
        <v>0.5</v>
      </c>
      <c r="CO1131" s="6">
        <v>1</v>
      </c>
      <c r="CQ1131" s="4" t="s">
        <v>71</v>
      </c>
      <c r="CR1131" s="4">
        <v>4</v>
      </c>
      <c r="CS1131" s="4" t="s">
        <v>446</v>
      </c>
      <c r="CT1131" s="4" t="s">
        <v>74</v>
      </c>
      <c r="CU1131" s="4" t="s">
        <v>195</v>
      </c>
      <c r="CV1131" s="6">
        <v>0.06</v>
      </c>
      <c r="CW1131" s="4">
        <v>88</v>
      </c>
      <c r="CX1131" s="6">
        <v>5.98</v>
      </c>
      <c r="CY1131" s="4" t="s">
        <v>93</v>
      </c>
      <c r="CZ1131" s="4" t="s">
        <v>82</v>
      </c>
      <c r="DA1131" s="4" t="s">
        <v>178</v>
      </c>
      <c r="DB1131" s="4">
        <v>0.5</v>
      </c>
      <c r="DC1131" s="6">
        <v>2</v>
      </c>
      <c r="DE1131" s="4" t="s">
        <v>71</v>
      </c>
      <c r="DF1131" s="4">
        <v>6</v>
      </c>
      <c r="DG1131" s="4" t="s">
        <v>286</v>
      </c>
      <c r="DH1131" s="4" t="s">
        <v>74</v>
      </c>
      <c r="DI1131" s="4" t="s">
        <v>209</v>
      </c>
      <c r="DJ1131" s="6">
        <v>0.15</v>
      </c>
      <c r="DK1131" s="4">
        <v>79</v>
      </c>
      <c r="DL1131" s="6">
        <v>11.85</v>
      </c>
      <c r="DM1131" s="4" t="s">
        <v>93</v>
      </c>
      <c r="DN1131" s="4" t="s">
        <v>82</v>
      </c>
      <c r="DO1131" s="4" t="s">
        <v>178</v>
      </c>
      <c r="DP1131" s="4">
        <v>0.5</v>
      </c>
      <c r="DQ1131" s="6">
        <v>3</v>
      </c>
    </row>
    <row r="1132" spans="1:121" x14ac:dyDescent="0.25">
      <c r="A1132" t="s">
        <v>2896</v>
      </c>
      <c r="C1132" s="4" t="s">
        <v>2897</v>
      </c>
      <c r="D1132" s="4" t="s">
        <v>2898</v>
      </c>
      <c r="F1132" s="4">
        <v>2800</v>
      </c>
      <c r="H1132" s="4" t="s">
        <v>69</v>
      </c>
      <c r="I1132" s="4">
        <v>4.66</v>
      </c>
      <c r="J1132" s="6">
        <v>58.81</v>
      </c>
      <c r="L1132" s="6">
        <v>273.82</v>
      </c>
      <c r="V1132" s="4">
        <v>10.1</v>
      </c>
      <c r="W1132" s="4">
        <v>2</v>
      </c>
      <c r="Y1132" s="6">
        <v>1.27</v>
      </c>
      <c r="AH1132" t="s">
        <v>70</v>
      </c>
      <c r="AI1132" s="6" t="s">
        <v>70</v>
      </c>
      <c r="AK1132" t="s">
        <v>70</v>
      </c>
      <c r="AL1132" t="s">
        <v>70</v>
      </c>
      <c r="AM1132" s="4">
        <v>0.4</v>
      </c>
      <c r="AN1132" s="4" t="s">
        <v>71</v>
      </c>
      <c r="AO1132" s="4" t="s">
        <v>72</v>
      </c>
      <c r="AP1132" s="4" t="s">
        <v>1820</v>
      </c>
      <c r="AQ1132" s="4" t="s">
        <v>149</v>
      </c>
      <c r="AR1132" s="4" t="s">
        <v>2881</v>
      </c>
      <c r="AT1132" s="4" t="e">
        <f>AO1132*AN1132</f>
        <v>#VALUE!</v>
      </c>
      <c r="AV1132" s="4" t="s">
        <v>76</v>
      </c>
      <c r="AW1132" s="4" t="s">
        <v>323</v>
      </c>
      <c r="AX1132" s="4" t="s">
        <v>70</v>
      </c>
      <c r="AY1132" s="4" t="s">
        <v>70</v>
      </c>
      <c r="BA1132" s="4" t="s">
        <v>71</v>
      </c>
      <c r="BB1132" s="4">
        <v>12</v>
      </c>
      <c r="BC1132" s="4" t="s">
        <v>210</v>
      </c>
      <c r="BD1132" s="4" t="s">
        <v>74</v>
      </c>
      <c r="BE1132" s="4" t="s">
        <v>457</v>
      </c>
      <c r="BF1132" s="6">
        <v>0.25</v>
      </c>
      <c r="BG1132" s="4">
        <v>88</v>
      </c>
      <c r="BH1132" s="6">
        <v>22.18</v>
      </c>
      <c r="BI1132" s="4" t="s">
        <v>350</v>
      </c>
      <c r="BJ1132" s="4" t="s">
        <v>323</v>
      </c>
      <c r="BK1132" s="4" t="s">
        <v>178</v>
      </c>
      <c r="BL1132" s="4">
        <v>0.5</v>
      </c>
      <c r="BM1132" s="6">
        <v>6</v>
      </c>
      <c r="BO1132" s="4" t="s">
        <v>71</v>
      </c>
      <c r="BP1132" s="4">
        <v>2</v>
      </c>
      <c r="BQ1132" s="4" t="s">
        <v>187</v>
      </c>
      <c r="BR1132" s="4" t="s">
        <v>74</v>
      </c>
      <c r="BS1132" s="4" t="s">
        <v>180</v>
      </c>
      <c r="BT1132" s="6">
        <v>0.01</v>
      </c>
      <c r="BU1132" s="4">
        <v>145</v>
      </c>
      <c r="BV1132" s="6">
        <v>1.89</v>
      </c>
      <c r="BW1132" s="4" t="s">
        <v>350</v>
      </c>
      <c r="BX1132" s="4" t="s">
        <v>323</v>
      </c>
      <c r="BY1132" s="4" t="s">
        <v>178</v>
      </c>
      <c r="BZ1132" s="4">
        <v>0.5</v>
      </c>
      <c r="CA1132" s="6">
        <v>1</v>
      </c>
      <c r="CC1132" s="4" t="s">
        <v>71</v>
      </c>
      <c r="CD1132" s="4">
        <v>2</v>
      </c>
      <c r="CE1132" s="4" t="s">
        <v>214</v>
      </c>
      <c r="CF1132" s="4" t="s">
        <v>74</v>
      </c>
      <c r="CG1132" s="4" t="s">
        <v>182</v>
      </c>
      <c r="CH1132" s="6">
        <v>0.02</v>
      </c>
      <c r="CI1132" s="4">
        <v>120</v>
      </c>
      <c r="CJ1132" s="6">
        <v>2.4</v>
      </c>
      <c r="CK1132" s="4" t="s">
        <v>350</v>
      </c>
      <c r="CL1132" s="4" t="s">
        <v>323</v>
      </c>
      <c r="CM1132" s="4" t="s">
        <v>178</v>
      </c>
      <c r="CN1132" s="4">
        <v>0.5</v>
      </c>
      <c r="CO1132" s="6">
        <v>1</v>
      </c>
      <c r="CQ1132" s="4" t="s">
        <v>71</v>
      </c>
      <c r="CR1132" s="4">
        <v>4</v>
      </c>
      <c r="CS1132" s="4" t="s">
        <v>328</v>
      </c>
      <c r="CT1132" s="4" t="s">
        <v>74</v>
      </c>
      <c r="CU1132" s="4" t="s">
        <v>202</v>
      </c>
      <c r="CV1132" s="6">
        <v>0.06</v>
      </c>
      <c r="CW1132" s="4">
        <v>88</v>
      </c>
      <c r="CX1132" s="6">
        <v>5.28</v>
      </c>
      <c r="CY1132" s="4" t="s">
        <v>350</v>
      </c>
      <c r="CZ1132" s="4" t="s">
        <v>323</v>
      </c>
      <c r="DA1132" s="4" t="s">
        <v>178</v>
      </c>
      <c r="DB1132" s="4">
        <v>0.5</v>
      </c>
      <c r="DC1132" s="6">
        <v>2</v>
      </c>
      <c r="DE1132" s="4" t="s">
        <v>71</v>
      </c>
      <c r="DF1132" s="4">
        <v>6</v>
      </c>
      <c r="DG1132" s="4" t="s">
        <v>324</v>
      </c>
      <c r="DH1132" s="4" t="s">
        <v>74</v>
      </c>
      <c r="DI1132" s="4" t="s">
        <v>211</v>
      </c>
      <c r="DJ1132" s="6">
        <v>0.12</v>
      </c>
      <c r="DK1132" s="4">
        <v>88</v>
      </c>
      <c r="DL1132" s="6">
        <v>10.56</v>
      </c>
      <c r="DM1132" s="4" t="s">
        <v>350</v>
      </c>
      <c r="DN1132" s="4" t="s">
        <v>323</v>
      </c>
      <c r="DO1132" s="4" t="s">
        <v>178</v>
      </c>
      <c r="DP1132" s="4">
        <v>0.5</v>
      </c>
      <c r="DQ1132" s="6">
        <v>3</v>
      </c>
    </row>
    <row r="1133" spans="1:121" x14ac:dyDescent="0.25">
      <c r="A1133" t="s">
        <v>2896</v>
      </c>
      <c r="C1133" s="4" t="s">
        <v>70</v>
      </c>
      <c r="D1133" s="4" t="s">
        <v>70</v>
      </c>
      <c r="AH1133" t="s">
        <v>70</v>
      </c>
      <c r="AI1133" s="6" t="s">
        <v>70</v>
      </c>
      <c r="AK1133" t="s">
        <v>70</v>
      </c>
      <c r="AL1133" t="s">
        <v>70</v>
      </c>
      <c r="AM1133" s="4">
        <v>0</v>
      </c>
    </row>
    <row r="1134" spans="1:121" x14ac:dyDescent="0.25">
      <c r="A1134" t="s">
        <v>2899</v>
      </c>
      <c r="C1134" s="4" t="s">
        <v>2900</v>
      </c>
      <c r="D1134" s="4" t="s">
        <v>2901</v>
      </c>
      <c r="F1134" s="4">
        <v>2800</v>
      </c>
      <c r="H1134" s="4" t="s">
        <v>69</v>
      </c>
      <c r="I1134" s="4">
        <v>3.83</v>
      </c>
      <c r="J1134" s="6">
        <v>58.81</v>
      </c>
      <c r="L1134" s="6">
        <v>225.3</v>
      </c>
      <c r="V1134" s="4">
        <v>10.1</v>
      </c>
      <c r="W1134" s="4">
        <v>2</v>
      </c>
      <c r="Y1134" s="6">
        <v>1.27</v>
      </c>
      <c r="AH1134" t="s">
        <v>70</v>
      </c>
      <c r="AI1134" s="6" t="s">
        <v>70</v>
      </c>
      <c r="AK1134" t="s">
        <v>70</v>
      </c>
      <c r="AL1134" t="s">
        <v>70</v>
      </c>
      <c r="AM1134" s="4">
        <v>0.4</v>
      </c>
      <c r="AN1134" s="4" t="s">
        <v>71</v>
      </c>
      <c r="AO1134" s="4" t="s">
        <v>72</v>
      </c>
      <c r="AP1134" s="4" t="s">
        <v>1820</v>
      </c>
      <c r="AQ1134" s="4" t="s">
        <v>2306</v>
      </c>
      <c r="AR1134" s="4" t="s">
        <v>2902</v>
      </c>
      <c r="AT1134" s="4" t="e">
        <f>AO1134*AN1134</f>
        <v>#VALUE!</v>
      </c>
      <c r="AV1134" s="4" t="s">
        <v>76</v>
      </c>
      <c r="AW1134" s="4" t="s">
        <v>105</v>
      </c>
      <c r="AX1134" s="4" t="s">
        <v>70</v>
      </c>
      <c r="AY1134" s="4" t="s">
        <v>70</v>
      </c>
      <c r="BA1134" s="4" t="s">
        <v>71</v>
      </c>
      <c r="BB1134" s="4">
        <v>12</v>
      </c>
      <c r="BC1134" s="4" t="s">
        <v>210</v>
      </c>
      <c r="BD1134" s="4" t="s">
        <v>74</v>
      </c>
      <c r="BE1134" s="4" t="s">
        <v>457</v>
      </c>
      <c r="BF1134" s="6">
        <v>0.25</v>
      </c>
      <c r="BG1134" s="4">
        <v>88</v>
      </c>
      <c r="BH1134" s="6">
        <v>22.18</v>
      </c>
      <c r="BI1134" s="4" t="s">
        <v>350</v>
      </c>
      <c r="BJ1134" s="4" t="s">
        <v>323</v>
      </c>
      <c r="BK1134" s="4" t="s">
        <v>178</v>
      </c>
      <c r="BL1134" s="4">
        <v>0.5</v>
      </c>
      <c r="BM1134" s="6">
        <v>6</v>
      </c>
      <c r="BO1134" s="4" t="s">
        <v>71</v>
      </c>
      <c r="BP1134" s="4">
        <v>2</v>
      </c>
      <c r="BQ1134" s="4" t="s">
        <v>187</v>
      </c>
      <c r="BR1134" s="4" t="s">
        <v>74</v>
      </c>
      <c r="BS1134" s="4" t="s">
        <v>180</v>
      </c>
      <c r="BT1134" s="6">
        <v>0.01</v>
      </c>
      <c r="BU1134" s="4">
        <v>145</v>
      </c>
      <c r="BV1134" s="6">
        <v>1.89</v>
      </c>
      <c r="BW1134" s="4" t="s">
        <v>350</v>
      </c>
      <c r="BX1134" s="4" t="s">
        <v>323</v>
      </c>
      <c r="BY1134" s="4" t="s">
        <v>178</v>
      </c>
      <c r="BZ1134" s="4">
        <v>0.5</v>
      </c>
      <c r="CA1134" s="6">
        <v>1</v>
      </c>
      <c r="CC1134" s="4" t="s">
        <v>71</v>
      </c>
      <c r="CD1134" s="4">
        <v>2</v>
      </c>
      <c r="CE1134" s="4" t="s">
        <v>214</v>
      </c>
      <c r="CF1134" s="4" t="s">
        <v>74</v>
      </c>
      <c r="CG1134" s="4" t="s">
        <v>182</v>
      </c>
      <c r="CH1134" s="6">
        <v>0.02</v>
      </c>
      <c r="CI1134" s="4">
        <v>120</v>
      </c>
      <c r="CJ1134" s="6">
        <v>2.4</v>
      </c>
      <c r="CK1134" s="4" t="s">
        <v>350</v>
      </c>
      <c r="CL1134" s="4" t="s">
        <v>323</v>
      </c>
      <c r="CM1134" s="4" t="s">
        <v>178</v>
      </c>
      <c r="CN1134" s="4">
        <v>0.5</v>
      </c>
      <c r="CO1134" s="6">
        <v>1</v>
      </c>
      <c r="CQ1134" s="4" t="s">
        <v>71</v>
      </c>
      <c r="CR1134" s="4">
        <v>4</v>
      </c>
      <c r="CS1134" s="4" t="s">
        <v>328</v>
      </c>
      <c r="CT1134" s="4" t="s">
        <v>74</v>
      </c>
      <c r="CU1134" s="4" t="s">
        <v>202</v>
      </c>
      <c r="CV1134" s="6">
        <v>0.06</v>
      </c>
      <c r="CW1134" s="4">
        <v>88</v>
      </c>
      <c r="CX1134" s="6">
        <v>5.28</v>
      </c>
      <c r="CY1134" s="4" t="s">
        <v>350</v>
      </c>
      <c r="CZ1134" s="4" t="s">
        <v>323</v>
      </c>
      <c r="DA1134" s="4" t="s">
        <v>178</v>
      </c>
      <c r="DB1134" s="4">
        <v>0.5</v>
      </c>
      <c r="DC1134" s="6">
        <v>2</v>
      </c>
      <c r="DE1134" s="4" t="s">
        <v>71</v>
      </c>
      <c r="DF1134" s="4">
        <v>6</v>
      </c>
      <c r="DG1134" s="4" t="s">
        <v>324</v>
      </c>
      <c r="DH1134" s="4" t="s">
        <v>74</v>
      </c>
      <c r="DI1134" s="4" t="s">
        <v>211</v>
      </c>
      <c r="DJ1134" s="6">
        <v>0.12</v>
      </c>
      <c r="DK1134" s="4">
        <v>88</v>
      </c>
      <c r="DL1134" s="6">
        <v>10.56</v>
      </c>
      <c r="DM1134" s="4" t="s">
        <v>350</v>
      </c>
      <c r="DN1134" s="4" t="s">
        <v>323</v>
      </c>
      <c r="DO1134" s="4" t="s">
        <v>178</v>
      </c>
      <c r="DP1134" s="4">
        <v>0.5</v>
      </c>
      <c r="DQ1134" s="6">
        <v>3</v>
      </c>
    </row>
    <row r="1135" spans="1:121" x14ac:dyDescent="0.25">
      <c r="A1135" t="s">
        <v>2899</v>
      </c>
      <c r="C1135" s="4" t="s">
        <v>70</v>
      </c>
      <c r="D1135" s="4" t="s">
        <v>70</v>
      </c>
      <c r="AH1135" t="s">
        <v>70</v>
      </c>
      <c r="AI1135" s="6" t="s">
        <v>70</v>
      </c>
      <c r="AK1135" t="s">
        <v>70</v>
      </c>
      <c r="AL1135" t="s">
        <v>70</v>
      </c>
      <c r="AM1135" s="4">
        <v>0</v>
      </c>
    </row>
    <row r="1136" spans="1:121" x14ac:dyDescent="0.25">
      <c r="A1136" t="s">
        <v>2903</v>
      </c>
      <c r="C1136" s="4" t="s">
        <v>2904</v>
      </c>
      <c r="D1136" s="4" t="s">
        <v>2905</v>
      </c>
      <c r="F1136" s="4">
        <v>2800</v>
      </c>
      <c r="H1136" s="4" t="s">
        <v>69</v>
      </c>
      <c r="I1136" s="4">
        <v>4.58</v>
      </c>
      <c r="J1136" s="6">
        <v>58.81</v>
      </c>
      <c r="L1136" s="6">
        <v>269.16000000000003</v>
      </c>
      <c r="V1136" s="4">
        <v>10.1</v>
      </c>
      <c r="W1136" s="4">
        <v>2</v>
      </c>
      <c r="Y1136" s="6">
        <v>1.66</v>
      </c>
      <c r="AH1136" t="s">
        <v>70</v>
      </c>
      <c r="AI1136" s="6" t="s">
        <v>70</v>
      </c>
      <c r="AK1136" t="s">
        <v>70</v>
      </c>
      <c r="AL1136" t="s">
        <v>70</v>
      </c>
      <c r="AM1136" s="4">
        <v>0.6</v>
      </c>
      <c r="AN1136" s="4" t="s">
        <v>71</v>
      </c>
      <c r="AO1136" s="4" t="s">
        <v>72</v>
      </c>
      <c r="AP1136" s="4" t="s">
        <v>466</v>
      </c>
      <c r="AQ1136" s="4" t="s">
        <v>137</v>
      </c>
      <c r="AR1136" s="4" t="s">
        <v>2906</v>
      </c>
      <c r="AT1136" s="4" t="e">
        <f>AO1136*AN1136</f>
        <v>#VALUE!</v>
      </c>
      <c r="AV1136" s="4" t="s">
        <v>76</v>
      </c>
      <c r="AW1136" s="4" t="s">
        <v>105</v>
      </c>
      <c r="AX1136" s="4" t="s">
        <v>70</v>
      </c>
      <c r="AY1136" s="4" t="s">
        <v>70</v>
      </c>
      <c r="BA1136" s="4" t="s">
        <v>71</v>
      </c>
      <c r="BB1136" s="4">
        <v>12</v>
      </c>
      <c r="BC1136" s="4" t="s">
        <v>220</v>
      </c>
      <c r="BD1136" s="4" t="s">
        <v>74</v>
      </c>
      <c r="BE1136" s="4" t="s">
        <v>221</v>
      </c>
      <c r="BF1136" s="6">
        <v>0.42</v>
      </c>
      <c r="BG1136" s="4">
        <v>79</v>
      </c>
      <c r="BH1136" s="6">
        <v>33.18</v>
      </c>
      <c r="BI1136" s="4" t="s">
        <v>350</v>
      </c>
      <c r="BJ1136" s="4" t="s">
        <v>323</v>
      </c>
      <c r="BK1136" s="4" t="s">
        <v>178</v>
      </c>
      <c r="BL1136" s="4">
        <v>0.5</v>
      </c>
      <c r="BM1136" s="6">
        <v>6</v>
      </c>
      <c r="BO1136" s="4" t="s">
        <v>71</v>
      </c>
      <c r="BP1136" s="4">
        <v>2</v>
      </c>
      <c r="BQ1136" s="4" t="s">
        <v>79</v>
      </c>
      <c r="BR1136" s="4" t="s">
        <v>74</v>
      </c>
      <c r="BS1136" s="4" t="s">
        <v>80</v>
      </c>
      <c r="BT1136" s="6">
        <v>0.01</v>
      </c>
      <c r="BU1136" s="4">
        <v>120</v>
      </c>
      <c r="BV1136" s="6">
        <v>1.92</v>
      </c>
      <c r="BW1136" s="4" t="s">
        <v>350</v>
      </c>
      <c r="BX1136" s="4" t="s">
        <v>323</v>
      </c>
      <c r="BY1136" s="4" t="s">
        <v>178</v>
      </c>
      <c r="BZ1136" s="4">
        <v>0.5</v>
      </c>
      <c r="CA1136" s="6">
        <v>1</v>
      </c>
      <c r="CC1136" s="4" t="s">
        <v>71</v>
      </c>
      <c r="CD1136" s="4">
        <v>2</v>
      </c>
      <c r="CE1136" s="4" t="s">
        <v>181</v>
      </c>
      <c r="CF1136" s="4" t="s">
        <v>74</v>
      </c>
      <c r="CG1136" s="4" t="s">
        <v>199</v>
      </c>
      <c r="CH1136" s="6">
        <v>0.02</v>
      </c>
      <c r="CI1136" s="4">
        <v>88</v>
      </c>
      <c r="CJ1136" s="6">
        <v>2.29</v>
      </c>
      <c r="CK1136" s="4" t="s">
        <v>350</v>
      </c>
      <c r="CL1136" s="4" t="s">
        <v>323</v>
      </c>
      <c r="CM1136" s="4" t="s">
        <v>178</v>
      </c>
      <c r="CN1136" s="4">
        <v>0.5</v>
      </c>
      <c r="CO1136" s="6">
        <v>1</v>
      </c>
      <c r="CQ1136" s="4" t="s">
        <v>71</v>
      </c>
      <c r="CR1136" s="4">
        <v>4</v>
      </c>
      <c r="CS1136" s="4" t="s">
        <v>274</v>
      </c>
      <c r="CT1136" s="4" t="s">
        <v>74</v>
      </c>
      <c r="CU1136" s="4" t="s">
        <v>195</v>
      </c>
      <c r="CV1136" s="6">
        <v>0.06</v>
      </c>
      <c r="CW1136" s="4">
        <v>88</v>
      </c>
      <c r="CX1136" s="6">
        <v>5.98</v>
      </c>
      <c r="CY1136" s="4" t="s">
        <v>350</v>
      </c>
      <c r="CZ1136" s="4" t="s">
        <v>323</v>
      </c>
      <c r="DA1136" s="4" t="s">
        <v>178</v>
      </c>
      <c r="DB1136" s="4">
        <v>0.5</v>
      </c>
      <c r="DC1136" s="6">
        <v>2</v>
      </c>
      <c r="DE1136" s="4" t="s">
        <v>71</v>
      </c>
      <c r="DF1136" s="4">
        <v>6</v>
      </c>
      <c r="DG1136" s="4" t="s">
        <v>208</v>
      </c>
      <c r="DH1136" s="4" t="s">
        <v>74</v>
      </c>
      <c r="DI1136" s="4" t="s">
        <v>209</v>
      </c>
      <c r="DJ1136" s="6">
        <v>0.15</v>
      </c>
      <c r="DK1136" s="4">
        <v>79</v>
      </c>
      <c r="DL1136" s="6">
        <v>11.85</v>
      </c>
      <c r="DM1136" s="4" t="s">
        <v>350</v>
      </c>
      <c r="DN1136" s="4" t="s">
        <v>323</v>
      </c>
      <c r="DO1136" s="4" t="s">
        <v>178</v>
      </c>
      <c r="DP1136" s="4">
        <v>0.5</v>
      </c>
      <c r="DQ1136" s="6">
        <v>3</v>
      </c>
    </row>
    <row r="1137" spans="1:149" x14ac:dyDescent="0.25">
      <c r="A1137" t="s">
        <v>2907</v>
      </c>
      <c r="C1137" s="4" t="s">
        <v>2908</v>
      </c>
      <c r="D1137" s="4" t="s">
        <v>2909</v>
      </c>
      <c r="F1137" s="4">
        <v>2800</v>
      </c>
      <c r="H1137" s="4" t="s">
        <v>69</v>
      </c>
      <c r="I1137" s="4">
        <v>3.65</v>
      </c>
      <c r="J1137" s="6">
        <v>58.81</v>
      </c>
      <c r="L1137" s="6">
        <v>214.67</v>
      </c>
      <c r="V1137" s="4">
        <v>10.1</v>
      </c>
      <c r="W1137" s="4">
        <v>2</v>
      </c>
      <c r="Y1137" s="6">
        <v>1.66</v>
      </c>
      <c r="AH1137" t="s">
        <v>70</v>
      </c>
      <c r="AI1137" s="6" t="s">
        <v>70</v>
      </c>
      <c r="AK1137" t="s">
        <v>70</v>
      </c>
      <c r="AL1137" t="s">
        <v>70</v>
      </c>
      <c r="AM1137" s="4">
        <v>0.6</v>
      </c>
      <c r="AN1137" s="4" t="s">
        <v>71</v>
      </c>
      <c r="AO1137" s="4" t="s">
        <v>72</v>
      </c>
      <c r="AP1137" s="4" t="s">
        <v>466</v>
      </c>
      <c r="AQ1137" s="4" t="s">
        <v>74</v>
      </c>
      <c r="AR1137" s="4" t="s">
        <v>467</v>
      </c>
      <c r="AT1137" s="4" t="e">
        <f>AO1137*AN1137</f>
        <v>#VALUE!</v>
      </c>
      <c r="AV1137" s="4" t="s">
        <v>76</v>
      </c>
      <c r="AW1137" s="4" t="s">
        <v>105</v>
      </c>
      <c r="AX1137" s="4" t="s">
        <v>70</v>
      </c>
      <c r="AY1137" s="4" t="s">
        <v>70</v>
      </c>
      <c r="BA1137" s="4" t="s">
        <v>71</v>
      </c>
      <c r="BB1137" s="4">
        <v>12</v>
      </c>
      <c r="BC1137" s="4" t="s">
        <v>220</v>
      </c>
      <c r="BD1137" s="4" t="s">
        <v>74</v>
      </c>
      <c r="BE1137" s="4" t="s">
        <v>221</v>
      </c>
      <c r="BF1137" s="6">
        <v>0.42</v>
      </c>
      <c r="BG1137" s="4">
        <v>79</v>
      </c>
      <c r="BH1137" s="6">
        <v>33.18</v>
      </c>
      <c r="BI1137" s="4" t="s">
        <v>350</v>
      </c>
      <c r="BJ1137" s="4" t="s">
        <v>323</v>
      </c>
      <c r="BK1137" s="4" t="s">
        <v>178</v>
      </c>
      <c r="BL1137" s="4">
        <v>0.5</v>
      </c>
      <c r="BM1137" s="6">
        <v>6</v>
      </c>
      <c r="BO1137" s="4" t="s">
        <v>71</v>
      </c>
      <c r="BP1137" s="4">
        <v>2</v>
      </c>
      <c r="BQ1137" s="4" t="s">
        <v>79</v>
      </c>
      <c r="BR1137" s="4" t="s">
        <v>74</v>
      </c>
      <c r="BS1137" s="4" t="s">
        <v>80</v>
      </c>
      <c r="BT1137" s="6">
        <v>0.01</v>
      </c>
      <c r="BU1137" s="4">
        <v>120</v>
      </c>
      <c r="BV1137" s="6">
        <v>1.92</v>
      </c>
      <c r="BW1137" s="4" t="s">
        <v>350</v>
      </c>
      <c r="BX1137" s="4" t="s">
        <v>323</v>
      </c>
      <c r="BY1137" s="4" t="s">
        <v>178</v>
      </c>
      <c r="BZ1137" s="4">
        <v>0.5</v>
      </c>
      <c r="CA1137" s="6">
        <v>1</v>
      </c>
      <c r="CC1137" s="4" t="s">
        <v>71</v>
      </c>
      <c r="CD1137" s="4">
        <v>2</v>
      </c>
      <c r="CE1137" s="4" t="s">
        <v>181</v>
      </c>
      <c r="CF1137" s="4" t="s">
        <v>74</v>
      </c>
      <c r="CG1137" s="4" t="s">
        <v>199</v>
      </c>
      <c r="CH1137" s="6">
        <v>0.02</v>
      </c>
      <c r="CI1137" s="4">
        <v>88</v>
      </c>
      <c r="CJ1137" s="6">
        <v>2.29</v>
      </c>
      <c r="CK1137" s="4" t="s">
        <v>350</v>
      </c>
      <c r="CL1137" s="4" t="s">
        <v>323</v>
      </c>
      <c r="CM1137" s="4" t="s">
        <v>178</v>
      </c>
      <c r="CN1137" s="4">
        <v>0.5</v>
      </c>
      <c r="CO1137" s="6">
        <v>1</v>
      </c>
      <c r="CQ1137" s="4" t="s">
        <v>71</v>
      </c>
      <c r="CR1137" s="4">
        <v>4</v>
      </c>
      <c r="CS1137" s="4" t="s">
        <v>274</v>
      </c>
      <c r="CT1137" s="4" t="s">
        <v>74</v>
      </c>
      <c r="CU1137" s="4" t="s">
        <v>195</v>
      </c>
      <c r="CV1137" s="6">
        <v>0.06</v>
      </c>
      <c r="CW1137" s="4">
        <v>88</v>
      </c>
      <c r="CX1137" s="6">
        <v>5.98</v>
      </c>
      <c r="CY1137" s="4" t="s">
        <v>350</v>
      </c>
      <c r="CZ1137" s="4" t="s">
        <v>323</v>
      </c>
      <c r="DA1137" s="4" t="s">
        <v>178</v>
      </c>
      <c r="DB1137" s="4">
        <v>0.5</v>
      </c>
      <c r="DC1137" s="6">
        <v>2</v>
      </c>
      <c r="DE1137" s="4" t="s">
        <v>71</v>
      </c>
      <c r="DF1137" s="4">
        <v>6</v>
      </c>
      <c r="DG1137" s="4" t="s">
        <v>208</v>
      </c>
      <c r="DH1137" s="4" t="s">
        <v>74</v>
      </c>
      <c r="DI1137" s="4" t="s">
        <v>209</v>
      </c>
      <c r="DJ1137" s="6">
        <v>0.15</v>
      </c>
      <c r="DK1137" s="4">
        <v>79</v>
      </c>
      <c r="DL1137" s="6">
        <v>11.85</v>
      </c>
      <c r="DM1137" s="4" t="s">
        <v>350</v>
      </c>
      <c r="DN1137" s="4" t="s">
        <v>323</v>
      </c>
      <c r="DO1137" s="4" t="s">
        <v>178</v>
      </c>
      <c r="DP1137" s="4">
        <v>0.5</v>
      </c>
      <c r="DQ1137" s="6">
        <v>3</v>
      </c>
    </row>
    <row r="1138" spans="1:149" x14ac:dyDescent="0.25">
      <c r="A1138" t="s">
        <v>2907</v>
      </c>
      <c r="C1138" s="4" t="s">
        <v>70</v>
      </c>
      <c r="D1138" s="4" t="s">
        <v>70</v>
      </c>
      <c r="AH1138" t="s">
        <v>70</v>
      </c>
      <c r="AI1138" s="6" t="s">
        <v>70</v>
      </c>
      <c r="AK1138" t="s">
        <v>70</v>
      </c>
      <c r="AL1138" t="s">
        <v>70</v>
      </c>
      <c r="AM1138" s="4">
        <v>0</v>
      </c>
    </row>
    <row r="1139" spans="1:149" x14ac:dyDescent="0.25">
      <c r="A1139" t="s">
        <v>2910</v>
      </c>
      <c r="C1139" s="4" t="s">
        <v>2911</v>
      </c>
      <c r="D1139" s="4" t="s">
        <v>2912</v>
      </c>
      <c r="F1139" s="4">
        <v>2800</v>
      </c>
      <c r="H1139" s="4" t="s">
        <v>69</v>
      </c>
      <c r="I1139" s="4">
        <v>3.71</v>
      </c>
      <c r="J1139" s="6">
        <v>58.81</v>
      </c>
      <c r="L1139" s="6">
        <v>217.99</v>
      </c>
      <c r="V1139" s="4">
        <v>10.1</v>
      </c>
      <c r="W1139" s="4">
        <v>2</v>
      </c>
      <c r="Y1139" s="6">
        <v>1.27</v>
      </c>
      <c r="AH1139" t="s">
        <v>70</v>
      </c>
      <c r="AI1139" s="6" t="s">
        <v>70</v>
      </c>
      <c r="AK1139" t="s">
        <v>70</v>
      </c>
      <c r="AL1139" t="s">
        <v>70</v>
      </c>
      <c r="AM1139" s="4">
        <v>0.4</v>
      </c>
      <c r="BA1139" s="4" t="s">
        <v>71</v>
      </c>
      <c r="BB1139" s="4">
        <v>12</v>
      </c>
      <c r="BC1139" s="4" t="s">
        <v>210</v>
      </c>
      <c r="BD1139" s="4" t="s">
        <v>74</v>
      </c>
      <c r="BE1139" s="4" t="s">
        <v>457</v>
      </c>
      <c r="BF1139" s="6">
        <v>0.25</v>
      </c>
      <c r="BG1139" s="4">
        <v>88</v>
      </c>
      <c r="BH1139" s="6">
        <v>22.18</v>
      </c>
      <c r="BI1139" s="4" t="s">
        <v>350</v>
      </c>
      <c r="BJ1139" s="4" t="s">
        <v>323</v>
      </c>
      <c r="BK1139" s="4" t="s">
        <v>178</v>
      </c>
      <c r="BL1139" s="4">
        <v>0.5</v>
      </c>
      <c r="BM1139" s="6">
        <v>6</v>
      </c>
      <c r="BO1139" s="4" t="s">
        <v>71</v>
      </c>
      <c r="BP1139" s="4">
        <v>2</v>
      </c>
      <c r="BQ1139" s="4" t="s">
        <v>187</v>
      </c>
      <c r="BR1139" s="4" t="s">
        <v>74</v>
      </c>
      <c r="BS1139" s="4" t="s">
        <v>180</v>
      </c>
      <c r="BT1139" s="6">
        <v>0.01</v>
      </c>
      <c r="BU1139" s="4">
        <v>145</v>
      </c>
      <c r="BV1139" s="6">
        <v>1.89</v>
      </c>
      <c r="BW1139" s="4" t="s">
        <v>350</v>
      </c>
      <c r="BX1139" s="4" t="s">
        <v>323</v>
      </c>
      <c r="BY1139" s="4" t="s">
        <v>178</v>
      </c>
      <c r="BZ1139" s="4">
        <v>0.5</v>
      </c>
      <c r="CA1139" s="6">
        <v>1</v>
      </c>
      <c r="CC1139" s="4" t="s">
        <v>71</v>
      </c>
      <c r="CD1139" s="4">
        <v>2</v>
      </c>
      <c r="CE1139" s="4" t="s">
        <v>214</v>
      </c>
      <c r="CF1139" s="4" t="s">
        <v>74</v>
      </c>
      <c r="CG1139" s="4" t="s">
        <v>182</v>
      </c>
      <c r="CH1139" s="6">
        <v>0.02</v>
      </c>
      <c r="CI1139" s="4">
        <v>120</v>
      </c>
      <c r="CJ1139" s="6">
        <v>2.4</v>
      </c>
      <c r="CK1139" s="4" t="s">
        <v>350</v>
      </c>
      <c r="CL1139" s="4" t="s">
        <v>323</v>
      </c>
      <c r="CM1139" s="4" t="s">
        <v>178</v>
      </c>
      <c r="CN1139" s="4">
        <v>0.5</v>
      </c>
      <c r="CO1139" s="6">
        <v>1</v>
      </c>
      <c r="CQ1139" s="4" t="s">
        <v>71</v>
      </c>
      <c r="CR1139" s="4">
        <v>4</v>
      </c>
      <c r="CS1139" s="4" t="s">
        <v>328</v>
      </c>
      <c r="CT1139" s="4" t="s">
        <v>74</v>
      </c>
      <c r="CU1139" s="4" t="s">
        <v>202</v>
      </c>
      <c r="CV1139" s="6">
        <v>0.06</v>
      </c>
      <c r="CW1139" s="4">
        <v>88</v>
      </c>
      <c r="CX1139" s="6">
        <v>5.28</v>
      </c>
      <c r="CY1139" s="4" t="s">
        <v>350</v>
      </c>
      <c r="CZ1139" s="4" t="s">
        <v>323</v>
      </c>
      <c r="DA1139" s="4" t="s">
        <v>178</v>
      </c>
      <c r="DB1139" s="4">
        <v>0.5</v>
      </c>
      <c r="DC1139" s="6">
        <v>2</v>
      </c>
      <c r="DE1139" s="4" t="s">
        <v>71</v>
      </c>
      <c r="DF1139" s="4">
        <v>6</v>
      </c>
      <c r="DG1139" s="4" t="s">
        <v>324</v>
      </c>
      <c r="DH1139" s="4" t="s">
        <v>74</v>
      </c>
      <c r="DI1139" s="4" t="s">
        <v>211</v>
      </c>
      <c r="DJ1139" s="6">
        <v>0.12</v>
      </c>
      <c r="DK1139" s="4">
        <v>88</v>
      </c>
      <c r="DL1139" s="6">
        <v>10.56</v>
      </c>
      <c r="DM1139" s="4" t="s">
        <v>350</v>
      </c>
      <c r="DN1139" s="4" t="s">
        <v>323</v>
      </c>
      <c r="DO1139" s="4" t="s">
        <v>178</v>
      </c>
      <c r="DP1139" s="4">
        <v>0.5</v>
      </c>
      <c r="DQ1139" s="6">
        <v>3</v>
      </c>
    </row>
    <row r="1140" spans="1:149" x14ac:dyDescent="0.25">
      <c r="A1140" t="s">
        <v>2910</v>
      </c>
      <c r="C1140" s="4" t="s">
        <v>70</v>
      </c>
      <c r="D1140" s="4" t="s">
        <v>70</v>
      </c>
      <c r="AH1140" t="s">
        <v>70</v>
      </c>
      <c r="AI1140" s="6" t="s">
        <v>70</v>
      </c>
      <c r="AK1140" t="s">
        <v>70</v>
      </c>
      <c r="AL1140" t="s">
        <v>70</v>
      </c>
      <c r="AM1140" s="4">
        <v>0</v>
      </c>
    </row>
    <row r="1141" spans="1:149" x14ac:dyDescent="0.25">
      <c r="A1141" t="s">
        <v>2913</v>
      </c>
      <c r="C1141" s="4" t="s">
        <v>2914</v>
      </c>
      <c r="D1141" s="4" t="s">
        <v>2915</v>
      </c>
      <c r="F1141" s="4">
        <v>2800</v>
      </c>
      <c r="H1141" s="4" t="s">
        <v>69</v>
      </c>
      <c r="I1141" s="4">
        <v>5.13</v>
      </c>
      <c r="J1141" s="6">
        <v>58.81</v>
      </c>
      <c r="L1141" s="6">
        <v>301.72000000000003</v>
      </c>
      <c r="V1141" s="4">
        <v>10.1</v>
      </c>
      <c r="W1141" s="4">
        <v>2</v>
      </c>
      <c r="X1141" s="4">
        <v>1.76</v>
      </c>
      <c r="Y1141" s="6">
        <v>2.41</v>
      </c>
      <c r="AH1141" t="s">
        <v>70</v>
      </c>
      <c r="AI1141" s="6" t="s">
        <v>70</v>
      </c>
      <c r="AK1141" t="s">
        <v>70</v>
      </c>
      <c r="AL1141" t="s">
        <v>70</v>
      </c>
      <c r="AM1141" s="4">
        <v>0.47</v>
      </c>
      <c r="BA1141" s="4" t="s">
        <v>71</v>
      </c>
      <c r="BB1141" s="4">
        <v>1</v>
      </c>
      <c r="BC1141" s="4" t="s">
        <v>115</v>
      </c>
      <c r="BD1141" s="4" t="s">
        <v>74</v>
      </c>
      <c r="BE1141" s="4" t="s">
        <v>956</v>
      </c>
      <c r="BF1141" s="6">
        <v>0.26</v>
      </c>
      <c r="BG1141" s="4">
        <v>97</v>
      </c>
      <c r="BH1141" s="6">
        <v>25.22</v>
      </c>
      <c r="BI1141" s="4" t="s">
        <v>350</v>
      </c>
      <c r="BJ1141" s="4" t="s">
        <v>323</v>
      </c>
      <c r="BK1141" s="4" t="s">
        <v>95</v>
      </c>
      <c r="BL1141" s="4">
        <v>3.5</v>
      </c>
      <c r="BM1141" s="6">
        <v>3.5</v>
      </c>
      <c r="BO1141" s="4" t="s">
        <v>71</v>
      </c>
      <c r="BP1141" s="4">
        <v>16</v>
      </c>
      <c r="BQ1141" s="4" t="s">
        <v>450</v>
      </c>
      <c r="BR1141" s="4" t="s">
        <v>74</v>
      </c>
      <c r="BS1141" s="4" t="s">
        <v>92</v>
      </c>
      <c r="BT1141" s="6">
        <v>0.04</v>
      </c>
      <c r="BU1141" s="4">
        <v>198</v>
      </c>
      <c r="BV1141" s="6">
        <v>9.66</v>
      </c>
      <c r="BW1141" s="4" t="s">
        <v>350</v>
      </c>
      <c r="BX1141" s="4" t="s">
        <v>323</v>
      </c>
      <c r="BY1141" s="4" t="s">
        <v>178</v>
      </c>
      <c r="BZ1141" s="4">
        <v>0.5</v>
      </c>
      <c r="CA1141" s="6">
        <v>8</v>
      </c>
      <c r="CC1141" s="4" t="s">
        <v>71</v>
      </c>
      <c r="CD1141" s="4">
        <v>20</v>
      </c>
      <c r="CE1141" s="4" t="s">
        <v>451</v>
      </c>
      <c r="CF1141" s="4" t="s">
        <v>74</v>
      </c>
      <c r="CG1141" s="4" t="s">
        <v>80</v>
      </c>
      <c r="CH1141" s="6">
        <v>0.15</v>
      </c>
      <c r="CI1141" s="4">
        <v>120</v>
      </c>
      <c r="CJ1141" s="6">
        <v>18.600000000000001</v>
      </c>
      <c r="CK1141" s="4" t="s">
        <v>350</v>
      </c>
      <c r="CL1141" s="4" t="s">
        <v>323</v>
      </c>
      <c r="CM1141" s="4" t="s">
        <v>178</v>
      </c>
      <c r="CN1141" s="4">
        <v>0.5</v>
      </c>
      <c r="CO1141" s="6">
        <v>10</v>
      </c>
      <c r="CQ1141" s="4" t="s">
        <v>71</v>
      </c>
      <c r="CR1141" s="4">
        <v>8</v>
      </c>
      <c r="CS1141" s="4" t="s">
        <v>446</v>
      </c>
      <c r="CT1141" s="4" t="s">
        <v>74</v>
      </c>
      <c r="CU1141" s="4" t="s">
        <v>195</v>
      </c>
      <c r="CV1141" s="6">
        <v>0.13</v>
      </c>
      <c r="CW1141" s="4">
        <v>88</v>
      </c>
      <c r="CX1141" s="6">
        <v>11.62</v>
      </c>
      <c r="CY1141" s="4" t="s">
        <v>350</v>
      </c>
      <c r="CZ1141" s="4" t="s">
        <v>323</v>
      </c>
      <c r="DA1141" s="4" t="s">
        <v>178</v>
      </c>
      <c r="DB1141" s="4">
        <v>0.5</v>
      </c>
      <c r="DC1141" s="6">
        <v>4</v>
      </c>
      <c r="DE1141" s="4" t="s">
        <v>71</v>
      </c>
      <c r="DF1141" s="4">
        <v>4</v>
      </c>
      <c r="DG1141" s="4" t="s">
        <v>324</v>
      </c>
      <c r="DH1141" s="4" t="s">
        <v>74</v>
      </c>
      <c r="DI1141" s="4" t="s">
        <v>211</v>
      </c>
      <c r="DJ1141" s="6">
        <v>0.08</v>
      </c>
      <c r="DK1141" s="4">
        <v>88</v>
      </c>
      <c r="DL1141" s="6">
        <v>7.04</v>
      </c>
      <c r="DM1141" s="4" t="s">
        <v>350</v>
      </c>
      <c r="DN1141" s="4" t="s">
        <v>323</v>
      </c>
      <c r="DO1141" s="4" t="s">
        <v>178</v>
      </c>
      <c r="DP1141" s="4">
        <v>0.5</v>
      </c>
      <c r="DQ1141" s="6">
        <v>2</v>
      </c>
      <c r="DS1141" s="4" t="s">
        <v>71</v>
      </c>
      <c r="DT1141" s="4">
        <v>2</v>
      </c>
      <c r="DU1141" s="4" t="s">
        <v>286</v>
      </c>
      <c r="DV1141" s="4" t="s">
        <v>74</v>
      </c>
      <c r="DW1141" s="4" t="s">
        <v>209</v>
      </c>
      <c r="DX1141" s="6">
        <v>0.04</v>
      </c>
      <c r="DY1141" s="4">
        <v>79</v>
      </c>
      <c r="DZ1141" s="6">
        <v>3.79</v>
      </c>
      <c r="EA1141" s="4" t="s">
        <v>350</v>
      </c>
      <c r="EB1141" s="4" t="s">
        <v>323</v>
      </c>
      <c r="EC1141" s="4" t="s">
        <v>178</v>
      </c>
      <c r="ED1141" s="4">
        <v>0.5</v>
      </c>
      <c r="EE1141" s="6">
        <v>1</v>
      </c>
      <c r="EG1141" s="4" t="s">
        <v>71</v>
      </c>
      <c r="EH1141" s="4">
        <v>2</v>
      </c>
      <c r="EI1141" s="4" t="s">
        <v>227</v>
      </c>
      <c r="EJ1141" s="4" t="s">
        <v>74</v>
      </c>
      <c r="EK1141" s="4" t="s">
        <v>219</v>
      </c>
      <c r="EL1141" s="6">
        <v>0.05</v>
      </c>
      <c r="EM1141" s="4">
        <v>79</v>
      </c>
      <c r="EN1141" s="6">
        <v>4.3499999999999996</v>
      </c>
      <c r="EO1141" s="4" t="s">
        <v>350</v>
      </c>
      <c r="EP1141" s="4" t="s">
        <v>323</v>
      </c>
      <c r="EQ1141" s="4" t="s">
        <v>178</v>
      </c>
      <c r="ER1141" s="4">
        <v>0.5</v>
      </c>
      <c r="ES1141" s="6">
        <v>1</v>
      </c>
    </row>
    <row r="1142" spans="1:149" x14ac:dyDescent="0.25">
      <c r="A1142" t="s">
        <v>2916</v>
      </c>
      <c r="C1142" s="4" t="s">
        <v>2917</v>
      </c>
      <c r="D1142" s="4" t="s">
        <v>2918</v>
      </c>
      <c r="F1142" s="4">
        <v>1700</v>
      </c>
      <c r="H1142" s="4" t="s">
        <v>69</v>
      </c>
      <c r="I1142" s="4">
        <v>5.1100000000000003</v>
      </c>
      <c r="J1142" s="6">
        <v>35.71</v>
      </c>
      <c r="L1142" s="6">
        <v>182.47</v>
      </c>
      <c r="V1142" s="4">
        <v>9.19</v>
      </c>
      <c r="X1142" s="4">
        <v>1.6</v>
      </c>
      <c r="Y1142" s="6">
        <v>5.65</v>
      </c>
      <c r="AH1142" t="s">
        <v>70</v>
      </c>
      <c r="AI1142" s="6" t="s">
        <v>70</v>
      </c>
      <c r="AK1142" t="s">
        <v>70</v>
      </c>
      <c r="AL1142" t="s">
        <v>70</v>
      </c>
      <c r="AM1142" s="4">
        <v>0.47</v>
      </c>
      <c r="BA1142" s="4" t="s">
        <v>71</v>
      </c>
      <c r="BB1142" s="4">
        <v>1</v>
      </c>
      <c r="BC1142" s="4" t="s">
        <v>115</v>
      </c>
      <c r="BD1142" s="4" t="s">
        <v>137</v>
      </c>
      <c r="BE1142" s="4" t="s">
        <v>2919</v>
      </c>
      <c r="BF1142" s="6">
        <v>0.26</v>
      </c>
      <c r="BG1142" s="4">
        <v>345</v>
      </c>
      <c r="BH1142" s="6">
        <v>89.66</v>
      </c>
      <c r="BI1142" s="4" t="s">
        <v>76</v>
      </c>
      <c r="BJ1142" s="4" t="s">
        <v>323</v>
      </c>
      <c r="BK1142" s="4" t="s">
        <v>95</v>
      </c>
      <c r="BL1142" s="4">
        <v>3.5</v>
      </c>
      <c r="BM1142" s="6">
        <v>3.5</v>
      </c>
      <c r="BO1142" s="4" t="s">
        <v>71</v>
      </c>
      <c r="BP1142" s="4">
        <v>16</v>
      </c>
      <c r="BQ1142" s="4" t="s">
        <v>356</v>
      </c>
      <c r="BR1142" s="4" t="s">
        <v>74</v>
      </c>
      <c r="BS1142" s="4" t="s">
        <v>92</v>
      </c>
      <c r="BT1142" s="6">
        <v>0.05</v>
      </c>
      <c r="BU1142" s="4">
        <v>280</v>
      </c>
      <c r="BV1142" s="6">
        <v>15.68</v>
      </c>
      <c r="BW1142" s="4" t="s">
        <v>1038</v>
      </c>
      <c r="BX1142" s="4" t="s">
        <v>323</v>
      </c>
      <c r="BY1142" s="4" t="s">
        <v>178</v>
      </c>
      <c r="BZ1142" s="4">
        <v>0.5</v>
      </c>
      <c r="CA1142" s="6">
        <v>8</v>
      </c>
      <c r="CC1142" s="4" t="s">
        <v>71</v>
      </c>
      <c r="CD1142" s="4">
        <v>20</v>
      </c>
      <c r="CE1142" s="4" t="s">
        <v>79</v>
      </c>
      <c r="CF1142" s="4" t="s">
        <v>74</v>
      </c>
      <c r="CG1142" s="4" t="s">
        <v>80</v>
      </c>
      <c r="CH1142" s="6">
        <v>0.16</v>
      </c>
      <c r="CI1142" s="4">
        <v>215</v>
      </c>
      <c r="CJ1142" s="6">
        <v>34.4</v>
      </c>
      <c r="CK1142" s="4" t="s">
        <v>1038</v>
      </c>
      <c r="CL1142" s="4" t="s">
        <v>323</v>
      </c>
      <c r="CM1142" s="4" t="s">
        <v>178</v>
      </c>
      <c r="CN1142" s="4">
        <v>0.5</v>
      </c>
      <c r="CO1142" s="6">
        <v>10</v>
      </c>
      <c r="CQ1142" s="4" t="s">
        <v>71</v>
      </c>
      <c r="CR1142" s="4">
        <v>8</v>
      </c>
      <c r="CS1142" s="4" t="s">
        <v>274</v>
      </c>
      <c r="CT1142" s="4" t="s">
        <v>74</v>
      </c>
      <c r="CU1142" s="4" t="s">
        <v>195</v>
      </c>
      <c r="CV1142" s="6">
        <v>0.13</v>
      </c>
      <c r="CW1142" s="4">
        <v>150</v>
      </c>
      <c r="CX1142" s="6">
        <v>20.399999999999999</v>
      </c>
      <c r="CY1142" s="4" t="s">
        <v>1038</v>
      </c>
      <c r="CZ1142" s="4" t="s">
        <v>323</v>
      </c>
      <c r="DA1142" s="4" t="s">
        <v>178</v>
      </c>
      <c r="DB1142" s="4">
        <v>0.5</v>
      </c>
      <c r="DC1142" s="6">
        <v>4</v>
      </c>
      <c r="DE1142" s="4" t="s">
        <v>71</v>
      </c>
      <c r="DF1142" s="4">
        <v>4</v>
      </c>
      <c r="DG1142" s="4" t="s">
        <v>324</v>
      </c>
      <c r="DH1142" s="4" t="s">
        <v>74</v>
      </c>
      <c r="DI1142" s="4" t="s">
        <v>211</v>
      </c>
      <c r="DJ1142" s="6">
        <v>0.08</v>
      </c>
      <c r="DK1142" s="4">
        <v>150</v>
      </c>
      <c r="DL1142" s="6">
        <v>12</v>
      </c>
      <c r="DM1142" s="4" t="s">
        <v>1038</v>
      </c>
      <c r="DN1142" s="4" t="s">
        <v>323</v>
      </c>
      <c r="DO1142" s="4" t="s">
        <v>178</v>
      </c>
      <c r="DP1142" s="4">
        <v>0.5</v>
      </c>
      <c r="DQ1142" s="6">
        <v>2</v>
      </c>
      <c r="DS1142" s="4" t="s">
        <v>71</v>
      </c>
      <c r="DT1142" s="4">
        <v>2</v>
      </c>
      <c r="DU1142" s="4" t="s">
        <v>208</v>
      </c>
      <c r="DV1142" s="4" t="s">
        <v>74</v>
      </c>
      <c r="DW1142" s="4" t="s">
        <v>209</v>
      </c>
      <c r="DX1142" s="6">
        <v>0.05</v>
      </c>
      <c r="DY1142" s="4">
        <v>150</v>
      </c>
      <c r="DZ1142" s="6">
        <v>7.5</v>
      </c>
      <c r="EA1142" s="4" t="s">
        <v>1038</v>
      </c>
      <c r="EB1142" s="4" t="s">
        <v>323</v>
      </c>
      <c r="EC1142" s="4" t="s">
        <v>178</v>
      </c>
      <c r="ED1142" s="4">
        <v>0.5</v>
      </c>
      <c r="EE1142" s="6">
        <v>1</v>
      </c>
      <c r="EG1142" s="4" t="s">
        <v>71</v>
      </c>
      <c r="EH1142" s="4">
        <v>2</v>
      </c>
      <c r="EI1142" s="4" t="s">
        <v>218</v>
      </c>
      <c r="EJ1142" s="4" t="s">
        <v>74</v>
      </c>
      <c r="EK1142" s="4" t="s">
        <v>219</v>
      </c>
      <c r="EL1142" s="6">
        <v>0.05</v>
      </c>
      <c r="EM1142" s="4">
        <v>150</v>
      </c>
      <c r="EN1142" s="6">
        <v>8.6999999999999993</v>
      </c>
      <c r="EO1142" s="4" t="s">
        <v>1038</v>
      </c>
      <c r="EP1142" s="4" t="s">
        <v>323</v>
      </c>
      <c r="EQ1142" s="4" t="s">
        <v>178</v>
      </c>
      <c r="ER1142" s="4">
        <v>0.5</v>
      </c>
      <c r="ES1142" s="6">
        <v>1</v>
      </c>
    </row>
    <row r="1143" spans="1:149" x14ac:dyDescent="0.25">
      <c r="A1143" t="s">
        <v>2916</v>
      </c>
      <c r="C1143" s="4" t="s">
        <v>2920</v>
      </c>
      <c r="D1143" s="4" t="s">
        <v>2918</v>
      </c>
      <c r="F1143" s="4">
        <v>1700</v>
      </c>
      <c r="H1143" s="4" t="s">
        <v>69</v>
      </c>
      <c r="I1143" s="4">
        <v>5.1100000000000003</v>
      </c>
      <c r="J1143" s="6">
        <v>35.71</v>
      </c>
      <c r="L1143" s="6">
        <v>182.47</v>
      </c>
      <c r="V1143" s="4">
        <v>9.19</v>
      </c>
      <c r="X1143" s="4">
        <v>1.6</v>
      </c>
      <c r="Y1143" s="6">
        <v>2.96</v>
      </c>
      <c r="AH1143" t="s">
        <v>70</v>
      </c>
      <c r="AI1143" s="6" t="s">
        <v>70</v>
      </c>
      <c r="AK1143" t="s">
        <v>70</v>
      </c>
      <c r="AL1143" t="s">
        <v>70</v>
      </c>
      <c r="AM1143" s="4">
        <v>0.47</v>
      </c>
      <c r="AN1143" s="4" t="s">
        <v>71</v>
      </c>
      <c r="AO1143" s="4" t="s">
        <v>72</v>
      </c>
      <c r="AP1143" s="4" t="s">
        <v>115</v>
      </c>
      <c r="AQ1143" s="4" t="s">
        <v>137</v>
      </c>
      <c r="AR1143" s="4" t="s">
        <v>2919</v>
      </c>
      <c r="AT1143" s="4" t="e">
        <f>AO1143*AN1143</f>
        <v>#VALUE!</v>
      </c>
      <c r="AV1143" s="4" t="s">
        <v>76</v>
      </c>
      <c r="AW1143" s="4" t="s">
        <v>323</v>
      </c>
      <c r="AX1143" s="4" t="s">
        <v>95</v>
      </c>
      <c r="AY1143" s="4" t="s">
        <v>70</v>
      </c>
      <c r="BA1143" s="4" t="s">
        <v>71</v>
      </c>
      <c r="BB1143" s="4">
        <v>16</v>
      </c>
      <c r="BC1143" s="4" t="s">
        <v>356</v>
      </c>
      <c r="BD1143" s="4" t="s">
        <v>74</v>
      </c>
      <c r="BE1143" s="4" t="s">
        <v>92</v>
      </c>
      <c r="BF1143" s="6">
        <v>0.05</v>
      </c>
      <c r="BG1143" s="4">
        <v>280</v>
      </c>
      <c r="BH1143" s="6">
        <v>15.68</v>
      </c>
      <c r="BI1143" s="4" t="s">
        <v>1038</v>
      </c>
      <c r="BJ1143" s="4" t="s">
        <v>323</v>
      </c>
      <c r="BK1143" s="4" t="s">
        <v>178</v>
      </c>
      <c r="BL1143" s="4">
        <v>0.5</v>
      </c>
      <c r="BM1143" s="6">
        <v>8</v>
      </c>
      <c r="BO1143" s="4" t="s">
        <v>71</v>
      </c>
      <c r="BP1143" s="4">
        <v>20</v>
      </c>
      <c r="BQ1143" s="4" t="s">
        <v>79</v>
      </c>
      <c r="BR1143" s="4" t="s">
        <v>74</v>
      </c>
      <c r="BS1143" s="4" t="s">
        <v>80</v>
      </c>
      <c r="BT1143" s="6">
        <v>0.16</v>
      </c>
      <c r="BU1143" s="4">
        <v>215</v>
      </c>
      <c r="BV1143" s="6">
        <v>34.4</v>
      </c>
      <c r="BW1143" s="4" t="s">
        <v>1038</v>
      </c>
      <c r="BX1143" s="4" t="s">
        <v>323</v>
      </c>
      <c r="BY1143" s="4" t="s">
        <v>178</v>
      </c>
      <c r="BZ1143" s="4">
        <v>0.5</v>
      </c>
      <c r="CA1143" s="6">
        <v>10</v>
      </c>
      <c r="CC1143" s="4" t="s">
        <v>71</v>
      </c>
      <c r="CD1143" s="4">
        <v>8</v>
      </c>
      <c r="CE1143" s="4" t="s">
        <v>274</v>
      </c>
      <c r="CF1143" s="4" t="s">
        <v>74</v>
      </c>
      <c r="CG1143" s="4" t="s">
        <v>195</v>
      </c>
      <c r="CH1143" s="6">
        <v>0.13</v>
      </c>
      <c r="CI1143" s="4">
        <v>150</v>
      </c>
      <c r="CJ1143" s="6">
        <v>20.399999999999999</v>
      </c>
      <c r="CK1143" s="4" t="s">
        <v>1038</v>
      </c>
      <c r="CL1143" s="4" t="s">
        <v>323</v>
      </c>
      <c r="CM1143" s="4" t="s">
        <v>178</v>
      </c>
      <c r="CN1143" s="4">
        <v>0.5</v>
      </c>
      <c r="CO1143" s="6">
        <v>4</v>
      </c>
      <c r="CQ1143" s="4" t="s">
        <v>71</v>
      </c>
      <c r="CR1143" s="4">
        <v>4</v>
      </c>
      <c r="CS1143" s="4" t="s">
        <v>324</v>
      </c>
      <c r="CT1143" s="4" t="s">
        <v>74</v>
      </c>
      <c r="CU1143" s="4" t="s">
        <v>211</v>
      </c>
      <c r="CV1143" s="6">
        <v>0.08</v>
      </c>
      <c r="CW1143" s="4">
        <v>150</v>
      </c>
      <c r="CX1143" s="6">
        <v>12</v>
      </c>
      <c r="CY1143" s="4" t="s">
        <v>1038</v>
      </c>
      <c r="CZ1143" s="4" t="s">
        <v>323</v>
      </c>
      <c r="DA1143" s="4" t="s">
        <v>178</v>
      </c>
      <c r="DB1143" s="4">
        <v>0.5</v>
      </c>
      <c r="DC1143" s="6">
        <v>2</v>
      </c>
      <c r="DE1143" s="4" t="s">
        <v>71</v>
      </c>
      <c r="DF1143" s="4">
        <v>2</v>
      </c>
      <c r="DG1143" s="4" t="s">
        <v>208</v>
      </c>
      <c r="DH1143" s="4" t="s">
        <v>74</v>
      </c>
      <c r="DI1143" s="4" t="s">
        <v>209</v>
      </c>
      <c r="DJ1143" s="6">
        <v>0.05</v>
      </c>
      <c r="DK1143" s="4">
        <v>150</v>
      </c>
      <c r="DL1143" s="6">
        <v>7.5</v>
      </c>
      <c r="DM1143" s="4" t="s">
        <v>1038</v>
      </c>
      <c r="DN1143" s="4" t="s">
        <v>323</v>
      </c>
      <c r="DO1143" s="4" t="s">
        <v>178</v>
      </c>
      <c r="DP1143" s="4">
        <v>0.5</v>
      </c>
      <c r="DQ1143" s="6">
        <v>1</v>
      </c>
      <c r="DS1143" s="4" t="s">
        <v>71</v>
      </c>
      <c r="DT1143" s="4">
        <v>2</v>
      </c>
      <c r="DU1143" s="4" t="s">
        <v>218</v>
      </c>
      <c r="DV1143" s="4" t="s">
        <v>74</v>
      </c>
      <c r="DW1143" s="4" t="s">
        <v>219</v>
      </c>
      <c r="DX1143" s="6">
        <v>0.05</v>
      </c>
      <c r="DY1143" s="4">
        <v>150</v>
      </c>
      <c r="DZ1143" s="6">
        <v>8.6999999999999993</v>
      </c>
      <c r="EA1143" s="4" t="s">
        <v>1038</v>
      </c>
      <c r="EB1143" s="4" t="s">
        <v>323</v>
      </c>
      <c r="EC1143" s="4" t="s">
        <v>178</v>
      </c>
      <c r="ED1143" s="4">
        <v>0.5</v>
      </c>
      <c r="EE1143" s="6">
        <v>1</v>
      </c>
    </row>
    <row r="1144" spans="1:149" x14ac:dyDescent="0.25">
      <c r="A1144" t="s">
        <v>2921</v>
      </c>
      <c r="C1144" s="4" t="s">
        <v>2922</v>
      </c>
      <c r="D1144" s="4" t="s">
        <v>2923</v>
      </c>
      <c r="F1144" s="4">
        <v>2100</v>
      </c>
      <c r="H1144" s="4" t="s">
        <v>69</v>
      </c>
      <c r="I1144" s="4">
        <v>5.41</v>
      </c>
      <c r="J1144" s="6">
        <v>44.11</v>
      </c>
      <c r="L1144" s="6">
        <v>238.64</v>
      </c>
      <c r="V1144" s="4">
        <v>9.19</v>
      </c>
      <c r="X1144" s="4">
        <v>1.6</v>
      </c>
      <c r="Y1144" s="6">
        <v>4.96</v>
      </c>
      <c r="AH1144" t="s">
        <v>70</v>
      </c>
      <c r="AI1144" s="6" t="s">
        <v>70</v>
      </c>
      <c r="AK1144" t="s">
        <v>70</v>
      </c>
      <c r="AL1144" t="s">
        <v>70</v>
      </c>
      <c r="AM1144" s="4">
        <v>0.47</v>
      </c>
      <c r="BA1144" s="4" t="s">
        <v>71</v>
      </c>
      <c r="BB1144" s="4">
        <v>1</v>
      </c>
      <c r="BC1144" s="4" t="s">
        <v>115</v>
      </c>
      <c r="BD1144" s="4" t="s">
        <v>149</v>
      </c>
      <c r="BE1144" s="4" t="s">
        <v>2924</v>
      </c>
      <c r="BF1144" s="6">
        <v>0.26</v>
      </c>
      <c r="BG1144" s="4">
        <v>256</v>
      </c>
      <c r="BH1144" s="6">
        <v>66.56</v>
      </c>
      <c r="BI1144" s="4" t="s">
        <v>76</v>
      </c>
      <c r="BJ1144" s="4" t="s">
        <v>323</v>
      </c>
      <c r="BK1144" s="4" t="s">
        <v>95</v>
      </c>
      <c r="BL1144" s="4">
        <v>3.5</v>
      </c>
      <c r="BM1144" s="6">
        <v>3.5</v>
      </c>
      <c r="BO1144" s="4" t="s">
        <v>71</v>
      </c>
      <c r="BP1144" s="4">
        <v>15</v>
      </c>
      <c r="BQ1144" s="4" t="s">
        <v>356</v>
      </c>
      <c r="BR1144" s="4" t="s">
        <v>74</v>
      </c>
      <c r="BS1144" s="4" t="s">
        <v>92</v>
      </c>
      <c r="BT1144" s="6">
        <v>0.05</v>
      </c>
      <c r="BU1144" s="4">
        <v>280</v>
      </c>
      <c r="BV1144" s="6">
        <v>15.68</v>
      </c>
      <c r="BW1144" s="4" t="s">
        <v>1038</v>
      </c>
      <c r="BX1144" s="4" t="s">
        <v>323</v>
      </c>
      <c r="BY1144" s="4" t="s">
        <v>178</v>
      </c>
      <c r="BZ1144" s="4">
        <v>0.5</v>
      </c>
      <c r="CA1144" s="6">
        <v>7.5</v>
      </c>
      <c r="CC1144" s="4" t="s">
        <v>71</v>
      </c>
      <c r="CD1144" s="4">
        <v>20</v>
      </c>
      <c r="CE1144" s="4" t="s">
        <v>79</v>
      </c>
      <c r="CF1144" s="4" t="s">
        <v>74</v>
      </c>
      <c r="CG1144" s="4" t="s">
        <v>80</v>
      </c>
      <c r="CH1144" s="6">
        <v>0.16</v>
      </c>
      <c r="CI1144" s="4">
        <v>215</v>
      </c>
      <c r="CJ1144" s="6">
        <v>34.4</v>
      </c>
      <c r="CK1144" s="4" t="s">
        <v>1038</v>
      </c>
      <c r="CL1144" s="4" t="s">
        <v>323</v>
      </c>
      <c r="CM1144" s="4" t="s">
        <v>178</v>
      </c>
      <c r="CN1144" s="4">
        <v>0.5</v>
      </c>
      <c r="CO1144" s="6">
        <v>10</v>
      </c>
      <c r="CQ1144" s="4" t="s">
        <v>71</v>
      </c>
      <c r="CR1144" s="4">
        <v>8</v>
      </c>
      <c r="CS1144" s="4" t="s">
        <v>274</v>
      </c>
      <c r="CT1144" s="4" t="s">
        <v>74</v>
      </c>
      <c r="CU1144" s="4" t="s">
        <v>195</v>
      </c>
      <c r="CV1144" s="6">
        <v>0.13</v>
      </c>
      <c r="CW1144" s="4">
        <v>150</v>
      </c>
      <c r="CX1144" s="6">
        <v>20.399999999999999</v>
      </c>
      <c r="CY1144" s="4" t="s">
        <v>1038</v>
      </c>
      <c r="CZ1144" s="4" t="s">
        <v>323</v>
      </c>
      <c r="DA1144" s="4" t="s">
        <v>178</v>
      </c>
      <c r="DB1144" s="4">
        <v>0.5</v>
      </c>
      <c r="DC1144" s="6">
        <v>4</v>
      </c>
      <c r="DE1144" s="4" t="s">
        <v>71</v>
      </c>
      <c r="DF1144" s="4">
        <v>4</v>
      </c>
      <c r="DG1144" s="4" t="s">
        <v>324</v>
      </c>
      <c r="DH1144" s="4" t="s">
        <v>74</v>
      </c>
      <c r="DI1144" s="4" t="s">
        <v>211</v>
      </c>
      <c r="DJ1144" s="6">
        <v>0.08</v>
      </c>
      <c r="DK1144" s="4">
        <v>150</v>
      </c>
      <c r="DL1144" s="6">
        <v>12</v>
      </c>
      <c r="DM1144" s="4" t="s">
        <v>1038</v>
      </c>
      <c r="DN1144" s="4" t="s">
        <v>323</v>
      </c>
      <c r="DO1144" s="4" t="s">
        <v>178</v>
      </c>
      <c r="DP1144" s="4">
        <v>0.5</v>
      </c>
      <c r="DQ1144" s="6">
        <v>2</v>
      </c>
      <c r="DS1144" s="4" t="s">
        <v>71</v>
      </c>
      <c r="DT1144" s="4">
        <v>2</v>
      </c>
      <c r="DU1144" s="4" t="s">
        <v>208</v>
      </c>
      <c r="DV1144" s="4" t="s">
        <v>74</v>
      </c>
      <c r="DW1144" s="4" t="s">
        <v>209</v>
      </c>
      <c r="DX1144" s="6">
        <v>0.05</v>
      </c>
      <c r="DY1144" s="4">
        <v>150</v>
      </c>
      <c r="DZ1144" s="6">
        <v>7.5</v>
      </c>
      <c r="EA1144" s="4" t="s">
        <v>1038</v>
      </c>
      <c r="EB1144" s="4" t="s">
        <v>323</v>
      </c>
      <c r="EC1144" s="4" t="s">
        <v>178</v>
      </c>
      <c r="ED1144" s="4">
        <v>0.5</v>
      </c>
      <c r="EE1144" s="6">
        <v>1</v>
      </c>
      <c r="EG1144" s="4" t="s">
        <v>71</v>
      </c>
      <c r="EH1144" s="4">
        <v>2</v>
      </c>
      <c r="EI1144" s="4" t="s">
        <v>218</v>
      </c>
      <c r="EJ1144" s="4" t="s">
        <v>74</v>
      </c>
      <c r="EK1144" s="4" t="s">
        <v>219</v>
      </c>
      <c r="EL1144" s="6">
        <v>0.05</v>
      </c>
      <c r="EM1144" s="4">
        <v>150</v>
      </c>
      <c r="EN1144" s="6">
        <v>8.6999999999999993</v>
      </c>
      <c r="EO1144" s="4" t="s">
        <v>1038</v>
      </c>
      <c r="EP1144" s="4" t="s">
        <v>323</v>
      </c>
      <c r="EQ1144" s="4" t="s">
        <v>178</v>
      </c>
      <c r="ER1144" s="4">
        <v>0.5</v>
      </c>
      <c r="ES1144" s="6">
        <v>1</v>
      </c>
    </row>
    <row r="1145" spans="1:149" x14ac:dyDescent="0.25">
      <c r="A1145" t="s">
        <v>2921</v>
      </c>
      <c r="C1145" s="4" t="s">
        <v>2925</v>
      </c>
      <c r="D1145" s="4" t="s">
        <v>2923</v>
      </c>
      <c r="F1145" s="4">
        <v>1700</v>
      </c>
      <c r="H1145" s="4" t="s">
        <v>69</v>
      </c>
      <c r="I1145" s="4">
        <v>5.41</v>
      </c>
      <c r="J1145" s="6">
        <v>35.71</v>
      </c>
      <c r="L1145" s="6">
        <v>193.18</v>
      </c>
      <c r="V1145" s="4">
        <v>9.19</v>
      </c>
      <c r="X1145" s="4">
        <v>1.6</v>
      </c>
      <c r="Y1145" s="6">
        <v>2.96</v>
      </c>
      <c r="AH1145" t="s">
        <v>70</v>
      </c>
      <c r="AI1145" s="6" t="s">
        <v>70</v>
      </c>
      <c r="AK1145" t="s">
        <v>70</v>
      </c>
      <c r="AL1145" t="s">
        <v>70</v>
      </c>
      <c r="AM1145" s="4">
        <v>0.47</v>
      </c>
      <c r="AN1145" s="4" t="s">
        <v>71</v>
      </c>
      <c r="AO1145" s="4" t="s">
        <v>72</v>
      </c>
      <c r="AP1145" s="4" t="s">
        <v>115</v>
      </c>
      <c r="AQ1145" s="4" t="s">
        <v>149</v>
      </c>
      <c r="AR1145" s="4" t="s">
        <v>2924</v>
      </c>
      <c r="AT1145" s="4" t="e">
        <f>AO1145*AN1145</f>
        <v>#VALUE!</v>
      </c>
      <c r="AV1145" s="4" t="s">
        <v>76</v>
      </c>
      <c r="AW1145" s="4" t="s">
        <v>323</v>
      </c>
      <c r="AX1145" s="4" t="s">
        <v>95</v>
      </c>
      <c r="AY1145" s="4" t="s">
        <v>70</v>
      </c>
      <c r="BA1145" s="4" t="s">
        <v>71</v>
      </c>
      <c r="BB1145" s="4">
        <v>15</v>
      </c>
      <c r="BC1145" s="4" t="s">
        <v>356</v>
      </c>
      <c r="BD1145" s="4" t="s">
        <v>74</v>
      </c>
      <c r="BE1145" s="4" t="s">
        <v>92</v>
      </c>
      <c r="BF1145" s="6">
        <v>0.05</v>
      </c>
      <c r="BG1145" s="4">
        <v>280</v>
      </c>
      <c r="BH1145" s="6">
        <v>15.68</v>
      </c>
      <c r="BI1145" s="4" t="s">
        <v>1038</v>
      </c>
      <c r="BJ1145" s="4" t="s">
        <v>323</v>
      </c>
      <c r="BK1145" s="4" t="s">
        <v>178</v>
      </c>
      <c r="BL1145" s="4">
        <v>0.5</v>
      </c>
      <c r="BM1145" s="6">
        <v>7.5</v>
      </c>
      <c r="BO1145" s="4" t="s">
        <v>71</v>
      </c>
      <c r="BP1145" s="4">
        <v>20</v>
      </c>
      <c r="BQ1145" s="4" t="s">
        <v>79</v>
      </c>
      <c r="BR1145" s="4" t="s">
        <v>74</v>
      </c>
      <c r="BS1145" s="4" t="s">
        <v>80</v>
      </c>
      <c r="BT1145" s="6">
        <v>0.16</v>
      </c>
      <c r="BU1145" s="4">
        <v>215</v>
      </c>
      <c r="BV1145" s="6">
        <v>34.4</v>
      </c>
      <c r="BW1145" s="4" t="s">
        <v>1038</v>
      </c>
      <c r="BX1145" s="4" t="s">
        <v>323</v>
      </c>
      <c r="BY1145" s="4" t="s">
        <v>178</v>
      </c>
      <c r="BZ1145" s="4">
        <v>0.5</v>
      </c>
      <c r="CA1145" s="6">
        <v>10</v>
      </c>
      <c r="CC1145" s="4" t="s">
        <v>71</v>
      </c>
      <c r="CD1145" s="4">
        <v>8</v>
      </c>
      <c r="CE1145" s="4" t="s">
        <v>274</v>
      </c>
      <c r="CF1145" s="4" t="s">
        <v>74</v>
      </c>
      <c r="CG1145" s="4" t="s">
        <v>195</v>
      </c>
      <c r="CH1145" s="6">
        <v>0.13</v>
      </c>
      <c r="CI1145" s="4">
        <v>150</v>
      </c>
      <c r="CJ1145" s="6">
        <v>20.399999999999999</v>
      </c>
      <c r="CK1145" s="4" t="s">
        <v>1038</v>
      </c>
      <c r="CL1145" s="4" t="s">
        <v>323</v>
      </c>
      <c r="CM1145" s="4" t="s">
        <v>178</v>
      </c>
      <c r="CN1145" s="4">
        <v>0.5</v>
      </c>
      <c r="CO1145" s="6">
        <v>4</v>
      </c>
      <c r="CQ1145" s="4" t="s">
        <v>71</v>
      </c>
      <c r="CR1145" s="4">
        <v>4</v>
      </c>
      <c r="CS1145" s="4" t="s">
        <v>324</v>
      </c>
      <c r="CT1145" s="4" t="s">
        <v>74</v>
      </c>
      <c r="CU1145" s="4" t="s">
        <v>211</v>
      </c>
      <c r="CV1145" s="6">
        <v>0.08</v>
      </c>
      <c r="CW1145" s="4">
        <v>150</v>
      </c>
      <c r="CX1145" s="6">
        <v>12</v>
      </c>
      <c r="CY1145" s="4" t="s">
        <v>1038</v>
      </c>
      <c r="CZ1145" s="4" t="s">
        <v>323</v>
      </c>
      <c r="DA1145" s="4" t="s">
        <v>178</v>
      </c>
      <c r="DB1145" s="4">
        <v>0.5</v>
      </c>
      <c r="DC1145" s="6">
        <v>2</v>
      </c>
      <c r="DE1145" s="4" t="s">
        <v>71</v>
      </c>
      <c r="DF1145" s="4">
        <v>2</v>
      </c>
      <c r="DG1145" s="4" t="s">
        <v>208</v>
      </c>
      <c r="DH1145" s="4" t="s">
        <v>74</v>
      </c>
      <c r="DI1145" s="4" t="s">
        <v>209</v>
      </c>
      <c r="DJ1145" s="6">
        <v>0.05</v>
      </c>
      <c r="DK1145" s="4">
        <v>150</v>
      </c>
      <c r="DL1145" s="6">
        <v>7.5</v>
      </c>
      <c r="DM1145" s="4" t="s">
        <v>1038</v>
      </c>
      <c r="DN1145" s="4" t="s">
        <v>323</v>
      </c>
      <c r="DO1145" s="4" t="s">
        <v>178</v>
      </c>
      <c r="DP1145" s="4">
        <v>0.5</v>
      </c>
      <c r="DQ1145" s="6">
        <v>1</v>
      </c>
      <c r="DS1145" s="4" t="s">
        <v>71</v>
      </c>
      <c r="DT1145" s="4">
        <v>2</v>
      </c>
      <c r="DU1145" s="4" t="s">
        <v>218</v>
      </c>
      <c r="DV1145" s="4" t="s">
        <v>74</v>
      </c>
      <c r="DW1145" s="4" t="s">
        <v>219</v>
      </c>
      <c r="DX1145" s="6">
        <v>0.05</v>
      </c>
      <c r="DY1145" s="4">
        <v>150</v>
      </c>
      <c r="DZ1145" s="6">
        <v>8.6999999999999993</v>
      </c>
      <c r="EA1145" s="4" t="s">
        <v>1038</v>
      </c>
      <c r="EB1145" s="4" t="s">
        <v>323</v>
      </c>
      <c r="EC1145" s="4" t="s">
        <v>178</v>
      </c>
      <c r="ED1145" s="4">
        <v>0.5</v>
      </c>
      <c r="EE1145" s="6">
        <v>1</v>
      </c>
    </row>
    <row r="1146" spans="1:149" x14ac:dyDescent="0.25">
      <c r="A1146" t="s">
        <v>2921</v>
      </c>
      <c r="C1146" s="4" t="s">
        <v>70</v>
      </c>
      <c r="D1146" s="4" t="s">
        <v>2926</v>
      </c>
      <c r="F1146" s="4">
        <v>1700</v>
      </c>
      <c r="H1146" s="4" t="s">
        <v>69</v>
      </c>
      <c r="I1146" s="4">
        <v>5.2</v>
      </c>
      <c r="J1146" s="6">
        <v>35.71</v>
      </c>
      <c r="L1146" s="6">
        <v>185.69</v>
      </c>
      <c r="V1146" s="4">
        <v>9.19</v>
      </c>
      <c r="X1146" s="4">
        <v>1.6</v>
      </c>
      <c r="Y1146" s="6">
        <v>3.04</v>
      </c>
      <c r="AH1146" t="s">
        <v>70</v>
      </c>
      <c r="AI1146" s="6" t="s">
        <v>70</v>
      </c>
      <c r="AK1146" t="s">
        <v>70</v>
      </c>
      <c r="AL1146" t="s">
        <v>70</v>
      </c>
      <c r="AM1146" s="4">
        <v>0.47</v>
      </c>
      <c r="AN1146" s="4" t="s">
        <v>71</v>
      </c>
      <c r="AO1146" s="4" t="s">
        <v>72</v>
      </c>
      <c r="AP1146" s="4" t="s">
        <v>1466</v>
      </c>
      <c r="AQ1146" s="4" t="s">
        <v>102</v>
      </c>
      <c r="AR1146" s="4" t="s">
        <v>2927</v>
      </c>
      <c r="AT1146" s="4" t="e">
        <f>AO1146*AN1146</f>
        <v>#VALUE!</v>
      </c>
      <c r="AX1146" s="4" t="s">
        <v>78</v>
      </c>
      <c r="AY1146" s="4" t="s">
        <v>70</v>
      </c>
      <c r="BA1146" s="4" t="s">
        <v>71</v>
      </c>
      <c r="BB1146" s="4">
        <v>16</v>
      </c>
      <c r="BC1146" s="4" t="s">
        <v>356</v>
      </c>
      <c r="BD1146" s="4" t="s">
        <v>74</v>
      </c>
      <c r="BE1146" s="4" t="s">
        <v>92</v>
      </c>
      <c r="BF1146" s="6">
        <v>0.05</v>
      </c>
      <c r="BG1146" s="4">
        <v>270</v>
      </c>
      <c r="BH1146" s="6">
        <v>15.12</v>
      </c>
      <c r="BI1146" s="4" t="s">
        <v>1038</v>
      </c>
      <c r="BJ1146" s="4" t="s">
        <v>323</v>
      </c>
      <c r="BK1146" s="4" t="s">
        <v>178</v>
      </c>
      <c r="BL1146" s="4">
        <v>0.5</v>
      </c>
      <c r="BM1146" s="6">
        <v>8</v>
      </c>
      <c r="BO1146" s="4" t="s">
        <v>71</v>
      </c>
      <c r="BP1146" s="4">
        <v>20</v>
      </c>
      <c r="BQ1146" s="4" t="s">
        <v>79</v>
      </c>
      <c r="BR1146" s="4" t="s">
        <v>74</v>
      </c>
      <c r="BS1146" s="4" t="s">
        <v>80</v>
      </c>
      <c r="BT1146" s="6">
        <v>0.16</v>
      </c>
      <c r="BU1146" s="4">
        <v>235</v>
      </c>
      <c r="BV1146" s="6">
        <v>37.6</v>
      </c>
      <c r="BW1146" s="4" t="s">
        <v>1038</v>
      </c>
      <c r="BX1146" s="4" t="s">
        <v>323</v>
      </c>
      <c r="BY1146" s="4" t="s">
        <v>178</v>
      </c>
      <c r="BZ1146" s="4">
        <v>0.5</v>
      </c>
      <c r="CA1146" s="6">
        <v>10</v>
      </c>
      <c r="CC1146" s="4" t="s">
        <v>71</v>
      </c>
      <c r="CD1146" s="4">
        <v>8</v>
      </c>
      <c r="CE1146" s="4" t="s">
        <v>274</v>
      </c>
      <c r="CF1146" s="4" t="s">
        <v>74</v>
      </c>
      <c r="CG1146" s="4" t="s">
        <v>195</v>
      </c>
      <c r="CH1146" s="6">
        <v>0.13</v>
      </c>
      <c r="CI1146" s="4">
        <v>150</v>
      </c>
      <c r="CJ1146" s="6">
        <v>20.399999999999999</v>
      </c>
      <c r="CK1146" s="4" t="s">
        <v>1038</v>
      </c>
      <c r="CL1146" s="4" t="s">
        <v>323</v>
      </c>
      <c r="CM1146" s="4" t="s">
        <v>178</v>
      </c>
      <c r="CN1146" s="4">
        <v>0.5</v>
      </c>
      <c r="CO1146" s="6">
        <v>4</v>
      </c>
      <c r="CQ1146" s="4" t="s">
        <v>71</v>
      </c>
      <c r="CR1146" s="4">
        <v>4</v>
      </c>
      <c r="CS1146" s="4" t="s">
        <v>324</v>
      </c>
      <c r="CT1146" s="4" t="s">
        <v>74</v>
      </c>
      <c r="CU1146" s="4" t="s">
        <v>211</v>
      </c>
      <c r="CV1146" s="6">
        <v>0.08</v>
      </c>
      <c r="CW1146" s="4">
        <v>150</v>
      </c>
      <c r="CX1146" s="6">
        <v>12</v>
      </c>
      <c r="CY1146" s="4" t="s">
        <v>1038</v>
      </c>
      <c r="CZ1146" s="4" t="s">
        <v>323</v>
      </c>
      <c r="DA1146" s="4" t="s">
        <v>178</v>
      </c>
      <c r="DB1146" s="4">
        <v>0.5</v>
      </c>
      <c r="DC1146" s="6">
        <v>2</v>
      </c>
      <c r="DE1146" s="4" t="s">
        <v>71</v>
      </c>
      <c r="DF1146" s="4">
        <v>2</v>
      </c>
      <c r="DG1146" s="4" t="s">
        <v>208</v>
      </c>
      <c r="DH1146" s="4" t="s">
        <v>74</v>
      </c>
      <c r="DI1146" s="4" t="s">
        <v>209</v>
      </c>
      <c r="DJ1146" s="6">
        <v>0.05</v>
      </c>
      <c r="DK1146" s="4">
        <v>150</v>
      </c>
      <c r="DL1146" s="6">
        <v>7.5</v>
      </c>
      <c r="DM1146" s="4" t="s">
        <v>1038</v>
      </c>
      <c r="DN1146" s="4" t="s">
        <v>323</v>
      </c>
      <c r="DO1146" s="4" t="s">
        <v>178</v>
      </c>
      <c r="DP1146" s="4">
        <v>0.5</v>
      </c>
      <c r="DQ1146" s="6">
        <v>1</v>
      </c>
      <c r="DS1146" s="4" t="s">
        <v>71</v>
      </c>
      <c r="DT1146" s="4">
        <v>2</v>
      </c>
      <c r="DU1146" s="4" t="s">
        <v>218</v>
      </c>
      <c r="DV1146" s="4" t="s">
        <v>74</v>
      </c>
      <c r="DW1146" s="4" t="s">
        <v>219</v>
      </c>
      <c r="DX1146" s="6">
        <v>0.05</v>
      </c>
      <c r="DY1146" s="4">
        <v>150</v>
      </c>
      <c r="DZ1146" s="6">
        <v>8.6999999999999993</v>
      </c>
      <c r="EA1146" s="4" t="s">
        <v>1038</v>
      </c>
      <c r="EB1146" s="4" t="s">
        <v>323</v>
      </c>
      <c r="EC1146" s="4" t="s">
        <v>178</v>
      </c>
      <c r="ED1146" s="4">
        <v>0.5</v>
      </c>
      <c r="EE1146" s="6">
        <v>1</v>
      </c>
    </row>
    <row r="1147" spans="1:149" x14ac:dyDescent="0.25">
      <c r="A1147" t="s">
        <v>2928</v>
      </c>
      <c r="C1147" s="4" t="s">
        <v>2929</v>
      </c>
      <c r="D1147" s="4" t="s">
        <v>2930</v>
      </c>
      <c r="F1147" s="4">
        <v>2800</v>
      </c>
      <c r="H1147" s="4" t="s">
        <v>69</v>
      </c>
      <c r="I1147" s="4">
        <v>5.32</v>
      </c>
      <c r="J1147" s="6">
        <v>58.81</v>
      </c>
      <c r="L1147" s="6">
        <v>312.89</v>
      </c>
      <c r="V1147" s="4">
        <v>10.1</v>
      </c>
      <c r="W1147" s="4">
        <v>2</v>
      </c>
      <c r="X1147" s="4">
        <v>1.76</v>
      </c>
      <c r="Y1147" s="6">
        <v>2.57</v>
      </c>
      <c r="AH1147" t="s">
        <v>70</v>
      </c>
      <c r="AI1147" s="6" t="s">
        <v>70</v>
      </c>
      <c r="AK1147" t="s">
        <v>70</v>
      </c>
      <c r="AL1147" t="s">
        <v>70</v>
      </c>
      <c r="AM1147" s="4">
        <v>0.47</v>
      </c>
      <c r="BA1147" s="4" t="s">
        <v>71</v>
      </c>
      <c r="BB1147" s="4">
        <v>1</v>
      </c>
      <c r="BC1147" s="4" t="s">
        <v>115</v>
      </c>
      <c r="BD1147" s="4" t="s">
        <v>164</v>
      </c>
      <c r="BE1147" s="4" t="s">
        <v>956</v>
      </c>
      <c r="BF1147" s="6">
        <v>0.26</v>
      </c>
      <c r="BG1147" s="4">
        <v>97</v>
      </c>
      <c r="BH1147" s="6">
        <v>25.22</v>
      </c>
      <c r="BI1147" s="4" t="s">
        <v>350</v>
      </c>
      <c r="BJ1147" s="4" t="s">
        <v>1696</v>
      </c>
      <c r="BK1147" s="4" t="s">
        <v>95</v>
      </c>
      <c r="BL1147" s="4">
        <v>3.5</v>
      </c>
      <c r="BM1147" s="6">
        <v>3.5</v>
      </c>
      <c r="BO1147" s="4" t="s">
        <v>71</v>
      </c>
      <c r="BP1147" s="4">
        <v>16</v>
      </c>
      <c r="BQ1147" s="4" t="s">
        <v>264</v>
      </c>
      <c r="BR1147" s="4" t="s">
        <v>74</v>
      </c>
      <c r="BS1147" s="4" t="s">
        <v>92</v>
      </c>
      <c r="BT1147" s="6">
        <v>0.06</v>
      </c>
      <c r="BU1147" s="4">
        <v>198</v>
      </c>
      <c r="BV1147" s="6">
        <v>12.67</v>
      </c>
      <c r="BW1147" s="4" t="s">
        <v>350</v>
      </c>
      <c r="BX1147" s="4" t="s">
        <v>323</v>
      </c>
      <c r="BY1147" s="4" t="s">
        <v>178</v>
      </c>
      <c r="BZ1147" s="4">
        <v>0.5</v>
      </c>
      <c r="CA1147" s="6">
        <v>8</v>
      </c>
      <c r="CC1147" s="4" t="s">
        <v>71</v>
      </c>
      <c r="CD1147" s="4">
        <v>20</v>
      </c>
      <c r="CE1147" s="4" t="s">
        <v>79</v>
      </c>
      <c r="CF1147" s="4" t="s">
        <v>74</v>
      </c>
      <c r="CG1147" s="4" t="s">
        <v>80</v>
      </c>
      <c r="CH1147" s="6">
        <v>0.16</v>
      </c>
      <c r="CI1147" s="4">
        <v>120</v>
      </c>
      <c r="CJ1147" s="6">
        <v>19.2</v>
      </c>
      <c r="CK1147" s="4" t="s">
        <v>350</v>
      </c>
      <c r="CL1147" s="4" t="s">
        <v>323</v>
      </c>
      <c r="CM1147" s="4" t="s">
        <v>178</v>
      </c>
      <c r="CN1147" s="4">
        <v>0.5</v>
      </c>
      <c r="CO1147" s="6">
        <v>10</v>
      </c>
      <c r="CQ1147" s="4" t="s">
        <v>71</v>
      </c>
      <c r="CR1147" s="4">
        <v>8</v>
      </c>
      <c r="CS1147" s="4" t="s">
        <v>194</v>
      </c>
      <c r="CT1147" s="4" t="s">
        <v>74</v>
      </c>
      <c r="CU1147" s="4" t="s">
        <v>195</v>
      </c>
      <c r="CV1147" s="6">
        <v>0.14000000000000001</v>
      </c>
      <c r="CW1147" s="4">
        <v>88</v>
      </c>
      <c r="CX1147" s="6">
        <v>12.67</v>
      </c>
      <c r="CY1147" s="4" t="s">
        <v>350</v>
      </c>
      <c r="CZ1147" s="4" t="s">
        <v>323</v>
      </c>
      <c r="DA1147" s="4" t="s">
        <v>178</v>
      </c>
      <c r="DB1147" s="4">
        <v>0.5</v>
      </c>
      <c r="DC1147" s="6">
        <v>4</v>
      </c>
      <c r="DE1147" s="4" t="s">
        <v>71</v>
      </c>
      <c r="DF1147" s="4">
        <v>4</v>
      </c>
      <c r="DG1147" s="4" t="s">
        <v>210</v>
      </c>
      <c r="DH1147" s="4" t="s">
        <v>74</v>
      </c>
      <c r="DI1147" s="4" t="s">
        <v>211</v>
      </c>
      <c r="DJ1147" s="6">
        <v>0.08</v>
      </c>
      <c r="DK1147" s="4">
        <v>88</v>
      </c>
      <c r="DL1147" s="6">
        <v>7.39</v>
      </c>
      <c r="DM1147" s="4" t="s">
        <v>350</v>
      </c>
      <c r="DN1147" s="4" t="s">
        <v>323</v>
      </c>
      <c r="DO1147" s="4" t="s">
        <v>178</v>
      </c>
      <c r="DP1147" s="4">
        <v>0.5</v>
      </c>
      <c r="DQ1147" s="6">
        <v>2</v>
      </c>
      <c r="DS1147" s="4" t="s">
        <v>71</v>
      </c>
      <c r="DT1147" s="4">
        <v>2</v>
      </c>
      <c r="DU1147" s="4" t="s">
        <v>208</v>
      </c>
      <c r="DV1147" s="4" t="s">
        <v>74</v>
      </c>
      <c r="DW1147" s="4" t="s">
        <v>209</v>
      </c>
      <c r="DX1147" s="6">
        <v>0.05</v>
      </c>
      <c r="DY1147" s="4">
        <v>79</v>
      </c>
      <c r="DZ1147" s="6">
        <v>3.95</v>
      </c>
      <c r="EA1147" s="4" t="s">
        <v>350</v>
      </c>
      <c r="EB1147" s="4" t="s">
        <v>323</v>
      </c>
      <c r="EC1147" s="4" t="s">
        <v>178</v>
      </c>
      <c r="ED1147" s="4">
        <v>0.5</v>
      </c>
      <c r="EE1147" s="6">
        <v>1</v>
      </c>
      <c r="EG1147" s="4" t="s">
        <v>71</v>
      </c>
      <c r="EH1147" s="4">
        <v>2</v>
      </c>
      <c r="EI1147" s="4" t="s">
        <v>218</v>
      </c>
      <c r="EJ1147" s="4" t="s">
        <v>74</v>
      </c>
      <c r="EK1147" s="4" t="s">
        <v>219</v>
      </c>
      <c r="EL1147" s="6">
        <v>0.05</v>
      </c>
      <c r="EM1147" s="4">
        <v>79</v>
      </c>
      <c r="EN1147" s="6">
        <v>4.58</v>
      </c>
      <c r="EO1147" s="4" t="s">
        <v>350</v>
      </c>
      <c r="EP1147" s="4" t="s">
        <v>323</v>
      </c>
      <c r="EQ1147" s="4" t="s">
        <v>178</v>
      </c>
      <c r="ER1147" s="4">
        <v>0.5</v>
      </c>
      <c r="ES1147" s="6">
        <v>1</v>
      </c>
    </row>
    <row r="1148" spans="1:149" x14ac:dyDescent="0.25">
      <c r="A1148" t="s">
        <v>2931</v>
      </c>
      <c r="C1148" s="4" t="s">
        <v>2932</v>
      </c>
      <c r="D1148" s="4" t="s">
        <v>2933</v>
      </c>
      <c r="F1148" s="4">
        <v>2800</v>
      </c>
      <c r="H1148" s="4" t="s">
        <v>69</v>
      </c>
      <c r="I1148" s="4">
        <v>5.74</v>
      </c>
      <c r="J1148" s="6">
        <v>58.81</v>
      </c>
      <c r="L1148" s="6">
        <v>337.59</v>
      </c>
      <c r="V1148" s="4">
        <v>10.1</v>
      </c>
      <c r="X1148" s="4">
        <v>1.6</v>
      </c>
      <c r="Y1148" s="6">
        <v>2.1</v>
      </c>
      <c r="AH1148" t="s">
        <v>70</v>
      </c>
      <c r="AI1148" s="6" t="s">
        <v>70</v>
      </c>
      <c r="AK1148" t="s">
        <v>70</v>
      </c>
      <c r="AL1148" t="s">
        <v>70</v>
      </c>
      <c r="AM1148" s="4">
        <v>0.6</v>
      </c>
      <c r="AN1148" s="4" t="s">
        <v>71</v>
      </c>
      <c r="AO1148" s="4" t="s">
        <v>72</v>
      </c>
      <c r="AP1148" s="4" t="s">
        <v>1820</v>
      </c>
      <c r="AQ1148" s="4" t="s">
        <v>74</v>
      </c>
      <c r="AR1148" s="4" t="s">
        <v>2934</v>
      </c>
      <c r="AT1148" s="4" t="e">
        <f t="shared" ref="AT1148:AT1155" si="26">AO1148*AN1148</f>
        <v>#VALUE!</v>
      </c>
      <c r="AV1148" s="4" t="s">
        <v>76</v>
      </c>
      <c r="AW1148" s="4" t="s">
        <v>323</v>
      </c>
      <c r="AX1148" s="4" t="s">
        <v>70</v>
      </c>
      <c r="AY1148" s="4" t="s">
        <v>70</v>
      </c>
      <c r="BA1148" s="4" t="s">
        <v>71</v>
      </c>
      <c r="BB1148" s="4">
        <v>20</v>
      </c>
      <c r="BC1148" s="4" t="s">
        <v>356</v>
      </c>
      <c r="BD1148" s="4" t="s">
        <v>74</v>
      </c>
      <c r="BE1148" s="4" t="s">
        <v>92</v>
      </c>
      <c r="BF1148" s="6">
        <v>7.0000000000000007E-2</v>
      </c>
      <c r="BG1148" s="4">
        <v>198</v>
      </c>
      <c r="BH1148" s="6">
        <v>13.86</v>
      </c>
      <c r="BI1148" s="4" t="s">
        <v>1038</v>
      </c>
      <c r="BJ1148" s="4" t="s">
        <v>323</v>
      </c>
      <c r="BK1148" s="4" t="s">
        <v>178</v>
      </c>
      <c r="BL1148" s="4">
        <v>0.5</v>
      </c>
      <c r="BM1148" s="6">
        <v>10</v>
      </c>
      <c r="BO1148" s="4" t="s">
        <v>71</v>
      </c>
      <c r="BP1148" s="4">
        <v>22</v>
      </c>
      <c r="BQ1148" s="4" t="s">
        <v>79</v>
      </c>
      <c r="BR1148" s="4" t="s">
        <v>74</v>
      </c>
      <c r="BS1148" s="4" t="s">
        <v>80</v>
      </c>
      <c r="BT1148" s="6">
        <v>0.17</v>
      </c>
      <c r="BU1148" s="4">
        <v>120</v>
      </c>
      <c r="BV1148" s="6">
        <v>21.12</v>
      </c>
      <c r="BW1148" s="4" t="s">
        <v>1038</v>
      </c>
      <c r="BX1148" s="4" t="s">
        <v>323</v>
      </c>
      <c r="BY1148" s="4" t="s">
        <v>178</v>
      </c>
      <c r="BZ1148" s="4">
        <v>0.5</v>
      </c>
      <c r="CA1148" s="6">
        <v>11</v>
      </c>
      <c r="CC1148" s="4" t="s">
        <v>71</v>
      </c>
      <c r="CD1148" s="4">
        <v>4</v>
      </c>
      <c r="CE1148" s="4" t="s">
        <v>324</v>
      </c>
      <c r="CF1148" s="4" t="s">
        <v>74</v>
      </c>
      <c r="CG1148" s="4" t="s">
        <v>211</v>
      </c>
      <c r="CH1148" s="6">
        <v>0.08</v>
      </c>
      <c r="CI1148" s="4">
        <v>88</v>
      </c>
      <c r="CJ1148" s="6">
        <v>7.04</v>
      </c>
      <c r="CK1148" s="4" t="s">
        <v>1038</v>
      </c>
      <c r="CL1148" s="4" t="s">
        <v>323</v>
      </c>
      <c r="CM1148" s="4" t="s">
        <v>178</v>
      </c>
      <c r="CN1148" s="4">
        <v>0.5</v>
      </c>
      <c r="CO1148" s="6">
        <v>2</v>
      </c>
      <c r="CQ1148" s="4" t="s">
        <v>71</v>
      </c>
      <c r="CR1148" s="4">
        <v>4</v>
      </c>
      <c r="CS1148" s="4" t="s">
        <v>208</v>
      </c>
      <c r="CT1148" s="4" t="s">
        <v>74</v>
      </c>
      <c r="CU1148" s="4" t="s">
        <v>209</v>
      </c>
      <c r="CV1148" s="6">
        <v>0.1</v>
      </c>
      <c r="CW1148" s="4">
        <v>79</v>
      </c>
      <c r="CX1148" s="6">
        <v>7.9</v>
      </c>
      <c r="CY1148" s="4" t="s">
        <v>1038</v>
      </c>
      <c r="CZ1148" s="4" t="s">
        <v>323</v>
      </c>
      <c r="DA1148" s="4" t="s">
        <v>178</v>
      </c>
      <c r="DB1148" s="4">
        <v>0.5</v>
      </c>
      <c r="DC1148" s="6">
        <v>2</v>
      </c>
      <c r="DE1148" s="4" t="s">
        <v>71</v>
      </c>
      <c r="DF1148" s="4">
        <v>4</v>
      </c>
      <c r="DG1148" s="4" t="s">
        <v>218</v>
      </c>
      <c r="DH1148" s="4" t="s">
        <v>74</v>
      </c>
      <c r="DI1148" s="4" t="s">
        <v>219</v>
      </c>
      <c r="DJ1148" s="6">
        <v>0.11</v>
      </c>
      <c r="DK1148" s="4">
        <v>79</v>
      </c>
      <c r="DL1148" s="6">
        <v>9.16</v>
      </c>
      <c r="DM1148" s="4" t="s">
        <v>1038</v>
      </c>
      <c r="DN1148" s="4" t="s">
        <v>323</v>
      </c>
      <c r="DO1148" s="4" t="s">
        <v>178</v>
      </c>
      <c r="DP1148" s="4">
        <v>0.5</v>
      </c>
      <c r="DQ1148" s="6">
        <v>2</v>
      </c>
      <c r="DS1148" s="4" t="s">
        <v>71</v>
      </c>
      <c r="DT1148" s="4">
        <v>4</v>
      </c>
      <c r="DU1148" s="4" t="s">
        <v>220</v>
      </c>
      <c r="DV1148" s="4" t="s">
        <v>74</v>
      </c>
      <c r="DW1148" s="4" t="s">
        <v>221</v>
      </c>
      <c r="DX1148" s="6">
        <v>0.14000000000000001</v>
      </c>
      <c r="DY1148" s="4">
        <v>79</v>
      </c>
      <c r="DZ1148" s="6">
        <v>11.06</v>
      </c>
      <c r="EA1148" s="4" t="s">
        <v>1038</v>
      </c>
      <c r="EB1148" s="4" t="s">
        <v>323</v>
      </c>
      <c r="EC1148" s="4" t="s">
        <v>178</v>
      </c>
      <c r="ED1148" s="4">
        <v>0.5</v>
      </c>
      <c r="EE1148" s="6">
        <v>2</v>
      </c>
    </row>
    <row r="1149" spans="1:149" x14ac:dyDescent="0.25">
      <c r="A1149" t="s">
        <v>2935</v>
      </c>
      <c r="C1149" s="4" t="s">
        <v>2936</v>
      </c>
      <c r="D1149" s="4" t="s">
        <v>2937</v>
      </c>
      <c r="F1149" s="4">
        <v>2800</v>
      </c>
      <c r="H1149" s="4" t="s">
        <v>69</v>
      </c>
      <c r="I1149" s="4">
        <v>5.79</v>
      </c>
      <c r="J1149" s="6">
        <v>58.81</v>
      </c>
      <c r="L1149" s="6">
        <v>340.54</v>
      </c>
      <c r="V1149" s="4">
        <v>10.1</v>
      </c>
      <c r="X1149" s="4">
        <v>1.76</v>
      </c>
      <c r="Y1149" s="6">
        <v>2.16</v>
      </c>
      <c r="AH1149" t="s">
        <v>70</v>
      </c>
      <c r="AI1149" s="6" t="s">
        <v>70</v>
      </c>
      <c r="AK1149" t="s">
        <v>70</v>
      </c>
      <c r="AL1149" t="s">
        <v>70</v>
      </c>
      <c r="AM1149" s="4">
        <v>0.6</v>
      </c>
      <c r="AN1149" s="4" t="s">
        <v>71</v>
      </c>
      <c r="AO1149" s="4" t="s">
        <v>72</v>
      </c>
      <c r="AP1149" s="4" t="s">
        <v>1820</v>
      </c>
      <c r="AQ1149" s="4" t="s">
        <v>149</v>
      </c>
      <c r="AR1149" s="4" t="s">
        <v>2881</v>
      </c>
      <c r="AT1149" s="4" t="e">
        <f t="shared" si="26"/>
        <v>#VALUE!</v>
      </c>
      <c r="AV1149" s="4" t="s">
        <v>350</v>
      </c>
      <c r="AW1149" s="4" t="s">
        <v>105</v>
      </c>
      <c r="AX1149" s="4" t="s">
        <v>70</v>
      </c>
      <c r="AY1149" s="4" t="s">
        <v>70</v>
      </c>
      <c r="BA1149" s="4" t="s">
        <v>71</v>
      </c>
      <c r="BB1149" s="4">
        <v>20</v>
      </c>
      <c r="BC1149" s="4" t="s">
        <v>356</v>
      </c>
      <c r="BD1149" s="4" t="s">
        <v>74</v>
      </c>
      <c r="BE1149" s="4" t="s">
        <v>92</v>
      </c>
      <c r="BF1149" s="6">
        <v>7.0000000000000007E-2</v>
      </c>
      <c r="BG1149" s="4">
        <v>198</v>
      </c>
      <c r="BH1149" s="6">
        <v>13.86</v>
      </c>
      <c r="BI1149" s="4" t="s">
        <v>1038</v>
      </c>
      <c r="BJ1149" s="4" t="s">
        <v>323</v>
      </c>
      <c r="BK1149" s="4" t="s">
        <v>178</v>
      </c>
      <c r="BL1149" s="4">
        <v>0.5</v>
      </c>
      <c r="BM1149" s="6">
        <v>10</v>
      </c>
      <c r="BO1149" s="4" t="s">
        <v>71</v>
      </c>
      <c r="BP1149" s="4">
        <v>24</v>
      </c>
      <c r="BQ1149" s="4" t="s">
        <v>79</v>
      </c>
      <c r="BR1149" s="4" t="s">
        <v>74</v>
      </c>
      <c r="BS1149" s="4" t="s">
        <v>80</v>
      </c>
      <c r="BT1149" s="6">
        <v>0.19</v>
      </c>
      <c r="BU1149" s="4">
        <v>120</v>
      </c>
      <c r="BV1149" s="6">
        <v>23.04</v>
      </c>
      <c r="BW1149" s="4" t="s">
        <v>1038</v>
      </c>
      <c r="BX1149" s="4" t="s">
        <v>323</v>
      </c>
      <c r="BY1149" s="4" t="s">
        <v>178</v>
      </c>
      <c r="BZ1149" s="4">
        <v>0.5</v>
      </c>
      <c r="CA1149" s="6">
        <v>12</v>
      </c>
      <c r="CC1149" s="4" t="s">
        <v>71</v>
      </c>
      <c r="CD1149" s="4">
        <v>4</v>
      </c>
      <c r="CE1149" s="4" t="s">
        <v>324</v>
      </c>
      <c r="CF1149" s="4" t="s">
        <v>74</v>
      </c>
      <c r="CG1149" s="4" t="s">
        <v>211</v>
      </c>
      <c r="CH1149" s="6">
        <v>0.08</v>
      </c>
      <c r="CI1149" s="4">
        <v>88</v>
      </c>
      <c r="CJ1149" s="6">
        <v>7.04</v>
      </c>
      <c r="CK1149" s="4" t="s">
        <v>1038</v>
      </c>
      <c r="CL1149" s="4" t="s">
        <v>323</v>
      </c>
      <c r="CM1149" s="4" t="s">
        <v>178</v>
      </c>
      <c r="CN1149" s="4">
        <v>0.5</v>
      </c>
      <c r="CO1149" s="6">
        <v>2</v>
      </c>
      <c r="CQ1149" s="4" t="s">
        <v>71</v>
      </c>
      <c r="CR1149" s="4">
        <v>4</v>
      </c>
      <c r="CS1149" s="4" t="s">
        <v>208</v>
      </c>
      <c r="CT1149" s="4" t="s">
        <v>74</v>
      </c>
      <c r="CU1149" s="4" t="s">
        <v>209</v>
      </c>
      <c r="CV1149" s="6">
        <v>0.1</v>
      </c>
      <c r="CW1149" s="4">
        <v>79</v>
      </c>
      <c r="CX1149" s="6">
        <v>7.9</v>
      </c>
      <c r="CY1149" s="4" t="s">
        <v>1038</v>
      </c>
      <c r="CZ1149" s="4" t="s">
        <v>323</v>
      </c>
      <c r="DA1149" s="4" t="s">
        <v>178</v>
      </c>
      <c r="DB1149" s="4">
        <v>0.5</v>
      </c>
      <c r="DC1149" s="6">
        <v>2</v>
      </c>
      <c r="DE1149" s="4" t="s">
        <v>71</v>
      </c>
      <c r="DF1149" s="4">
        <v>4</v>
      </c>
      <c r="DG1149" s="4" t="s">
        <v>218</v>
      </c>
      <c r="DH1149" s="4" t="s">
        <v>74</v>
      </c>
      <c r="DI1149" s="4" t="s">
        <v>219</v>
      </c>
      <c r="DJ1149" s="6">
        <v>0.11</v>
      </c>
      <c r="DK1149" s="4">
        <v>79</v>
      </c>
      <c r="DL1149" s="6">
        <v>9.16</v>
      </c>
      <c r="DM1149" s="4" t="s">
        <v>1038</v>
      </c>
      <c r="DN1149" s="4" t="s">
        <v>323</v>
      </c>
      <c r="DO1149" s="4" t="s">
        <v>178</v>
      </c>
      <c r="DP1149" s="4">
        <v>0.5</v>
      </c>
      <c r="DQ1149" s="6">
        <v>2</v>
      </c>
      <c r="DS1149" s="4" t="s">
        <v>71</v>
      </c>
      <c r="DT1149" s="4">
        <v>4</v>
      </c>
      <c r="DU1149" s="4" t="s">
        <v>220</v>
      </c>
      <c r="DV1149" s="4" t="s">
        <v>74</v>
      </c>
      <c r="DW1149" s="4" t="s">
        <v>221</v>
      </c>
      <c r="DX1149" s="6">
        <v>0.14000000000000001</v>
      </c>
      <c r="DY1149" s="4">
        <v>79</v>
      </c>
      <c r="DZ1149" s="6">
        <v>11.06</v>
      </c>
      <c r="EA1149" s="4" t="s">
        <v>1038</v>
      </c>
      <c r="EB1149" s="4" t="s">
        <v>323</v>
      </c>
      <c r="EC1149" s="4" t="s">
        <v>178</v>
      </c>
      <c r="ED1149" s="4">
        <v>0.5</v>
      </c>
      <c r="EE1149" s="6">
        <v>2</v>
      </c>
    </row>
    <row r="1150" spans="1:149" x14ac:dyDescent="0.25">
      <c r="A1150" t="s">
        <v>2938</v>
      </c>
      <c r="C1150" s="4" t="s">
        <v>2939</v>
      </c>
      <c r="D1150" s="4" t="s">
        <v>2940</v>
      </c>
      <c r="F1150" s="4">
        <v>2800</v>
      </c>
      <c r="H1150" s="4" t="s">
        <v>69</v>
      </c>
      <c r="I1150" s="4">
        <v>6.08</v>
      </c>
      <c r="J1150" s="6">
        <v>58.81</v>
      </c>
      <c r="L1150" s="6">
        <v>357.59</v>
      </c>
      <c r="V1150" s="4">
        <v>14.78</v>
      </c>
      <c r="W1150" s="4">
        <v>2</v>
      </c>
      <c r="X1150" s="4">
        <v>1.76</v>
      </c>
      <c r="Y1150" s="6">
        <v>2.16</v>
      </c>
      <c r="AH1150" t="s">
        <v>70</v>
      </c>
      <c r="AI1150" s="6" t="s">
        <v>70</v>
      </c>
      <c r="AK1150" t="s">
        <v>70</v>
      </c>
      <c r="AL1150" t="s">
        <v>70</v>
      </c>
      <c r="AM1150" s="4">
        <v>0.6</v>
      </c>
      <c r="AN1150" s="4" t="s">
        <v>71</v>
      </c>
      <c r="AO1150" s="4" t="s">
        <v>72</v>
      </c>
      <c r="AP1150" s="4" t="s">
        <v>1820</v>
      </c>
      <c r="AQ1150" s="4" t="s">
        <v>74</v>
      </c>
      <c r="AR1150" s="4" t="s">
        <v>2934</v>
      </c>
      <c r="AT1150" s="4" t="e">
        <f t="shared" si="26"/>
        <v>#VALUE!</v>
      </c>
      <c r="AV1150" s="4" t="s">
        <v>350</v>
      </c>
      <c r="AW1150" s="4" t="s">
        <v>105</v>
      </c>
      <c r="AX1150" s="4" t="s">
        <v>70</v>
      </c>
      <c r="AY1150" s="4" t="s">
        <v>1984</v>
      </c>
      <c r="BA1150" s="4" t="s">
        <v>71</v>
      </c>
      <c r="BB1150" s="4">
        <v>20</v>
      </c>
      <c r="BC1150" s="4" t="s">
        <v>356</v>
      </c>
      <c r="BD1150" s="4" t="s">
        <v>74</v>
      </c>
      <c r="BE1150" s="4" t="s">
        <v>92</v>
      </c>
      <c r="BF1150" s="6">
        <v>7.0000000000000007E-2</v>
      </c>
      <c r="BG1150" s="4">
        <v>198</v>
      </c>
      <c r="BH1150" s="6">
        <v>13.86</v>
      </c>
      <c r="BI1150" s="4" t="s">
        <v>350</v>
      </c>
      <c r="BJ1150" s="4" t="s">
        <v>323</v>
      </c>
      <c r="BK1150" s="4" t="s">
        <v>178</v>
      </c>
      <c r="BL1150" s="4">
        <v>0.5</v>
      </c>
      <c r="BM1150" s="6">
        <v>10</v>
      </c>
      <c r="BO1150" s="4" t="s">
        <v>71</v>
      </c>
      <c r="BP1150" s="4">
        <v>24</v>
      </c>
      <c r="BQ1150" s="4" t="s">
        <v>79</v>
      </c>
      <c r="BR1150" s="4" t="s">
        <v>74</v>
      </c>
      <c r="BS1150" s="4" t="s">
        <v>80</v>
      </c>
      <c r="BT1150" s="6">
        <v>0.19</v>
      </c>
      <c r="BU1150" s="4">
        <v>120</v>
      </c>
      <c r="BV1150" s="6">
        <v>23.04</v>
      </c>
      <c r="BW1150" s="4" t="s">
        <v>350</v>
      </c>
      <c r="BX1150" s="4" t="s">
        <v>323</v>
      </c>
      <c r="BY1150" s="4" t="s">
        <v>178</v>
      </c>
      <c r="BZ1150" s="4">
        <v>0.5</v>
      </c>
      <c r="CA1150" s="6">
        <v>12</v>
      </c>
      <c r="CC1150" s="4" t="s">
        <v>71</v>
      </c>
      <c r="CD1150" s="4">
        <v>4</v>
      </c>
      <c r="CE1150" s="4" t="s">
        <v>324</v>
      </c>
      <c r="CF1150" s="4" t="s">
        <v>74</v>
      </c>
      <c r="CG1150" s="4" t="s">
        <v>211</v>
      </c>
      <c r="CH1150" s="6">
        <v>0.08</v>
      </c>
      <c r="CI1150" s="4">
        <v>88</v>
      </c>
      <c r="CJ1150" s="6">
        <v>7.04</v>
      </c>
      <c r="CK1150" s="4" t="s">
        <v>350</v>
      </c>
      <c r="CL1150" s="4" t="s">
        <v>323</v>
      </c>
      <c r="CM1150" s="4" t="s">
        <v>178</v>
      </c>
      <c r="CN1150" s="4">
        <v>0.5</v>
      </c>
      <c r="CO1150" s="6">
        <v>2</v>
      </c>
      <c r="CQ1150" s="4" t="s">
        <v>71</v>
      </c>
      <c r="CR1150" s="4">
        <v>4</v>
      </c>
      <c r="CS1150" s="4" t="s">
        <v>208</v>
      </c>
      <c r="CT1150" s="4" t="s">
        <v>74</v>
      </c>
      <c r="CU1150" s="4" t="s">
        <v>209</v>
      </c>
      <c r="CV1150" s="6">
        <v>0.1</v>
      </c>
      <c r="CW1150" s="4">
        <v>79</v>
      </c>
      <c r="CX1150" s="6">
        <v>7.9</v>
      </c>
      <c r="CY1150" s="4" t="s">
        <v>350</v>
      </c>
      <c r="CZ1150" s="4" t="s">
        <v>323</v>
      </c>
      <c r="DA1150" s="4" t="s">
        <v>178</v>
      </c>
      <c r="DB1150" s="4">
        <v>0.5</v>
      </c>
      <c r="DC1150" s="6">
        <v>2</v>
      </c>
      <c r="DE1150" s="4" t="s">
        <v>71</v>
      </c>
      <c r="DF1150" s="4">
        <v>4</v>
      </c>
      <c r="DG1150" s="4" t="s">
        <v>218</v>
      </c>
      <c r="DH1150" s="4" t="s">
        <v>74</v>
      </c>
      <c r="DI1150" s="4" t="s">
        <v>219</v>
      </c>
      <c r="DJ1150" s="6">
        <v>0.11</v>
      </c>
      <c r="DK1150" s="4">
        <v>79</v>
      </c>
      <c r="DL1150" s="6">
        <v>9.16</v>
      </c>
      <c r="DM1150" s="4" t="s">
        <v>350</v>
      </c>
      <c r="DN1150" s="4" t="s">
        <v>323</v>
      </c>
      <c r="DO1150" s="4" t="s">
        <v>178</v>
      </c>
      <c r="DP1150" s="4">
        <v>0.5</v>
      </c>
      <c r="DQ1150" s="6">
        <v>2</v>
      </c>
      <c r="DS1150" s="4" t="s">
        <v>71</v>
      </c>
      <c r="DT1150" s="4">
        <v>4</v>
      </c>
      <c r="DU1150" s="4" t="s">
        <v>220</v>
      </c>
      <c r="DV1150" s="4" t="s">
        <v>74</v>
      </c>
      <c r="DW1150" s="4" t="s">
        <v>221</v>
      </c>
      <c r="DX1150" s="6">
        <v>0.14000000000000001</v>
      </c>
      <c r="DY1150" s="4">
        <v>79</v>
      </c>
      <c r="DZ1150" s="6">
        <v>11.06</v>
      </c>
      <c r="EA1150" s="4" t="s">
        <v>350</v>
      </c>
      <c r="EB1150" s="4" t="s">
        <v>323</v>
      </c>
      <c r="EC1150" s="4" t="s">
        <v>178</v>
      </c>
      <c r="ED1150" s="4">
        <v>0.5</v>
      </c>
      <c r="EE1150" s="6">
        <v>2</v>
      </c>
    </row>
    <row r="1151" spans="1:149" x14ac:dyDescent="0.25">
      <c r="A1151" t="s">
        <v>2941</v>
      </c>
      <c r="C1151" s="4" t="s">
        <v>2942</v>
      </c>
      <c r="D1151" s="4" t="s">
        <v>2940</v>
      </c>
      <c r="F1151" s="4">
        <v>2800</v>
      </c>
      <c r="H1151" s="4" t="s">
        <v>69</v>
      </c>
      <c r="I1151" s="4">
        <v>6.08</v>
      </c>
      <c r="J1151" s="6">
        <v>58.81</v>
      </c>
      <c r="L1151" s="6">
        <v>357.59</v>
      </c>
      <c r="V1151" s="4">
        <v>14.78</v>
      </c>
      <c r="X1151" s="4">
        <v>1.76</v>
      </c>
      <c r="Y1151" s="6">
        <v>2.16</v>
      </c>
      <c r="AH1151" t="s">
        <v>70</v>
      </c>
      <c r="AI1151" s="6" t="s">
        <v>70</v>
      </c>
      <c r="AK1151" t="s">
        <v>70</v>
      </c>
      <c r="AL1151" t="s">
        <v>70</v>
      </c>
      <c r="AM1151" s="4">
        <v>0.6</v>
      </c>
      <c r="AN1151" s="4" t="s">
        <v>71</v>
      </c>
      <c r="AO1151" s="4" t="s">
        <v>72</v>
      </c>
      <c r="AP1151" s="4" t="s">
        <v>1820</v>
      </c>
      <c r="AQ1151" s="4" t="s">
        <v>74</v>
      </c>
      <c r="AR1151" s="4" t="s">
        <v>2934</v>
      </c>
      <c r="AT1151" s="4" t="e">
        <f t="shared" si="26"/>
        <v>#VALUE!</v>
      </c>
      <c r="AX1151" s="4" t="s">
        <v>70</v>
      </c>
      <c r="AY1151" s="4" t="s">
        <v>70</v>
      </c>
      <c r="BA1151" s="4" t="s">
        <v>71</v>
      </c>
      <c r="BB1151" s="4">
        <v>20</v>
      </c>
      <c r="BC1151" s="4" t="s">
        <v>356</v>
      </c>
      <c r="BD1151" s="4" t="s">
        <v>74</v>
      </c>
      <c r="BE1151" s="4" t="s">
        <v>92</v>
      </c>
      <c r="BF1151" s="6">
        <v>7.0000000000000007E-2</v>
      </c>
      <c r="BG1151" s="4">
        <v>198</v>
      </c>
      <c r="BH1151" s="6">
        <v>13.86</v>
      </c>
      <c r="BI1151" s="4" t="s">
        <v>93</v>
      </c>
      <c r="BJ1151" s="4" t="s">
        <v>82</v>
      </c>
      <c r="BK1151" s="4" t="s">
        <v>178</v>
      </c>
      <c r="BL1151" s="4">
        <v>0.5</v>
      </c>
      <c r="BM1151" s="6">
        <v>10</v>
      </c>
      <c r="BO1151" s="4" t="s">
        <v>71</v>
      </c>
      <c r="BP1151" s="4">
        <v>24</v>
      </c>
      <c r="BQ1151" s="4" t="s">
        <v>79</v>
      </c>
      <c r="BR1151" s="4" t="s">
        <v>74</v>
      </c>
      <c r="BS1151" s="4" t="s">
        <v>80</v>
      </c>
      <c r="BT1151" s="6">
        <v>0.19</v>
      </c>
      <c r="BU1151" s="4">
        <v>120</v>
      </c>
      <c r="BV1151" s="6">
        <v>23.04</v>
      </c>
      <c r="BW1151" s="4" t="s">
        <v>93</v>
      </c>
      <c r="BX1151" s="4" t="s">
        <v>82</v>
      </c>
      <c r="BY1151" s="4" t="s">
        <v>178</v>
      </c>
      <c r="BZ1151" s="4">
        <v>0.5</v>
      </c>
      <c r="CA1151" s="6">
        <v>12</v>
      </c>
      <c r="CC1151" s="4" t="s">
        <v>71</v>
      </c>
      <c r="CD1151" s="4">
        <v>4</v>
      </c>
      <c r="CE1151" s="4" t="s">
        <v>324</v>
      </c>
      <c r="CF1151" s="4" t="s">
        <v>74</v>
      </c>
      <c r="CG1151" s="4" t="s">
        <v>211</v>
      </c>
      <c r="CH1151" s="6">
        <v>0.08</v>
      </c>
      <c r="CI1151" s="4">
        <v>88</v>
      </c>
      <c r="CJ1151" s="6">
        <v>7.04</v>
      </c>
      <c r="CK1151" s="4" t="s">
        <v>93</v>
      </c>
      <c r="CL1151" s="4" t="s">
        <v>82</v>
      </c>
      <c r="CM1151" s="4" t="s">
        <v>178</v>
      </c>
      <c r="CN1151" s="4">
        <v>0.5</v>
      </c>
      <c r="CO1151" s="6">
        <v>2</v>
      </c>
      <c r="CQ1151" s="4" t="s">
        <v>71</v>
      </c>
      <c r="CR1151" s="4">
        <v>4</v>
      </c>
      <c r="CS1151" s="4" t="s">
        <v>208</v>
      </c>
      <c r="CT1151" s="4" t="s">
        <v>74</v>
      </c>
      <c r="CU1151" s="4" t="s">
        <v>209</v>
      </c>
      <c r="CV1151" s="6">
        <v>0.1</v>
      </c>
      <c r="CW1151" s="4">
        <v>79</v>
      </c>
      <c r="CX1151" s="6">
        <v>7.9</v>
      </c>
      <c r="CY1151" s="4" t="s">
        <v>93</v>
      </c>
      <c r="CZ1151" s="4" t="s">
        <v>82</v>
      </c>
      <c r="DA1151" s="4" t="s">
        <v>178</v>
      </c>
      <c r="DB1151" s="4">
        <v>0.5</v>
      </c>
      <c r="DC1151" s="6">
        <v>2</v>
      </c>
      <c r="DE1151" s="4" t="s">
        <v>71</v>
      </c>
      <c r="DF1151" s="4">
        <v>4</v>
      </c>
      <c r="DG1151" s="4" t="s">
        <v>218</v>
      </c>
      <c r="DH1151" s="4" t="s">
        <v>74</v>
      </c>
      <c r="DI1151" s="4" t="s">
        <v>219</v>
      </c>
      <c r="DJ1151" s="6">
        <v>0.11</v>
      </c>
      <c r="DK1151" s="4">
        <v>79</v>
      </c>
      <c r="DL1151" s="6">
        <v>9.16</v>
      </c>
      <c r="DM1151" s="4" t="s">
        <v>93</v>
      </c>
      <c r="DN1151" s="4" t="s">
        <v>82</v>
      </c>
      <c r="DO1151" s="4" t="s">
        <v>178</v>
      </c>
      <c r="DP1151" s="4">
        <v>0.5</v>
      </c>
      <c r="DQ1151" s="6">
        <v>2</v>
      </c>
      <c r="DS1151" s="4" t="s">
        <v>71</v>
      </c>
      <c r="DT1151" s="4">
        <v>4</v>
      </c>
      <c r="DU1151" s="4" t="s">
        <v>220</v>
      </c>
      <c r="DV1151" s="4" t="s">
        <v>74</v>
      </c>
      <c r="DW1151" s="4" t="s">
        <v>221</v>
      </c>
      <c r="DX1151" s="6">
        <v>0.14000000000000001</v>
      </c>
      <c r="DY1151" s="4">
        <v>79</v>
      </c>
      <c r="DZ1151" s="6">
        <v>11.06</v>
      </c>
      <c r="EA1151" s="4" t="s">
        <v>93</v>
      </c>
      <c r="EB1151" s="4" t="s">
        <v>82</v>
      </c>
      <c r="EC1151" s="4" t="s">
        <v>178</v>
      </c>
      <c r="ED1151" s="4">
        <v>0.5</v>
      </c>
      <c r="EE1151" s="6">
        <v>2</v>
      </c>
    </row>
    <row r="1152" spans="1:149" x14ac:dyDescent="0.25">
      <c r="A1152" t="s">
        <v>2941</v>
      </c>
      <c r="C1152" s="4" t="s">
        <v>2943</v>
      </c>
      <c r="D1152" s="4" t="s">
        <v>2940</v>
      </c>
      <c r="F1152" s="4">
        <v>2800</v>
      </c>
      <c r="H1152" s="4" t="s">
        <v>69</v>
      </c>
      <c r="I1152" s="4">
        <v>6.08</v>
      </c>
      <c r="J1152" s="6">
        <v>58.81</v>
      </c>
      <c r="L1152" s="6">
        <v>357.59</v>
      </c>
      <c r="V1152" s="4">
        <v>14.78</v>
      </c>
      <c r="X1152" s="4">
        <v>1.76</v>
      </c>
      <c r="Y1152" s="6">
        <v>2.36</v>
      </c>
      <c r="AH1152" t="s">
        <v>70</v>
      </c>
      <c r="AI1152" s="6" t="s">
        <v>70</v>
      </c>
      <c r="AK1152" t="s">
        <v>70</v>
      </c>
      <c r="AL1152" t="s">
        <v>70</v>
      </c>
      <c r="AM1152" s="4">
        <v>0.7</v>
      </c>
      <c r="AN1152" s="4" t="s">
        <v>71</v>
      </c>
      <c r="AO1152" s="4" t="s">
        <v>72</v>
      </c>
      <c r="AP1152" s="4" t="s">
        <v>1820</v>
      </c>
      <c r="AQ1152" s="4" t="s">
        <v>74</v>
      </c>
      <c r="AR1152" s="4" t="s">
        <v>2934</v>
      </c>
      <c r="AT1152" s="4" t="e">
        <f t="shared" si="26"/>
        <v>#VALUE!</v>
      </c>
      <c r="AX1152" s="4" t="s">
        <v>70</v>
      </c>
      <c r="AY1152" s="4" t="s">
        <v>70</v>
      </c>
      <c r="BA1152" s="4" t="s">
        <v>71</v>
      </c>
      <c r="BB1152" s="4">
        <v>20</v>
      </c>
      <c r="BC1152" s="4" t="s">
        <v>356</v>
      </c>
      <c r="BD1152" s="4" t="s">
        <v>74</v>
      </c>
      <c r="BE1152" s="4" t="s">
        <v>92</v>
      </c>
      <c r="BF1152" s="6">
        <v>0.09</v>
      </c>
      <c r="BG1152" s="4">
        <v>198</v>
      </c>
      <c r="BH1152" s="6">
        <v>17.82</v>
      </c>
      <c r="BI1152" s="4" t="s">
        <v>93</v>
      </c>
      <c r="BJ1152" s="4" t="s">
        <v>82</v>
      </c>
      <c r="BK1152" s="4" t="s">
        <v>178</v>
      </c>
      <c r="BL1152" s="4">
        <v>0.5</v>
      </c>
      <c r="BM1152" s="6">
        <v>10</v>
      </c>
      <c r="BO1152" s="4" t="s">
        <v>71</v>
      </c>
      <c r="BP1152" s="4">
        <v>24</v>
      </c>
      <c r="BQ1152" s="4" t="s">
        <v>79</v>
      </c>
      <c r="BR1152" s="4" t="s">
        <v>74</v>
      </c>
      <c r="BS1152" s="4" t="s">
        <v>80</v>
      </c>
      <c r="BT1152" s="6">
        <v>0.21</v>
      </c>
      <c r="BU1152" s="4">
        <v>120</v>
      </c>
      <c r="BV1152" s="6">
        <v>25.44</v>
      </c>
      <c r="BW1152" s="4" t="s">
        <v>93</v>
      </c>
      <c r="BX1152" s="4" t="s">
        <v>82</v>
      </c>
      <c r="BY1152" s="4" t="s">
        <v>178</v>
      </c>
      <c r="BZ1152" s="4">
        <v>0.5</v>
      </c>
      <c r="CA1152" s="6">
        <v>12</v>
      </c>
      <c r="CC1152" s="4" t="s">
        <v>71</v>
      </c>
      <c r="CD1152" s="4">
        <v>4</v>
      </c>
      <c r="CE1152" s="4" t="s">
        <v>324</v>
      </c>
      <c r="CF1152" s="4" t="s">
        <v>74</v>
      </c>
      <c r="CG1152" s="4" t="s">
        <v>211</v>
      </c>
      <c r="CH1152" s="6">
        <v>0.08</v>
      </c>
      <c r="CI1152" s="4">
        <v>88</v>
      </c>
      <c r="CJ1152" s="6">
        <v>7.04</v>
      </c>
      <c r="CK1152" s="4" t="s">
        <v>93</v>
      </c>
      <c r="CL1152" s="4" t="s">
        <v>82</v>
      </c>
      <c r="CM1152" s="4" t="s">
        <v>178</v>
      </c>
      <c r="CN1152" s="4">
        <v>0.5</v>
      </c>
      <c r="CO1152" s="6">
        <v>2</v>
      </c>
      <c r="CQ1152" s="4" t="s">
        <v>71</v>
      </c>
      <c r="CR1152" s="4">
        <v>4</v>
      </c>
      <c r="CS1152" s="4" t="s">
        <v>208</v>
      </c>
      <c r="CT1152" s="4" t="s">
        <v>74</v>
      </c>
      <c r="CU1152" s="4" t="s">
        <v>209</v>
      </c>
      <c r="CV1152" s="6">
        <v>0.1</v>
      </c>
      <c r="CW1152" s="4">
        <v>79</v>
      </c>
      <c r="CX1152" s="6">
        <v>7.9</v>
      </c>
      <c r="CY1152" s="4" t="s">
        <v>93</v>
      </c>
      <c r="CZ1152" s="4" t="s">
        <v>82</v>
      </c>
      <c r="DA1152" s="4" t="s">
        <v>178</v>
      </c>
      <c r="DB1152" s="4">
        <v>0.5</v>
      </c>
      <c r="DC1152" s="6">
        <v>2</v>
      </c>
      <c r="DE1152" s="4" t="s">
        <v>71</v>
      </c>
      <c r="DF1152" s="4">
        <v>4</v>
      </c>
      <c r="DG1152" s="4" t="s">
        <v>218</v>
      </c>
      <c r="DH1152" s="4" t="s">
        <v>74</v>
      </c>
      <c r="DI1152" s="4" t="s">
        <v>219</v>
      </c>
      <c r="DJ1152" s="6">
        <v>0.11</v>
      </c>
      <c r="DK1152" s="4">
        <v>79</v>
      </c>
      <c r="DL1152" s="6">
        <v>9.32</v>
      </c>
      <c r="DM1152" s="4" t="s">
        <v>93</v>
      </c>
      <c r="DN1152" s="4" t="s">
        <v>82</v>
      </c>
      <c r="DO1152" s="4" t="s">
        <v>178</v>
      </c>
      <c r="DP1152" s="4">
        <v>0.5</v>
      </c>
      <c r="DQ1152" s="6">
        <v>2</v>
      </c>
      <c r="DS1152" s="4" t="s">
        <v>71</v>
      </c>
      <c r="DT1152" s="4">
        <v>4</v>
      </c>
      <c r="DU1152" s="4" t="s">
        <v>220</v>
      </c>
      <c r="DV1152" s="4" t="s">
        <v>74</v>
      </c>
      <c r="DW1152" s="4" t="s">
        <v>221</v>
      </c>
      <c r="DX1152" s="6">
        <v>0.14000000000000001</v>
      </c>
      <c r="DY1152" s="4">
        <v>79</v>
      </c>
      <c r="DZ1152" s="6">
        <v>11.06</v>
      </c>
      <c r="EA1152" s="4" t="s">
        <v>93</v>
      </c>
      <c r="EB1152" s="4" t="s">
        <v>82</v>
      </c>
      <c r="EC1152" s="4" t="s">
        <v>178</v>
      </c>
      <c r="ED1152" s="4">
        <v>0.5</v>
      </c>
      <c r="EE1152" s="6">
        <v>2</v>
      </c>
    </row>
    <row r="1153" spans="1:121" x14ac:dyDescent="0.25">
      <c r="A1153" t="s">
        <v>2944</v>
      </c>
      <c r="C1153" s="4" t="s">
        <v>2945</v>
      </c>
      <c r="D1153" s="4" t="s">
        <v>2946</v>
      </c>
      <c r="F1153" s="4">
        <v>2800</v>
      </c>
      <c r="H1153" s="4" t="s">
        <v>69</v>
      </c>
      <c r="I1153" s="4">
        <v>5.0999999999999996</v>
      </c>
      <c r="J1153" s="6">
        <v>58.81</v>
      </c>
      <c r="L1153" s="6">
        <v>299.74</v>
      </c>
      <c r="V1153" s="4">
        <v>10.1</v>
      </c>
      <c r="W1153" s="4">
        <v>2</v>
      </c>
      <c r="Y1153" s="6">
        <v>1.73</v>
      </c>
      <c r="Z1153" s="4">
        <v>1.65</v>
      </c>
      <c r="AH1153" t="s">
        <v>70</v>
      </c>
      <c r="AI1153" s="6" t="s">
        <v>70</v>
      </c>
      <c r="AK1153" t="s">
        <v>70</v>
      </c>
      <c r="AL1153" t="s">
        <v>70</v>
      </c>
      <c r="AM1153" s="4">
        <v>0.3</v>
      </c>
      <c r="AN1153" s="4" t="s">
        <v>71</v>
      </c>
      <c r="AO1153" s="4" t="s">
        <v>72</v>
      </c>
      <c r="AP1153" s="4" t="s">
        <v>408</v>
      </c>
      <c r="AQ1153" s="4" t="s">
        <v>74</v>
      </c>
      <c r="AR1153" s="4" t="s">
        <v>372</v>
      </c>
      <c r="AT1153" s="4" t="e">
        <f t="shared" si="26"/>
        <v>#VALUE!</v>
      </c>
      <c r="AV1153" s="4" t="s">
        <v>334</v>
      </c>
      <c r="AW1153" s="4" t="s">
        <v>105</v>
      </c>
      <c r="AX1153" s="4" t="s">
        <v>1136</v>
      </c>
      <c r="AY1153" s="4" t="s">
        <v>70</v>
      </c>
      <c r="BA1153" s="4" t="s">
        <v>71</v>
      </c>
      <c r="BB1153" s="4">
        <v>22</v>
      </c>
      <c r="BC1153" s="4" t="s">
        <v>187</v>
      </c>
      <c r="BD1153" s="4" t="s">
        <v>74</v>
      </c>
      <c r="BE1153" s="4" t="s">
        <v>180</v>
      </c>
      <c r="BF1153" s="6">
        <v>0.14000000000000001</v>
      </c>
      <c r="BG1153" s="4">
        <v>145</v>
      </c>
      <c r="BH1153" s="6">
        <v>20.74</v>
      </c>
      <c r="BI1153" s="4" t="s">
        <v>350</v>
      </c>
      <c r="BJ1153" s="4" t="s">
        <v>323</v>
      </c>
      <c r="BK1153" s="4" t="s">
        <v>178</v>
      </c>
      <c r="BL1153" s="4">
        <v>0.5</v>
      </c>
      <c r="BM1153" s="6">
        <v>11</v>
      </c>
      <c r="BO1153" s="4" t="s">
        <v>71</v>
      </c>
      <c r="BP1153" s="4">
        <v>40</v>
      </c>
      <c r="BQ1153" s="4" t="s">
        <v>84</v>
      </c>
      <c r="BR1153" s="4" t="s">
        <v>74</v>
      </c>
      <c r="BS1153" s="4" t="s">
        <v>85</v>
      </c>
      <c r="BT1153" s="6">
        <v>0.2</v>
      </c>
      <c r="BU1153" s="4">
        <v>184</v>
      </c>
      <c r="BV1153" s="6">
        <v>36.799999999999997</v>
      </c>
      <c r="BW1153" s="4" t="s">
        <v>350</v>
      </c>
      <c r="BX1153" s="4" t="s">
        <v>323</v>
      </c>
      <c r="BY1153" s="4" t="s">
        <v>178</v>
      </c>
      <c r="BZ1153" s="4">
        <v>0.5</v>
      </c>
      <c r="CA1153" s="6">
        <v>20</v>
      </c>
    </row>
    <row r="1154" spans="1:121" x14ac:dyDescent="0.25">
      <c r="A1154" t="s">
        <v>2947</v>
      </c>
      <c r="D1154" s="4" t="s">
        <v>2948</v>
      </c>
      <c r="F1154" s="4">
        <v>2800</v>
      </c>
      <c r="H1154" s="4" t="s">
        <v>1319</v>
      </c>
      <c r="I1154" s="4">
        <v>3.6</v>
      </c>
      <c r="J1154" s="6">
        <v>58.81</v>
      </c>
      <c r="L1154" s="6">
        <v>211.73</v>
      </c>
      <c r="V1154" s="4">
        <v>10.1</v>
      </c>
      <c r="W1154" s="4">
        <v>2</v>
      </c>
      <c r="AH1154" t="s">
        <v>70</v>
      </c>
      <c r="AI1154" s="6" t="s">
        <v>70</v>
      </c>
      <c r="AK1154" t="s">
        <v>70</v>
      </c>
      <c r="AL1154" t="s">
        <v>70</v>
      </c>
      <c r="AM1154" s="4">
        <v>1.25</v>
      </c>
      <c r="AN1154" s="4" t="s">
        <v>71</v>
      </c>
      <c r="AO1154" s="4" t="s">
        <v>72</v>
      </c>
      <c r="AP1154" s="4" t="s">
        <v>2949</v>
      </c>
      <c r="AQ1154" s="4" t="s">
        <v>164</v>
      </c>
      <c r="AR1154" s="4" t="s">
        <v>1863</v>
      </c>
      <c r="AT1154" s="4" t="e">
        <f t="shared" si="26"/>
        <v>#VALUE!</v>
      </c>
      <c r="AU1154" s="6" t="s">
        <v>70</v>
      </c>
      <c r="AX1154" s="4" t="s">
        <v>95</v>
      </c>
      <c r="AY1154" s="4" t="s">
        <v>70</v>
      </c>
      <c r="BA1154" s="4" t="s">
        <v>71</v>
      </c>
      <c r="BB1154" s="4">
        <v>30</v>
      </c>
      <c r="BC1154" s="4" t="s">
        <v>356</v>
      </c>
      <c r="BD1154" s="4" t="s">
        <v>164</v>
      </c>
      <c r="BE1154" s="4" t="s">
        <v>631</v>
      </c>
      <c r="BF1154" s="6">
        <v>0.14000000000000001</v>
      </c>
      <c r="BG1154" s="4">
        <v>198</v>
      </c>
      <c r="BH1154" s="6">
        <v>26.73</v>
      </c>
      <c r="BI1154" s="4" t="s">
        <v>93</v>
      </c>
      <c r="BJ1154" s="4" t="s">
        <v>82</v>
      </c>
      <c r="BK1154" s="4" t="s">
        <v>915</v>
      </c>
      <c r="BL1154" s="4">
        <v>0.6</v>
      </c>
      <c r="BM1154" s="6">
        <v>18</v>
      </c>
      <c r="BO1154" s="4" t="s">
        <v>71</v>
      </c>
      <c r="BP1154" s="4">
        <v>4</v>
      </c>
      <c r="BQ1154" s="4" t="s">
        <v>451</v>
      </c>
      <c r="BR1154" s="4" t="s">
        <v>164</v>
      </c>
      <c r="BS1154" s="4" t="s">
        <v>80</v>
      </c>
      <c r="BT1154" s="6">
        <v>0.03</v>
      </c>
      <c r="BU1154" s="4">
        <v>120</v>
      </c>
      <c r="BV1154" s="6">
        <v>3.72</v>
      </c>
      <c r="BW1154" s="4" t="s">
        <v>93</v>
      </c>
      <c r="BX1154" s="4" t="s">
        <v>82</v>
      </c>
      <c r="BY1154" s="4" t="s">
        <v>915</v>
      </c>
      <c r="BZ1154" s="4">
        <v>0.6</v>
      </c>
      <c r="CA1154" s="6">
        <v>2.4</v>
      </c>
      <c r="CC1154" s="4" t="s">
        <v>71</v>
      </c>
      <c r="CD1154" s="4">
        <v>12</v>
      </c>
      <c r="CE1154" s="4" t="s">
        <v>181</v>
      </c>
      <c r="CF1154" s="4" t="s">
        <v>164</v>
      </c>
      <c r="CG1154" s="4" t="s">
        <v>199</v>
      </c>
      <c r="CH1154" s="6">
        <v>0.16</v>
      </c>
      <c r="CI1154" s="4">
        <v>88</v>
      </c>
      <c r="CJ1154" s="6">
        <v>13.73</v>
      </c>
      <c r="CK1154" s="4" t="s">
        <v>93</v>
      </c>
      <c r="CL1154" s="4" t="s">
        <v>82</v>
      </c>
      <c r="CM1154" s="4" t="s">
        <v>915</v>
      </c>
      <c r="CN1154" s="4">
        <v>0.6</v>
      </c>
      <c r="CO1154" s="6">
        <v>7.2</v>
      </c>
      <c r="CQ1154" s="4" t="s">
        <v>71</v>
      </c>
      <c r="CR1154" s="4">
        <v>2</v>
      </c>
      <c r="CS1154" s="4" t="s">
        <v>324</v>
      </c>
      <c r="CT1154" s="4" t="s">
        <v>164</v>
      </c>
      <c r="CU1154" s="4" t="s">
        <v>211</v>
      </c>
      <c r="CV1154" s="6">
        <v>0.04</v>
      </c>
      <c r="CW1154" s="4">
        <v>88</v>
      </c>
      <c r="CX1154" s="6">
        <v>3.52</v>
      </c>
      <c r="CY1154" s="4" t="s">
        <v>93</v>
      </c>
      <c r="CZ1154" s="4" t="s">
        <v>82</v>
      </c>
      <c r="DA1154" s="4" t="s">
        <v>915</v>
      </c>
      <c r="DB1154" s="4">
        <v>0.6</v>
      </c>
      <c r="DC1154" s="6">
        <v>1.2</v>
      </c>
      <c r="DE1154" s="4" t="s">
        <v>71</v>
      </c>
      <c r="DF1154" s="4">
        <v>14</v>
      </c>
      <c r="DG1154" s="4" t="s">
        <v>286</v>
      </c>
      <c r="DH1154" s="4" t="s">
        <v>164</v>
      </c>
      <c r="DI1154" s="4" t="s">
        <v>209</v>
      </c>
      <c r="DJ1154" s="6">
        <v>0.34</v>
      </c>
      <c r="DK1154" s="4">
        <v>79</v>
      </c>
      <c r="DL1154" s="6">
        <v>26.54</v>
      </c>
      <c r="DM1154" s="4" t="s">
        <v>93</v>
      </c>
      <c r="DN1154" s="4" t="s">
        <v>82</v>
      </c>
      <c r="DO1154" s="4" t="s">
        <v>915</v>
      </c>
      <c r="DP1154" s="4">
        <v>0.6</v>
      </c>
      <c r="DQ1154" s="6">
        <v>8.4</v>
      </c>
    </row>
    <row r="1155" spans="1:121" x14ac:dyDescent="0.25">
      <c r="A1155" t="s">
        <v>2950</v>
      </c>
      <c r="C1155" s="4" t="s">
        <v>2951</v>
      </c>
      <c r="D1155" s="4" t="s">
        <v>2952</v>
      </c>
      <c r="F1155" s="4">
        <v>2800</v>
      </c>
      <c r="H1155" s="4" t="s">
        <v>69</v>
      </c>
      <c r="I1155" s="4">
        <v>2.65</v>
      </c>
      <c r="J1155" s="6">
        <v>58.81</v>
      </c>
      <c r="L1155" s="6">
        <v>155.86000000000001</v>
      </c>
      <c r="Q1155" s="25">
        <v>30.22</v>
      </c>
      <c r="V1155" s="4">
        <v>10.1</v>
      </c>
      <c r="W1155" s="4">
        <v>2</v>
      </c>
      <c r="Y1155" s="6">
        <v>1.85</v>
      </c>
      <c r="AH1155" t="s">
        <v>70</v>
      </c>
      <c r="AI1155" s="6" t="s">
        <v>70</v>
      </c>
      <c r="AK1155" t="s">
        <v>70</v>
      </c>
      <c r="AL1155" t="s">
        <v>70</v>
      </c>
      <c r="AM1155" s="4">
        <v>1.7</v>
      </c>
      <c r="AN1155" s="4" t="s">
        <v>71</v>
      </c>
      <c r="AO1155" s="4" t="s">
        <v>72</v>
      </c>
      <c r="AP1155" s="4" t="s">
        <v>379</v>
      </c>
      <c r="AQ1155" s="4" t="s">
        <v>74</v>
      </c>
      <c r="AR1155" s="4" t="s">
        <v>75</v>
      </c>
      <c r="AT1155" s="4" t="e">
        <f t="shared" si="26"/>
        <v>#VALUE!</v>
      </c>
      <c r="AU1155" s="6" t="s">
        <v>70</v>
      </c>
      <c r="AX1155" s="4" t="s">
        <v>78</v>
      </c>
      <c r="AY1155" s="4" t="s">
        <v>70</v>
      </c>
      <c r="BA1155" s="4" t="s">
        <v>71</v>
      </c>
      <c r="BB1155" s="4">
        <v>2</v>
      </c>
      <c r="BC1155" s="4" t="s">
        <v>322</v>
      </c>
      <c r="BD1155" s="4" t="s">
        <v>74</v>
      </c>
      <c r="BE1155" s="4" t="s">
        <v>216</v>
      </c>
      <c r="BF1155" s="6">
        <v>0.33</v>
      </c>
      <c r="BG1155" s="4">
        <v>91</v>
      </c>
      <c r="BH1155" s="6">
        <v>30.03</v>
      </c>
      <c r="BI1155" s="4" t="s">
        <v>350</v>
      </c>
      <c r="BJ1155" s="4" t="s">
        <v>82</v>
      </c>
      <c r="BK1155" s="4" t="s">
        <v>78</v>
      </c>
      <c r="BL1155" s="4">
        <v>2</v>
      </c>
      <c r="BM1155" s="6">
        <v>4</v>
      </c>
      <c r="BO1155" s="4" t="s">
        <v>71</v>
      </c>
      <c r="BP1155" s="4">
        <v>8</v>
      </c>
      <c r="BQ1155" s="4" t="s">
        <v>229</v>
      </c>
      <c r="BR1155" s="4" t="s">
        <v>74</v>
      </c>
      <c r="BS1155" s="4" t="s">
        <v>253</v>
      </c>
      <c r="BT1155" s="6">
        <v>0.4</v>
      </c>
      <c r="BU1155" s="4">
        <v>79</v>
      </c>
      <c r="BV1155" s="6">
        <v>31.6</v>
      </c>
      <c r="BW1155" s="4" t="s">
        <v>350</v>
      </c>
      <c r="BX1155" s="4" t="s">
        <v>82</v>
      </c>
      <c r="BY1155" s="4" t="s">
        <v>78</v>
      </c>
      <c r="BZ1155" s="4">
        <v>0.5</v>
      </c>
      <c r="CA1155" s="6">
        <v>4</v>
      </c>
    </row>
    <row r="1156" spans="1:121" x14ac:dyDescent="0.25">
      <c r="A1156" t="s">
        <v>2953</v>
      </c>
      <c r="D1156" s="4" t="s">
        <v>2954</v>
      </c>
      <c r="F1156" s="4">
        <v>2800</v>
      </c>
      <c r="H1156" s="4" t="s">
        <v>69</v>
      </c>
      <c r="I1156" s="4">
        <v>2.2000000000000002</v>
      </c>
      <c r="J1156" s="6">
        <v>58.81</v>
      </c>
      <c r="L1156" s="6">
        <v>129.38999999999999</v>
      </c>
      <c r="V1156" s="4">
        <v>10.1</v>
      </c>
      <c r="W1156" s="4">
        <v>2</v>
      </c>
      <c r="Y1156" s="6">
        <v>1.1200000000000001</v>
      </c>
      <c r="AH1156" t="s">
        <v>70</v>
      </c>
      <c r="AI1156" s="6" t="s">
        <v>70</v>
      </c>
      <c r="AK1156" t="s">
        <v>70</v>
      </c>
      <c r="AL1156" t="s">
        <v>70</v>
      </c>
      <c r="AM1156" s="4">
        <v>0.28000000000000003</v>
      </c>
      <c r="BA1156" s="4" t="s">
        <v>71</v>
      </c>
      <c r="BB1156" s="4">
        <v>38</v>
      </c>
      <c r="BC1156" s="4" t="s">
        <v>79</v>
      </c>
      <c r="BD1156" s="4" t="s">
        <v>74</v>
      </c>
      <c r="BE1156" s="4" t="s">
        <v>382</v>
      </c>
      <c r="BF1156" s="6">
        <v>0.31</v>
      </c>
      <c r="BG1156" s="4">
        <v>120</v>
      </c>
      <c r="BH1156" s="6">
        <v>37.200000000000003</v>
      </c>
      <c r="BI1156" s="4" t="s">
        <v>81</v>
      </c>
      <c r="BJ1156" s="4" t="s">
        <v>82</v>
      </c>
      <c r="BK1156" s="4" t="s">
        <v>178</v>
      </c>
      <c r="BL1156" s="4">
        <v>0.5</v>
      </c>
      <c r="BM1156" s="6">
        <v>19</v>
      </c>
    </row>
    <row r="1157" spans="1:121" x14ac:dyDescent="0.25">
      <c r="A1157" t="s">
        <v>2955</v>
      </c>
      <c r="C1157" s="4" t="s">
        <v>2956</v>
      </c>
      <c r="D1157" s="4" t="s">
        <v>2957</v>
      </c>
      <c r="F1157" s="4">
        <v>2450</v>
      </c>
      <c r="H1157" s="4" t="s">
        <v>69</v>
      </c>
      <c r="I1157" s="4">
        <v>3.5</v>
      </c>
      <c r="J1157" s="6">
        <v>51.46</v>
      </c>
      <c r="L1157" s="6">
        <v>180.11</v>
      </c>
      <c r="V1157" s="4">
        <v>10.1</v>
      </c>
      <c r="W1157" s="4">
        <v>2</v>
      </c>
      <c r="Y1157" s="6">
        <v>4.17</v>
      </c>
      <c r="AH1157" t="s">
        <v>70</v>
      </c>
      <c r="AI1157" s="6" t="s">
        <v>70</v>
      </c>
      <c r="AK1157" t="s">
        <v>70</v>
      </c>
      <c r="AL1157" t="s">
        <v>70</v>
      </c>
      <c r="AM1157" s="4">
        <v>0.5</v>
      </c>
      <c r="AN1157" s="4" t="s">
        <v>71</v>
      </c>
      <c r="AO1157" s="4" t="s">
        <v>72</v>
      </c>
      <c r="AP1157" s="4" t="s">
        <v>379</v>
      </c>
      <c r="AQ1157" s="4" t="s">
        <v>74</v>
      </c>
      <c r="AR1157" s="4" t="s">
        <v>2958</v>
      </c>
      <c r="AT1157" s="4" t="e">
        <f>AO1157*AN1157</f>
        <v>#VALUE!</v>
      </c>
      <c r="AV1157" s="4" t="s">
        <v>350</v>
      </c>
      <c r="AW1157" s="4" t="s">
        <v>105</v>
      </c>
      <c r="AX1157" s="4" t="s">
        <v>78</v>
      </c>
      <c r="AY1157" s="4" t="s">
        <v>2606</v>
      </c>
      <c r="BA1157" s="4" t="s">
        <v>71</v>
      </c>
      <c r="BB1157" s="4">
        <v>52</v>
      </c>
      <c r="BC1157" s="4" t="s">
        <v>84</v>
      </c>
      <c r="BD1157" s="4" t="s">
        <v>74</v>
      </c>
      <c r="BE1157" s="4" t="s">
        <v>85</v>
      </c>
      <c r="BF1157" s="6">
        <v>0.24</v>
      </c>
      <c r="BG1157" s="4">
        <v>253</v>
      </c>
      <c r="BH1157" s="6">
        <v>61.99</v>
      </c>
      <c r="BI1157" s="4" t="s">
        <v>350</v>
      </c>
      <c r="BJ1157" s="4" t="s">
        <v>323</v>
      </c>
      <c r="BK1157" s="4" t="s">
        <v>178</v>
      </c>
      <c r="BL1157" s="4">
        <v>0.5</v>
      </c>
      <c r="BM1157" s="6">
        <v>26</v>
      </c>
      <c r="BO1157" s="4" t="s">
        <v>71</v>
      </c>
      <c r="BP1157" s="4">
        <v>64</v>
      </c>
      <c r="BQ1157" s="4" t="s">
        <v>84</v>
      </c>
      <c r="BR1157" s="4" t="s">
        <v>74</v>
      </c>
      <c r="BS1157" s="4" t="s">
        <v>85</v>
      </c>
      <c r="BT1157" s="6">
        <v>0.3</v>
      </c>
      <c r="BU1157" s="4">
        <v>253</v>
      </c>
      <c r="BV1157" s="6">
        <v>77.17</v>
      </c>
      <c r="BW1157" s="4" t="s">
        <v>350</v>
      </c>
      <c r="BX1157" s="4" t="s">
        <v>323</v>
      </c>
      <c r="BY1157" s="4" t="s">
        <v>178</v>
      </c>
      <c r="BZ1157" s="4">
        <v>0.5</v>
      </c>
      <c r="CA1157" s="6">
        <v>32</v>
      </c>
    </row>
    <row r="1158" spans="1:121" x14ac:dyDescent="0.25">
      <c r="A1158" t="s">
        <v>2959</v>
      </c>
      <c r="C1158" s="4" t="s">
        <v>2956</v>
      </c>
      <c r="D1158" s="4" t="s">
        <v>2957</v>
      </c>
      <c r="F1158" s="4">
        <v>2800</v>
      </c>
      <c r="H1158" s="4" t="s">
        <v>69</v>
      </c>
      <c r="I1158" s="4">
        <v>3.5</v>
      </c>
      <c r="J1158" s="6">
        <v>58.81</v>
      </c>
      <c r="L1158" s="6">
        <v>205.84</v>
      </c>
      <c r="V1158" s="4">
        <v>10.1</v>
      </c>
      <c r="W1158" s="4">
        <v>2</v>
      </c>
      <c r="Y1158" s="6">
        <v>3.04</v>
      </c>
      <c r="AH1158" t="s">
        <v>70</v>
      </c>
      <c r="AI1158" s="6" t="s">
        <v>70</v>
      </c>
      <c r="AK1158" t="s">
        <v>70</v>
      </c>
      <c r="AL1158" t="s">
        <v>70</v>
      </c>
      <c r="AM1158" s="4">
        <v>0.5</v>
      </c>
      <c r="AN1158" s="4" t="s">
        <v>71</v>
      </c>
      <c r="AO1158" s="4" t="s">
        <v>72</v>
      </c>
      <c r="AP1158" s="4" t="s">
        <v>379</v>
      </c>
      <c r="AQ1158" s="4" t="s">
        <v>74</v>
      </c>
      <c r="AR1158" s="4" t="s">
        <v>2958</v>
      </c>
      <c r="AT1158" s="4" t="e">
        <f>AO1158*AN1158</f>
        <v>#VALUE!</v>
      </c>
      <c r="AX1158" s="4" t="s">
        <v>78</v>
      </c>
      <c r="AY1158" s="4" t="s">
        <v>2606</v>
      </c>
      <c r="BA1158" s="4" t="s">
        <v>71</v>
      </c>
      <c r="BB1158" s="4">
        <v>52</v>
      </c>
      <c r="BC1158" s="4" t="s">
        <v>84</v>
      </c>
      <c r="BD1158" s="4" t="s">
        <v>74</v>
      </c>
      <c r="BE1158" s="4" t="s">
        <v>85</v>
      </c>
      <c r="BF1158" s="6">
        <v>0.24</v>
      </c>
      <c r="BG1158" s="4">
        <v>184</v>
      </c>
      <c r="BH1158" s="6">
        <v>45.08</v>
      </c>
      <c r="BI1158" s="4" t="s">
        <v>93</v>
      </c>
      <c r="BJ1158" s="4" t="s">
        <v>82</v>
      </c>
      <c r="BK1158" s="4" t="s">
        <v>178</v>
      </c>
      <c r="BL1158" s="4">
        <v>0.5</v>
      </c>
      <c r="BM1158" s="6">
        <v>26</v>
      </c>
      <c r="BO1158" s="4" t="s">
        <v>71</v>
      </c>
      <c r="BP1158" s="4">
        <v>64</v>
      </c>
      <c r="BQ1158" s="4" t="s">
        <v>84</v>
      </c>
      <c r="BR1158" s="4" t="s">
        <v>74</v>
      </c>
      <c r="BS1158" s="4" t="s">
        <v>85</v>
      </c>
      <c r="BT1158" s="6">
        <v>0.3</v>
      </c>
      <c r="BU1158" s="4">
        <v>184</v>
      </c>
      <c r="BV1158" s="6">
        <v>56.12</v>
      </c>
      <c r="BW1158" s="4" t="s">
        <v>93</v>
      </c>
      <c r="BX1158" s="4" t="s">
        <v>82</v>
      </c>
      <c r="BY1158" s="4" t="s">
        <v>178</v>
      </c>
      <c r="BZ1158" s="4">
        <v>0.5</v>
      </c>
      <c r="CA1158" s="6">
        <v>32</v>
      </c>
    </row>
    <row r="1159" spans="1:121" x14ac:dyDescent="0.25">
      <c r="A1159" t="s">
        <v>2960</v>
      </c>
      <c r="C1159" s="4" t="s">
        <v>2956</v>
      </c>
      <c r="D1159" s="4" t="s">
        <v>2957</v>
      </c>
      <c r="F1159" s="4">
        <v>1750</v>
      </c>
      <c r="H1159" s="4" t="s">
        <v>69</v>
      </c>
      <c r="I1159" s="4">
        <v>3.5</v>
      </c>
      <c r="J1159" s="6">
        <v>36.76</v>
      </c>
      <c r="L1159" s="6">
        <v>128.65</v>
      </c>
      <c r="V1159" s="4">
        <v>9.19</v>
      </c>
      <c r="Y1159" s="6">
        <v>4.3899999999999997</v>
      </c>
      <c r="AH1159" t="s">
        <v>70</v>
      </c>
      <c r="AI1159" s="6" t="s">
        <v>70</v>
      </c>
      <c r="AK1159" t="s">
        <v>70</v>
      </c>
      <c r="AL1159" t="s">
        <v>70</v>
      </c>
      <c r="AM1159" s="4">
        <v>0.5</v>
      </c>
      <c r="AN1159" s="4" t="s">
        <v>71</v>
      </c>
      <c r="AO1159" s="4" t="s">
        <v>72</v>
      </c>
      <c r="AP1159" s="4" t="s">
        <v>379</v>
      </c>
      <c r="AQ1159" s="4" t="s">
        <v>74</v>
      </c>
      <c r="AR1159" s="4" t="s">
        <v>2958</v>
      </c>
      <c r="AT1159" s="4" t="e">
        <f>AO1159*AN1159</f>
        <v>#VALUE!</v>
      </c>
      <c r="AV1159" s="4" t="s">
        <v>76</v>
      </c>
      <c r="AW1159" s="4" t="s">
        <v>323</v>
      </c>
      <c r="AX1159" s="4" t="s">
        <v>78</v>
      </c>
      <c r="AY1159" s="4" t="s">
        <v>2606</v>
      </c>
      <c r="BA1159" s="4" t="s">
        <v>71</v>
      </c>
      <c r="BB1159" s="4">
        <v>52</v>
      </c>
      <c r="BC1159" s="4" t="s">
        <v>84</v>
      </c>
      <c r="BD1159" s="4" t="s">
        <v>74</v>
      </c>
      <c r="BE1159" s="4" t="s">
        <v>85</v>
      </c>
      <c r="BF1159" s="6">
        <v>0.24</v>
      </c>
      <c r="BG1159" s="4">
        <v>270</v>
      </c>
      <c r="BH1159" s="6">
        <v>65.66</v>
      </c>
      <c r="BI1159" s="4" t="s">
        <v>1038</v>
      </c>
      <c r="BJ1159" s="4" t="s">
        <v>323</v>
      </c>
      <c r="BK1159" s="4" t="s">
        <v>178</v>
      </c>
      <c r="BL1159" s="4">
        <v>0.5</v>
      </c>
      <c r="BM1159" s="6">
        <v>26</v>
      </c>
      <c r="BO1159" s="4" t="s">
        <v>71</v>
      </c>
      <c r="BP1159" s="4">
        <v>64</v>
      </c>
      <c r="BQ1159" s="4" t="s">
        <v>84</v>
      </c>
      <c r="BR1159" s="4" t="s">
        <v>74</v>
      </c>
      <c r="BS1159" s="4" t="s">
        <v>85</v>
      </c>
      <c r="BT1159" s="6">
        <v>0.28999999999999998</v>
      </c>
      <c r="BU1159" s="4">
        <v>270</v>
      </c>
      <c r="BV1159" s="6">
        <v>80.680000000000007</v>
      </c>
      <c r="BW1159" s="4" t="s">
        <v>1038</v>
      </c>
      <c r="BX1159" s="4" t="s">
        <v>323</v>
      </c>
      <c r="BY1159" s="4" t="s">
        <v>178</v>
      </c>
      <c r="BZ1159" s="4">
        <v>0.5</v>
      </c>
      <c r="CA1159" s="6">
        <v>32</v>
      </c>
    </row>
    <row r="1160" spans="1:121" x14ac:dyDescent="0.25">
      <c r="A1160" t="s">
        <v>2960</v>
      </c>
      <c r="C1160" s="4" t="s">
        <v>2961</v>
      </c>
      <c r="D1160" s="4" t="s">
        <v>2962</v>
      </c>
      <c r="F1160" s="4">
        <v>1750</v>
      </c>
      <c r="H1160" s="4" t="s">
        <v>69</v>
      </c>
      <c r="I1160" s="4">
        <v>3.47</v>
      </c>
      <c r="J1160" s="6">
        <v>36.76</v>
      </c>
      <c r="L1160" s="6">
        <v>127.55</v>
      </c>
      <c r="V1160" s="4">
        <v>9.19</v>
      </c>
      <c r="Y1160" s="6">
        <v>4.24</v>
      </c>
      <c r="AH1160" t="s">
        <v>70</v>
      </c>
      <c r="AI1160" s="6" t="s">
        <v>70</v>
      </c>
      <c r="AK1160" t="s">
        <v>70</v>
      </c>
      <c r="AL1160" t="s">
        <v>70</v>
      </c>
      <c r="AM1160" s="4">
        <v>0.5</v>
      </c>
      <c r="AN1160" s="4" t="s">
        <v>71</v>
      </c>
      <c r="AO1160" s="4" t="s">
        <v>72</v>
      </c>
      <c r="AP1160" s="4" t="s">
        <v>620</v>
      </c>
      <c r="AQ1160" s="4" t="s">
        <v>74</v>
      </c>
      <c r="AR1160" s="4" t="s">
        <v>442</v>
      </c>
      <c r="AT1160" s="4" t="e">
        <f>AO1160*AN1160</f>
        <v>#VALUE!</v>
      </c>
      <c r="AV1160" s="4" t="s">
        <v>76</v>
      </c>
      <c r="AW1160" s="4" t="s">
        <v>323</v>
      </c>
      <c r="AX1160" s="4" t="s">
        <v>78</v>
      </c>
      <c r="AY1160" s="4" t="s">
        <v>2213</v>
      </c>
      <c r="BA1160" s="4" t="s">
        <v>71</v>
      </c>
      <c r="BB1160" s="4">
        <v>54</v>
      </c>
      <c r="BC1160" s="4" t="s">
        <v>84</v>
      </c>
      <c r="BD1160" s="4" t="s">
        <v>74</v>
      </c>
      <c r="BE1160" s="4" t="s">
        <v>85</v>
      </c>
      <c r="BF1160" s="6">
        <v>0.23</v>
      </c>
      <c r="BG1160" s="4">
        <v>270</v>
      </c>
      <c r="BH1160" s="6">
        <v>64.61</v>
      </c>
      <c r="BI1160" s="4" t="s">
        <v>1038</v>
      </c>
      <c r="BJ1160" s="4" t="s">
        <v>323</v>
      </c>
      <c r="BK1160" s="4" t="s">
        <v>178</v>
      </c>
      <c r="BL1160" s="4">
        <v>0.5</v>
      </c>
      <c r="BM1160" s="6">
        <v>27</v>
      </c>
      <c r="BO1160" s="4" t="s">
        <v>71</v>
      </c>
      <c r="BP1160" s="4">
        <v>64</v>
      </c>
      <c r="BQ1160" s="4" t="s">
        <v>84</v>
      </c>
      <c r="BR1160" s="4" t="s">
        <v>74</v>
      </c>
      <c r="BS1160" s="4" t="s">
        <v>85</v>
      </c>
      <c r="BT1160" s="6">
        <v>0.28000000000000003</v>
      </c>
      <c r="BU1160" s="4">
        <v>270</v>
      </c>
      <c r="BV1160" s="6">
        <v>76.569999999999993</v>
      </c>
      <c r="BW1160" s="4" t="s">
        <v>1038</v>
      </c>
      <c r="BX1160" s="4" t="s">
        <v>323</v>
      </c>
      <c r="BY1160" s="4" t="s">
        <v>178</v>
      </c>
      <c r="BZ1160" s="4">
        <v>0.5</v>
      </c>
      <c r="CA1160" s="6">
        <v>32</v>
      </c>
    </row>
    <row r="1161" spans="1:121" x14ac:dyDescent="0.25">
      <c r="A1161" t="s">
        <v>2960</v>
      </c>
      <c r="C1161" s="4" t="s">
        <v>2963</v>
      </c>
      <c r="D1161" s="4" t="s">
        <v>2964</v>
      </c>
      <c r="F1161" s="4">
        <v>1700</v>
      </c>
      <c r="H1161" s="4" t="s">
        <v>69</v>
      </c>
      <c r="I1161" s="4">
        <v>3.11</v>
      </c>
      <c r="J1161" s="6">
        <v>35.71</v>
      </c>
      <c r="L1161" s="6">
        <v>111.05</v>
      </c>
      <c r="V1161" s="4">
        <v>9.19</v>
      </c>
      <c r="Y1161" s="6">
        <v>3.33</v>
      </c>
      <c r="AH1161" t="s">
        <v>70</v>
      </c>
      <c r="AI1161" s="6" t="s">
        <v>70</v>
      </c>
      <c r="AK1161" t="s">
        <v>70</v>
      </c>
      <c r="AL1161" t="s">
        <v>70</v>
      </c>
      <c r="AM1161" s="4">
        <v>0.37</v>
      </c>
      <c r="AN1161" s="4" t="s">
        <v>71</v>
      </c>
      <c r="AO1161" s="4" t="s">
        <v>72</v>
      </c>
      <c r="AP1161" s="4" t="s">
        <v>379</v>
      </c>
      <c r="AQ1161" s="4" t="s">
        <v>74</v>
      </c>
      <c r="AR1161" s="4" t="s">
        <v>471</v>
      </c>
      <c r="AT1161" s="4" t="e">
        <f>AO1161*AN1161</f>
        <v>#VALUE!</v>
      </c>
      <c r="AV1161" s="4" t="s">
        <v>76</v>
      </c>
      <c r="AW1161" s="4" t="s">
        <v>323</v>
      </c>
      <c r="AX1161" s="4" t="s">
        <v>78</v>
      </c>
      <c r="AY1161" s="4" t="s">
        <v>2606</v>
      </c>
      <c r="BA1161" s="4" t="s">
        <v>71</v>
      </c>
      <c r="BB1161" s="4">
        <v>42</v>
      </c>
      <c r="BC1161" s="4" t="s">
        <v>356</v>
      </c>
      <c r="BD1161" s="4" t="s">
        <v>74</v>
      </c>
      <c r="BE1161" s="4" t="s">
        <v>92</v>
      </c>
      <c r="BF1161" s="6">
        <v>0.12</v>
      </c>
      <c r="BG1161" s="4">
        <v>280</v>
      </c>
      <c r="BH1161" s="6">
        <v>35.28</v>
      </c>
      <c r="BI1161" s="4" t="s">
        <v>1038</v>
      </c>
      <c r="BJ1161" s="4" t="s">
        <v>323</v>
      </c>
      <c r="BK1161" s="4" t="s">
        <v>178</v>
      </c>
      <c r="BL1161" s="4">
        <v>0.5</v>
      </c>
      <c r="BM1161" s="6">
        <v>21</v>
      </c>
      <c r="BO1161" s="4" t="s">
        <v>71</v>
      </c>
      <c r="BP1161" s="4">
        <v>58</v>
      </c>
      <c r="BQ1161" s="4" t="s">
        <v>84</v>
      </c>
      <c r="BR1161" s="4" t="s">
        <v>74</v>
      </c>
      <c r="BS1161" s="4" t="s">
        <v>85</v>
      </c>
      <c r="BT1161" s="6">
        <v>0.28000000000000003</v>
      </c>
      <c r="BU1161" s="4">
        <v>270</v>
      </c>
      <c r="BV1161" s="6">
        <v>75.87</v>
      </c>
      <c r="BW1161" s="4" t="s">
        <v>1038</v>
      </c>
      <c r="BX1161" s="4" t="s">
        <v>323</v>
      </c>
      <c r="BY1161" s="4" t="s">
        <v>178</v>
      </c>
      <c r="BZ1161" s="4">
        <v>0.5</v>
      </c>
      <c r="CA1161" s="6">
        <v>29</v>
      </c>
    </row>
    <row r="1162" spans="1:121" x14ac:dyDescent="0.25">
      <c r="A1162" t="s">
        <v>2960</v>
      </c>
      <c r="C1162" s="4" t="s">
        <v>2965</v>
      </c>
      <c r="D1162" s="4" t="s">
        <v>70</v>
      </c>
      <c r="F1162" s="4">
        <v>1750</v>
      </c>
      <c r="H1162" s="4" t="s">
        <v>69</v>
      </c>
      <c r="I1162" s="4">
        <v>2.38</v>
      </c>
      <c r="J1162" s="6">
        <v>36.76</v>
      </c>
      <c r="L1162" s="6">
        <v>87.49</v>
      </c>
      <c r="V1162" s="4">
        <v>9.19</v>
      </c>
      <c r="Y1162" s="6">
        <v>1.64</v>
      </c>
      <c r="AH1162" t="s">
        <v>70</v>
      </c>
      <c r="AI1162" s="6" t="s">
        <v>70</v>
      </c>
      <c r="AK1162" t="s">
        <v>70</v>
      </c>
      <c r="AL1162" t="s">
        <v>70</v>
      </c>
      <c r="AM1162" s="4">
        <v>0.18</v>
      </c>
      <c r="BA1162" s="4" t="s">
        <v>71</v>
      </c>
      <c r="BB1162" s="4">
        <v>41</v>
      </c>
      <c r="BC1162" s="4" t="s">
        <v>84</v>
      </c>
      <c r="BD1162" s="4" t="s">
        <v>74</v>
      </c>
      <c r="BE1162" s="4" t="s">
        <v>85</v>
      </c>
      <c r="BF1162" s="6">
        <v>0.21</v>
      </c>
      <c r="BG1162" s="4">
        <v>260</v>
      </c>
      <c r="BH1162" s="6">
        <v>54.6</v>
      </c>
      <c r="BI1162" s="4" t="s">
        <v>1038</v>
      </c>
      <c r="BJ1162" s="4" t="s">
        <v>323</v>
      </c>
      <c r="BK1162" s="4" t="s">
        <v>178</v>
      </c>
      <c r="BL1162" s="4">
        <v>0.5</v>
      </c>
      <c r="BM1162" s="6">
        <v>20.5</v>
      </c>
    </row>
    <row r="1163" spans="1:121" x14ac:dyDescent="0.25">
      <c r="A1163" t="s">
        <v>2960</v>
      </c>
      <c r="C1163" s="4" t="s">
        <v>2966</v>
      </c>
      <c r="D1163" s="4" t="s">
        <v>2967</v>
      </c>
      <c r="F1163" s="4">
        <v>1750</v>
      </c>
      <c r="H1163" s="4" t="s">
        <v>69</v>
      </c>
      <c r="I1163" s="4">
        <v>3.14</v>
      </c>
      <c r="J1163" s="6">
        <v>36.76</v>
      </c>
      <c r="L1163" s="6">
        <v>115.23</v>
      </c>
      <c r="V1163" s="4">
        <v>9.19</v>
      </c>
      <c r="Y1163" s="6">
        <v>2.7</v>
      </c>
      <c r="AH1163" t="s">
        <v>70</v>
      </c>
      <c r="AI1163" s="6" t="s">
        <v>70</v>
      </c>
      <c r="AK1163" t="s">
        <v>70</v>
      </c>
      <c r="AL1163" t="s">
        <v>70</v>
      </c>
      <c r="AM1163" s="4">
        <v>0.3</v>
      </c>
      <c r="AN1163" s="4" t="s">
        <v>71</v>
      </c>
      <c r="AO1163" s="4" t="s">
        <v>72</v>
      </c>
      <c r="AP1163" s="4" t="s">
        <v>620</v>
      </c>
      <c r="AQ1163" s="4" t="s">
        <v>74</v>
      </c>
      <c r="AR1163" s="4" t="s">
        <v>442</v>
      </c>
      <c r="AT1163" s="4" t="e">
        <f t="shared" ref="AT1163:AT1181" si="27">AO1163*AN1163</f>
        <v>#VALUE!</v>
      </c>
      <c r="AV1163" s="4" t="s">
        <v>76</v>
      </c>
      <c r="AW1163" s="4" t="s">
        <v>323</v>
      </c>
      <c r="AX1163" s="4" t="s">
        <v>78</v>
      </c>
      <c r="AY1163" s="4" t="s">
        <v>2213</v>
      </c>
      <c r="BA1163" s="4" t="s">
        <v>71</v>
      </c>
      <c r="BB1163" s="4">
        <v>10</v>
      </c>
      <c r="BC1163" s="4" t="s">
        <v>84</v>
      </c>
      <c r="BD1163" s="4" t="s">
        <v>74</v>
      </c>
      <c r="BE1163" s="4" t="s">
        <v>85</v>
      </c>
      <c r="BF1163" s="6">
        <v>0.04</v>
      </c>
      <c r="BG1163" s="4">
        <v>270</v>
      </c>
      <c r="BH1163" s="6">
        <v>12.15</v>
      </c>
      <c r="BI1163" s="4" t="s">
        <v>1038</v>
      </c>
      <c r="BJ1163" s="4" t="s">
        <v>323</v>
      </c>
      <c r="BK1163" s="4" t="s">
        <v>178</v>
      </c>
      <c r="BL1163" s="4">
        <v>0.5</v>
      </c>
      <c r="BM1163" s="6">
        <v>5</v>
      </c>
      <c r="BO1163" s="4" t="s">
        <v>71</v>
      </c>
      <c r="BP1163" s="4">
        <v>48</v>
      </c>
      <c r="BQ1163" s="4" t="s">
        <v>356</v>
      </c>
      <c r="BR1163" s="4" t="s">
        <v>74</v>
      </c>
      <c r="BS1163" s="4" t="s">
        <v>92</v>
      </c>
      <c r="BT1163" s="6">
        <v>0.14000000000000001</v>
      </c>
      <c r="BU1163" s="4">
        <v>270</v>
      </c>
      <c r="BV1163" s="6">
        <v>38.880000000000003</v>
      </c>
      <c r="BW1163" s="4" t="s">
        <v>1038</v>
      </c>
      <c r="BX1163" s="4" t="s">
        <v>323</v>
      </c>
      <c r="BY1163" s="4" t="s">
        <v>178</v>
      </c>
      <c r="BZ1163" s="4">
        <v>0.5</v>
      </c>
      <c r="CA1163" s="6">
        <v>24</v>
      </c>
      <c r="CC1163" s="4" t="s">
        <v>71</v>
      </c>
      <c r="CD1163" s="4">
        <v>32</v>
      </c>
      <c r="CE1163" s="4" t="s">
        <v>84</v>
      </c>
      <c r="CF1163" s="4" t="s">
        <v>74</v>
      </c>
      <c r="CG1163" s="4" t="s">
        <v>85</v>
      </c>
      <c r="CH1163" s="6">
        <v>0.14000000000000001</v>
      </c>
      <c r="CI1163" s="4">
        <v>270</v>
      </c>
      <c r="CJ1163" s="6">
        <v>38.880000000000003</v>
      </c>
      <c r="CK1163" s="4" t="s">
        <v>1038</v>
      </c>
      <c r="CL1163" s="4" t="s">
        <v>323</v>
      </c>
      <c r="CM1163" s="4" t="s">
        <v>178</v>
      </c>
      <c r="CN1163" s="4">
        <v>0.5</v>
      </c>
      <c r="CO1163" s="6">
        <v>16</v>
      </c>
    </row>
    <row r="1164" spans="1:121" x14ac:dyDescent="0.25">
      <c r="A1164" t="s">
        <v>2960</v>
      </c>
      <c r="C1164" s="4" t="s">
        <v>2968</v>
      </c>
      <c r="D1164" s="4" t="s">
        <v>2969</v>
      </c>
      <c r="F1164" s="4">
        <v>1750</v>
      </c>
      <c r="H1164" s="4" t="s">
        <v>69</v>
      </c>
      <c r="I1164" s="4">
        <v>3.67</v>
      </c>
      <c r="J1164" s="6">
        <v>36.76</v>
      </c>
      <c r="L1164" s="6">
        <v>134.9</v>
      </c>
      <c r="V1164" s="4">
        <v>9.19</v>
      </c>
      <c r="Y1164" s="6">
        <v>4.4000000000000004</v>
      </c>
      <c r="AH1164" t="s">
        <v>70</v>
      </c>
      <c r="AI1164" s="6" t="s">
        <v>70</v>
      </c>
      <c r="AK1164" t="s">
        <v>70</v>
      </c>
      <c r="AL1164" t="s">
        <v>70</v>
      </c>
      <c r="AM1164" s="4">
        <v>0.5</v>
      </c>
      <c r="AN1164" s="4" t="s">
        <v>71</v>
      </c>
      <c r="AO1164" s="4" t="s">
        <v>72</v>
      </c>
      <c r="AP1164" s="4" t="s">
        <v>379</v>
      </c>
      <c r="AQ1164" s="4" t="s">
        <v>149</v>
      </c>
      <c r="AR1164" s="4" t="s">
        <v>2970</v>
      </c>
      <c r="AT1164" s="4" t="e">
        <f t="shared" si="27"/>
        <v>#VALUE!</v>
      </c>
      <c r="AV1164" s="4" t="s">
        <v>76</v>
      </c>
      <c r="AW1164" s="4" t="s">
        <v>323</v>
      </c>
      <c r="AX1164" s="4" t="s">
        <v>78</v>
      </c>
      <c r="AY1164" s="4" t="s">
        <v>2606</v>
      </c>
      <c r="BA1164" s="4" t="s">
        <v>71</v>
      </c>
      <c r="BB1164" s="4">
        <v>55</v>
      </c>
      <c r="BC1164" s="4" t="s">
        <v>84</v>
      </c>
      <c r="BD1164" s="4" t="s">
        <v>74</v>
      </c>
      <c r="BE1164" s="4" t="s">
        <v>85</v>
      </c>
      <c r="BF1164" s="6">
        <v>0.24</v>
      </c>
      <c r="BG1164" s="4">
        <v>270</v>
      </c>
      <c r="BH1164" s="6">
        <v>65.75</v>
      </c>
      <c r="BI1164" s="4" t="s">
        <v>1038</v>
      </c>
      <c r="BJ1164" s="4" t="s">
        <v>323</v>
      </c>
      <c r="BK1164" s="4" t="s">
        <v>178</v>
      </c>
      <c r="BL1164" s="4">
        <v>0.5</v>
      </c>
      <c r="BM1164" s="6">
        <v>27.5</v>
      </c>
      <c r="BO1164" s="4" t="s">
        <v>71</v>
      </c>
      <c r="BP1164" s="4">
        <v>68</v>
      </c>
      <c r="BQ1164" s="4" t="s">
        <v>84</v>
      </c>
      <c r="BR1164" s="4" t="s">
        <v>74</v>
      </c>
      <c r="BS1164" s="4" t="s">
        <v>85</v>
      </c>
      <c r="BT1164" s="6">
        <v>0.3</v>
      </c>
      <c r="BU1164" s="4">
        <v>270</v>
      </c>
      <c r="BV1164" s="6">
        <v>81</v>
      </c>
      <c r="BW1164" s="4" t="s">
        <v>1038</v>
      </c>
      <c r="BX1164" s="4" t="s">
        <v>323</v>
      </c>
      <c r="BY1164" s="4" t="s">
        <v>178</v>
      </c>
      <c r="BZ1164" s="4">
        <v>0.5</v>
      </c>
      <c r="CA1164" s="6">
        <v>34</v>
      </c>
    </row>
    <row r="1165" spans="1:121" x14ac:dyDescent="0.25">
      <c r="A1165" t="s">
        <v>2960</v>
      </c>
      <c r="C1165" s="4" t="s">
        <v>2968</v>
      </c>
      <c r="D1165" s="4" t="s">
        <v>2971</v>
      </c>
      <c r="F1165" s="4">
        <v>1750</v>
      </c>
      <c r="H1165" s="4" t="s">
        <v>69</v>
      </c>
      <c r="I1165" s="4">
        <v>3.76</v>
      </c>
      <c r="J1165" s="6">
        <v>36.76</v>
      </c>
      <c r="L1165" s="6">
        <v>138.21</v>
      </c>
      <c r="V1165" s="4">
        <v>9.19</v>
      </c>
      <c r="Y1165" s="6">
        <v>4.24</v>
      </c>
      <c r="AH1165" t="s">
        <v>70</v>
      </c>
      <c r="AI1165" s="6" t="s">
        <v>70</v>
      </c>
      <c r="AK1165" t="s">
        <v>70</v>
      </c>
      <c r="AL1165" t="s">
        <v>70</v>
      </c>
      <c r="AM1165" s="4">
        <v>0.5</v>
      </c>
      <c r="AN1165" s="4" t="s">
        <v>71</v>
      </c>
      <c r="AO1165" s="4" t="s">
        <v>72</v>
      </c>
      <c r="AP1165" s="4" t="s">
        <v>379</v>
      </c>
      <c r="AQ1165" s="4" t="s">
        <v>149</v>
      </c>
      <c r="AR1165" s="4" t="s">
        <v>2972</v>
      </c>
      <c r="AT1165" s="4" t="e">
        <f t="shared" si="27"/>
        <v>#VALUE!</v>
      </c>
      <c r="AV1165" s="4" t="s">
        <v>76</v>
      </c>
      <c r="AW1165" s="4" t="s">
        <v>323</v>
      </c>
      <c r="AX1165" s="4" t="s">
        <v>78</v>
      </c>
      <c r="AY1165" s="4" t="s">
        <v>2606</v>
      </c>
      <c r="BA1165" s="4" t="s">
        <v>71</v>
      </c>
      <c r="BB1165" s="4">
        <v>59</v>
      </c>
      <c r="BC1165" s="4" t="s">
        <v>84</v>
      </c>
      <c r="BD1165" s="4" t="s">
        <v>74</v>
      </c>
      <c r="BE1165" s="4" t="s">
        <v>85</v>
      </c>
      <c r="BF1165" s="6">
        <v>0.24</v>
      </c>
      <c r="BG1165" s="4">
        <v>270</v>
      </c>
      <c r="BH1165" s="6">
        <v>65.75</v>
      </c>
      <c r="BI1165" s="4" t="s">
        <v>1038</v>
      </c>
      <c r="BJ1165" s="4" t="s">
        <v>323</v>
      </c>
      <c r="BK1165" s="4" t="s">
        <v>178</v>
      </c>
      <c r="BL1165" s="4">
        <v>0.5</v>
      </c>
      <c r="BM1165" s="6">
        <v>29.5</v>
      </c>
      <c r="BO1165" s="4" t="s">
        <v>71</v>
      </c>
      <c r="BP1165" s="4">
        <v>64</v>
      </c>
      <c r="BQ1165" s="4" t="s">
        <v>84</v>
      </c>
      <c r="BR1165" s="4" t="s">
        <v>74</v>
      </c>
      <c r="BS1165" s="4" t="s">
        <v>85</v>
      </c>
      <c r="BT1165" s="6">
        <v>0.28000000000000003</v>
      </c>
      <c r="BU1165" s="4">
        <v>270</v>
      </c>
      <c r="BV1165" s="6">
        <v>75.599999999999994</v>
      </c>
      <c r="BW1165" s="4" t="s">
        <v>1038</v>
      </c>
      <c r="BX1165" s="4" t="s">
        <v>323</v>
      </c>
      <c r="BY1165" s="4" t="s">
        <v>178</v>
      </c>
      <c r="BZ1165" s="4">
        <v>0.5</v>
      </c>
      <c r="CA1165" s="6">
        <v>32</v>
      </c>
    </row>
    <row r="1166" spans="1:121" x14ac:dyDescent="0.25">
      <c r="A1166" t="s">
        <v>2973</v>
      </c>
      <c r="C1166" s="4" t="s">
        <v>2963</v>
      </c>
      <c r="D1166" s="4" t="s">
        <v>2964</v>
      </c>
      <c r="F1166" s="4">
        <v>2800</v>
      </c>
      <c r="H1166" s="4" t="s">
        <v>69</v>
      </c>
      <c r="I1166" s="4">
        <v>3.11</v>
      </c>
      <c r="J1166" s="6">
        <v>58.81</v>
      </c>
      <c r="L1166" s="6">
        <v>182.9</v>
      </c>
      <c r="V1166" s="4">
        <v>10.1</v>
      </c>
      <c r="W1166" s="4">
        <v>2</v>
      </c>
      <c r="Y1166" s="6">
        <v>2.3199999999999998</v>
      </c>
      <c r="AH1166" t="s">
        <v>70</v>
      </c>
      <c r="AI1166" s="6" t="s">
        <v>70</v>
      </c>
      <c r="AK1166" t="s">
        <v>70</v>
      </c>
      <c r="AL1166" t="s">
        <v>70</v>
      </c>
      <c r="AM1166" s="4">
        <v>0.37</v>
      </c>
      <c r="AN1166" s="4" t="s">
        <v>71</v>
      </c>
      <c r="AO1166" s="4" t="s">
        <v>72</v>
      </c>
      <c r="AP1166" s="4" t="s">
        <v>379</v>
      </c>
      <c r="AQ1166" s="4" t="s">
        <v>74</v>
      </c>
      <c r="AR1166" s="4" t="s">
        <v>471</v>
      </c>
      <c r="AT1166" s="4" t="e">
        <f t="shared" si="27"/>
        <v>#VALUE!</v>
      </c>
      <c r="AX1166" s="4" t="s">
        <v>78</v>
      </c>
      <c r="AY1166" s="4" t="s">
        <v>2606</v>
      </c>
      <c r="BA1166" s="4" t="s">
        <v>71</v>
      </c>
      <c r="BB1166" s="4">
        <v>42</v>
      </c>
      <c r="BC1166" s="4" t="s">
        <v>450</v>
      </c>
      <c r="BD1166" s="4" t="s">
        <v>74</v>
      </c>
      <c r="BE1166" s="4" t="s">
        <v>92</v>
      </c>
      <c r="BF1166" s="6">
        <v>0.13</v>
      </c>
      <c r="BG1166" s="4">
        <v>198</v>
      </c>
      <c r="BH1166" s="6">
        <v>25.74</v>
      </c>
      <c r="BI1166" s="4" t="s">
        <v>93</v>
      </c>
      <c r="BJ1166" s="4" t="s">
        <v>82</v>
      </c>
      <c r="BK1166" s="4" t="s">
        <v>178</v>
      </c>
      <c r="BL1166" s="4">
        <v>0.5</v>
      </c>
      <c r="BM1166" s="6">
        <v>21</v>
      </c>
      <c r="BO1166" s="4" t="s">
        <v>71</v>
      </c>
      <c r="BP1166" s="4">
        <v>58</v>
      </c>
      <c r="BQ1166" s="4" t="s">
        <v>626</v>
      </c>
      <c r="BR1166" s="4" t="s">
        <v>74</v>
      </c>
      <c r="BS1166" s="4" t="s">
        <v>85</v>
      </c>
      <c r="BT1166" s="6">
        <v>0.28000000000000003</v>
      </c>
      <c r="BU1166" s="4">
        <v>184</v>
      </c>
      <c r="BV1166" s="6">
        <v>51.52</v>
      </c>
      <c r="BW1166" s="4" t="s">
        <v>93</v>
      </c>
      <c r="BX1166" s="4" t="s">
        <v>82</v>
      </c>
      <c r="BY1166" s="4" t="s">
        <v>178</v>
      </c>
      <c r="BZ1166" s="4">
        <v>0.5</v>
      </c>
      <c r="CA1166" s="6">
        <v>29</v>
      </c>
    </row>
    <row r="1167" spans="1:121" x14ac:dyDescent="0.25">
      <c r="A1167" t="s">
        <v>2974</v>
      </c>
      <c r="C1167" s="4" t="s">
        <v>2966</v>
      </c>
      <c r="D1167" s="4" t="s">
        <v>2967</v>
      </c>
      <c r="F1167" s="4">
        <v>2800</v>
      </c>
      <c r="H1167" s="4" t="s">
        <v>69</v>
      </c>
      <c r="I1167" s="4">
        <v>3.14</v>
      </c>
      <c r="J1167" s="6">
        <v>58.81</v>
      </c>
      <c r="L1167" s="6">
        <v>184.37</v>
      </c>
      <c r="V1167" s="4">
        <v>10.1</v>
      </c>
      <c r="W1167" s="4">
        <v>2</v>
      </c>
      <c r="Y1167" s="6">
        <v>2</v>
      </c>
      <c r="AH1167" t="s">
        <v>70</v>
      </c>
      <c r="AI1167" s="6" t="s">
        <v>70</v>
      </c>
      <c r="AK1167" t="s">
        <v>70</v>
      </c>
      <c r="AL1167" t="s">
        <v>70</v>
      </c>
      <c r="AM1167" s="4">
        <v>0.3</v>
      </c>
      <c r="AN1167" s="4" t="s">
        <v>71</v>
      </c>
      <c r="AO1167" s="4" t="s">
        <v>72</v>
      </c>
      <c r="AP1167" s="4" t="s">
        <v>620</v>
      </c>
      <c r="AQ1167" s="4" t="s">
        <v>74</v>
      </c>
      <c r="AR1167" s="4" t="s">
        <v>442</v>
      </c>
      <c r="AT1167" s="4" t="e">
        <f t="shared" si="27"/>
        <v>#VALUE!</v>
      </c>
      <c r="AX1167" s="4" t="s">
        <v>78</v>
      </c>
      <c r="AY1167" s="4" t="s">
        <v>2213</v>
      </c>
      <c r="BA1167" s="4" t="s">
        <v>71</v>
      </c>
      <c r="BB1167" s="4">
        <v>10</v>
      </c>
      <c r="BC1167" s="4" t="s">
        <v>626</v>
      </c>
      <c r="BD1167" s="4" t="s">
        <v>74</v>
      </c>
      <c r="BE1167" s="4" t="s">
        <v>85</v>
      </c>
      <c r="BF1167" s="6">
        <v>0.04</v>
      </c>
      <c r="BG1167" s="4">
        <v>184</v>
      </c>
      <c r="BH1167" s="6">
        <v>8.74</v>
      </c>
      <c r="BI1167" s="4" t="s">
        <v>93</v>
      </c>
      <c r="BJ1167" s="4" t="s">
        <v>82</v>
      </c>
      <c r="BK1167" s="4" t="s">
        <v>178</v>
      </c>
      <c r="BL1167" s="4">
        <v>0.5</v>
      </c>
      <c r="BM1167" s="6">
        <v>5</v>
      </c>
      <c r="BO1167" s="4" t="s">
        <v>71</v>
      </c>
      <c r="BP1167" s="4">
        <v>48</v>
      </c>
      <c r="BQ1167" s="4" t="s">
        <v>450</v>
      </c>
      <c r="BR1167" s="4" t="s">
        <v>74</v>
      </c>
      <c r="BS1167" s="4" t="s">
        <v>92</v>
      </c>
      <c r="BT1167" s="6">
        <v>0.15</v>
      </c>
      <c r="BU1167" s="4">
        <v>198</v>
      </c>
      <c r="BV1167" s="6">
        <v>29.8</v>
      </c>
      <c r="BW1167" s="4" t="s">
        <v>93</v>
      </c>
      <c r="BX1167" s="4" t="s">
        <v>82</v>
      </c>
      <c r="BY1167" s="4" t="s">
        <v>178</v>
      </c>
      <c r="BZ1167" s="4">
        <v>0.5</v>
      </c>
      <c r="CA1167" s="6">
        <v>24</v>
      </c>
      <c r="CC1167" s="4" t="s">
        <v>71</v>
      </c>
      <c r="CD1167" s="4">
        <v>32</v>
      </c>
      <c r="CE1167" s="4" t="s">
        <v>626</v>
      </c>
      <c r="CF1167" s="4" t="s">
        <v>74</v>
      </c>
      <c r="CG1167" s="4" t="s">
        <v>85</v>
      </c>
      <c r="CH1167" s="6">
        <v>0.15</v>
      </c>
      <c r="CI1167" s="4">
        <v>184</v>
      </c>
      <c r="CJ1167" s="6">
        <v>27.97</v>
      </c>
      <c r="CK1167" s="4" t="s">
        <v>93</v>
      </c>
      <c r="CL1167" s="4" t="s">
        <v>82</v>
      </c>
      <c r="CM1167" s="4" t="s">
        <v>178</v>
      </c>
      <c r="CN1167" s="4">
        <v>0.5</v>
      </c>
      <c r="CO1167" s="6">
        <v>16</v>
      </c>
    </row>
    <row r="1168" spans="1:121" x14ac:dyDescent="0.25">
      <c r="A1168" t="s">
        <v>2975</v>
      </c>
      <c r="C1168" s="4" t="s">
        <v>2968</v>
      </c>
      <c r="D1168" s="4" t="s">
        <v>2971</v>
      </c>
      <c r="F1168" s="4">
        <v>2000</v>
      </c>
      <c r="H1168" s="4" t="s">
        <v>69</v>
      </c>
      <c r="I1168" s="4">
        <v>3.76</v>
      </c>
      <c r="J1168" s="6">
        <v>42.01</v>
      </c>
      <c r="L1168" s="6">
        <v>157.94999999999999</v>
      </c>
      <c r="V1168" s="4">
        <v>10.1</v>
      </c>
      <c r="W1168" s="4">
        <v>2</v>
      </c>
      <c r="Y1168" s="6">
        <v>4.1500000000000004</v>
      </c>
      <c r="AH1168" t="s">
        <v>70</v>
      </c>
      <c r="AI1168" s="6" t="s">
        <v>70</v>
      </c>
      <c r="AK1168" t="s">
        <v>70</v>
      </c>
      <c r="AL1168" t="s">
        <v>70</v>
      </c>
      <c r="AM1168" s="4">
        <v>0.5</v>
      </c>
      <c r="AN1168" s="4" t="s">
        <v>71</v>
      </c>
      <c r="AO1168" s="4" t="s">
        <v>72</v>
      </c>
      <c r="AP1168" s="4" t="s">
        <v>379</v>
      </c>
      <c r="AQ1168" s="4" t="s">
        <v>149</v>
      </c>
      <c r="AR1168" s="4" t="s">
        <v>2972</v>
      </c>
      <c r="AT1168" s="4" t="e">
        <f t="shared" si="27"/>
        <v>#VALUE!</v>
      </c>
      <c r="AV1168" s="4" t="s">
        <v>76</v>
      </c>
      <c r="AW1168" s="4" t="s">
        <v>323</v>
      </c>
      <c r="AX1168" s="4" t="s">
        <v>78</v>
      </c>
      <c r="AY1168" s="4" t="s">
        <v>70</v>
      </c>
      <c r="BA1168" s="4" t="s">
        <v>71</v>
      </c>
      <c r="BB1168" s="4">
        <v>59</v>
      </c>
      <c r="BC1168" s="4" t="s">
        <v>84</v>
      </c>
      <c r="BD1168" s="4" t="s">
        <v>74</v>
      </c>
      <c r="BE1168" s="4" t="s">
        <v>85</v>
      </c>
      <c r="BF1168" s="6">
        <v>0.24</v>
      </c>
      <c r="BG1168" s="4">
        <v>264</v>
      </c>
      <c r="BH1168" s="6">
        <v>64.28</v>
      </c>
      <c r="BI1168" s="4" t="s">
        <v>350</v>
      </c>
      <c r="BJ1168" s="4" t="s">
        <v>323</v>
      </c>
      <c r="BK1168" s="4" t="s">
        <v>178</v>
      </c>
      <c r="BL1168" s="4">
        <v>0.5</v>
      </c>
      <c r="BM1168" s="6">
        <v>29.5</v>
      </c>
      <c r="BO1168" s="4" t="s">
        <v>71</v>
      </c>
      <c r="BP1168" s="4">
        <v>64</v>
      </c>
      <c r="BQ1168" s="4" t="s">
        <v>84</v>
      </c>
      <c r="BR1168" s="4" t="s">
        <v>74</v>
      </c>
      <c r="BS1168" s="4" t="s">
        <v>85</v>
      </c>
      <c r="BT1168" s="6">
        <v>0.28000000000000003</v>
      </c>
      <c r="BU1168" s="4">
        <v>264</v>
      </c>
      <c r="BV1168" s="6">
        <v>73.92</v>
      </c>
      <c r="BW1168" s="4" t="s">
        <v>350</v>
      </c>
      <c r="BX1168" s="4" t="s">
        <v>323</v>
      </c>
      <c r="BY1168" s="4" t="s">
        <v>178</v>
      </c>
      <c r="BZ1168" s="4">
        <v>0.5</v>
      </c>
      <c r="CA1168" s="6">
        <v>32</v>
      </c>
    </row>
    <row r="1169" spans="1:121" x14ac:dyDescent="0.25">
      <c r="A1169" t="s">
        <v>2975</v>
      </c>
      <c r="C1169" s="4" t="s">
        <v>2968</v>
      </c>
      <c r="D1169" s="4" t="s">
        <v>2971</v>
      </c>
      <c r="F1169" s="4">
        <v>1400</v>
      </c>
      <c r="H1169" s="4" t="s">
        <v>69</v>
      </c>
      <c r="I1169" s="4">
        <v>3.76</v>
      </c>
      <c r="J1169" s="6">
        <v>29.41</v>
      </c>
      <c r="L1169" s="6">
        <v>110.57</v>
      </c>
      <c r="V1169" s="4">
        <v>9.19</v>
      </c>
      <c r="Y1169" s="6">
        <v>4.24</v>
      </c>
      <c r="AH1169" t="s">
        <v>70</v>
      </c>
      <c r="AI1169" s="6" t="s">
        <v>70</v>
      </c>
      <c r="AK1169" t="s">
        <v>70</v>
      </c>
      <c r="AL1169" t="s">
        <v>70</v>
      </c>
      <c r="AM1169" s="4">
        <v>0.5</v>
      </c>
      <c r="AN1169" s="4" t="s">
        <v>71</v>
      </c>
      <c r="AO1169" s="4" t="s">
        <v>72</v>
      </c>
      <c r="AP1169" s="4" t="s">
        <v>379</v>
      </c>
      <c r="AQ1169" s="4" t="s">
        <v>149</v>
      </c>
      <c r="AR1169" s="4" t="s">
        <v>2972</v>
      </c>
      <c r="AT1169" s="4" t="e">
        <f t="shared" si="27"/>
        <v>#VALUE!</v>
      </c>
      <c r="AV1169" s="4" t="s">
        <v>76</v>
      </c>
      <c r="AW1169" s="4" t="s">
        <v>323</v>
      </c>
      <c r="AX1169" s="4" t="s">
        <v>78</v>
      </c>
      <c r="AY1169" s="4" t="s">
        <v>2606</v>
      </c>
      <c r="BA1169" s="4" t="s">
        <v>71</v>
      </c>
      <c r="BB1169" s="4">
        <v>59</v>
      </c>
      <c r="BC1169" s="4" t="s">
        <v>84</v>
      </c>
      <c r="BD1169" s="4" t="s">
        <v>74</v>
      </c>
      <c r="BE1169" s="4" t="s">
        <v>85</v>
      </c>
      <c r="BF1169" s="6">
        <v>0.24</v>
      </c>
      <c r="BG1169" s="4">
        <v>270</v>
      </c>
      <c r="BH1169" s="6">
        <v>65.75</v>
      </c>
      <c r="BI1169" s="4" t="s">
        <v>1038</v>
      </c>
      <c r="BJ1169" s="4" t="s">
        <v>323</v>
      </c>
      <c r="BK1169" s="4" t="s">
        <v>178</v>
      </c>
      <c r="BL1169" s="4">
        <v>0.5</v>
      </c>
      <c r="BM1169" s="6">
        <v>29.5</v>
      </c>
      <c r="BO1169" s="4" t="s">
        <v>71</v>
      </c>
      <c r="BP1169" s="4">
        <v>64</v>
      </c>
      <c r="BQ1169" s="4" t="s">
        <v>84</v>
      </c>
      <c r="BR1169" s="4" t="s">
        <v>74</v>
      </c>
      <c r="BS1169" s="4" t="s">
        <v>85</v>
      </c>
      <c r="BT1169" s="6">
        <v>0.28000000000000003</v>
      </c>
      <c r="BU1169" s="4">
        <v>270</v>
      </c>
      <c r="BV1169" s="6">
        <v>75.599999999999994</v>
      </c>
      <c r="BW1169" s="4" t="s">
        <v>1038</v>
      </c>
      <c r="BX1169" s="4" t="s">
        <v>323</v>
      </c>
      <c r="BY1169" s="4" t="s">
        <v>178</v>
      </c>
      <c r="BZ1169" s="4">
        <v>0.5</v>
      </c>
      <c r="CA1169" s="6">
        <v>32</v>
      </c>
    </row>
    <row r="1170" spans="1:121" x14ac:dyDescent="0.25">
      <c r="A1170" t="s">
        <v>2976</v>
      </c>
      <c r="C1170" s="4" t="s">
        <v>2977</v>
      </c>
      <c r="D1170" s="4" t="s">
        <v>2978</v>
      </c>
      <c r="F1170" s="4">
        <v>2800</v>
      </c>
      <c r="H1170" s="4" t="s">
        <v>69</v>
      </c>
      <c r="I1170" s="4">
        <v>3.9</v>
      </c>
      <c r="J1170" s="6">
        <v>58.81</v>
      </c>
      <c r="L1170" s="6">
        <v>229.28</v>
      </c>
      <c r="V1170" s="4">
        <v>10.1</v>
      </c>
      <c r="W1170" s="4">
        <v>2</v>
      </c>
      <c r="X1170" s="4">
        <v>1.76</v>
      </c>
      <c r="Y1170" s="6">
        <v>2.23</v>
      </c>
      <c r="AH1170" t="s">
        <v>70</v>
      </c>
      <c r="AI1170" s="6" t="s">
        <v>70</v>
      </c>
      <c r="AK1170" t="s">
        <v>70</v>
      </c>
      <c r="AL1170" t="s">
        <v>70</v>
      </c>
      <c r="AM1170" s="4">
        <v>0.9</v>
      </c>
      <c r="AN1170" s="4" t="s">
        <v>71</v>
      </c>
      <c r="AO1170" s="4" t="s">
        <v>72</v>
      </c>
      <c r="AP1170" s="4" t="s">
        <v>1820</v>
      </c>
      <c r="AQ1170" s="4" t="s">
        <v>137</v>
      </c>
      <c r="AR1170" s="4" t="s">
        <v>2979</v>
      </c>
      <c r="AT1170" s="4" t="e">
        <f t="shared" si="27"/>
        <v>#VALUE!</v>
      </c>
      <c r="AX1170" s="4" t="s">
        <v>78</v>
      </c>
      <c r="AY1170" s="4" t="s">
        <v>1984</v>
      </c>
      <c r="BA1170" s="4" t="s">
        <v>71</v>
      </c>
      <c r="BB1170" s="4">
        <v>10</v>
      </c>
      <c r="BC1170" s="4" t="s">
        <v>795</v>
      </c>
      <c r="BD1170" s="4" t="s">
        <v>74</v>
      </c>
      <c r="BE1170" s="4" t="s">
        <v>255</v>
      </c>
      <c r="BF1170" s="6">
        <v>0.62</v>
      </c>
      <c r="BG1170" s="4">
        <v>79</v>
      </c>
      <c r="BH1170" s="6">
        <v>48.98</v>
      </c>
      <c r="BI1170" s="4" t="s">
        <v>93</v>
      </c>
      <c r="BJ1170" s="4" t="s">
        <v>82</v>
      </c>
      <c r="BK1170" s="4" t="s">
        <v>78</v>
      </c>
      <c r="BL1170" s="4">
        <v>0.75</v>
      </c>
      <c r="BM1170" s="6">
        <v>7.5</v>
      </c>
      <c r="BO1170" s="4" t="s">
        <v>71</v>
      </c>
      <c r="BP1170" s="4">
        <v>12</v>
      </c>
      <c r="BQ1170" s="4" t="s">
        <v>286</v>
      </c>
      <c r="BR1170" s="4" t="s">
        <v>74</v>
      </c>
      <c r="BS1170" s="4" t="s">
        <v>209</v>
      </c>
      <c r="BT1170" s="6">
        <v>0.32</v>
      </c>
      <c r="BU1170" s="4">
        <v>79</v>
      </c>
      <c r="BV1170" s="6">
        <v>25.28</v>
      </c>
      <c r="BW1170" s="4" t="s">
        <v>93</v>
      </c>
      <c r="BX1170" s="4" t="s">
        <v>82</v>
      </c>
      <c r="BY1170" s="4" t="s">
        <v>178</v>
      </c>
      <c r="BZ1170" s="4">
        <v>0.5</v>
      </c>
      <c r="CA1170" s="6">
        <v>6</v>
      </c>
    </row>
    <row r="1171" spans="1:121" x14ac:dyDescent="0.25">
      <c r="A1171" t="s">
        <v>2980</v>
      </c>
      <c r="C1171" s="4" t="s">
        <v>2981</v>
      </c>
      <c r="D1171" s="4" t="s">
        <v>2982</v>
      </c>
      <c r="F1171" s="4">
        <v>2800</v>
      </c>
      <c r="H1171" s="4" t="s">
        <v>69</v>
      </c>
      <c r="I1171" s="4">
        <v>4</v>
      </c>
      <c r="J1171" s="6">
        <v>58.81</v>
      </c>
      <c r="L1171" s="6">
        <v>235.26</v>
      </c>
      <c r="V1171" s="4">
        <v>10.1</v>
      </c>
      <c r="W1171" s="4">
        <v>2</v>
      </c>
      <c r="X1171" s="4">
        <v>0.88</v>
      </c>
      <c r="Y1171" s="6">
        <v>2.77</v>
      </c>
      <c r="AH1171" t="s">
        <v>70</v>
      </c>
      <c r="AI1171" s="6" t="s">
        <v>70</v>
      </c>
      <c r="AK1171" t="s">
        <v>70</v>
      </c>
      <c r="AL1171" t="s">
        <v>70</v>
      </c>
      <c r="AM1171" s="4">
        <v>1.1000000000000001</v>
      </c>
      <c r="AN1171" s="4" t="s">
        <v>71</v>
      </c>
      <c r="AO1171" s="4" t="s">
        <v>72</v>
      </c>
      <c r="AP1171" s="4" t="s">
        <v>466</v>
      </c>
      <c r="AQ1171" s="4" t="s">
        <v>137</v>
      </c>
      <c r="AR1171" s="4" t="s">
        <v>2983</v>
      </c>
      <c r="AT1171" s="4" t="e">
        <f t="shared" si="27"/>
        <v>#VALUE!</v>
      </c>
      <c r="AV1171" s="4" t="s">
        <v>76</v>
      </c>
      <c r="AW1171" s="4" t="s">
        <v>323</v>
      </c>
      <c r="AX1171" s="4" t="s">
        <v>78</v>
      </c>
      <c r="AY1171" s="4" t="s">
        <v>70</v>
      </c>
      <c r="BA1171" s="4" t="s">
        <v>71</v>
      </c>
      <c r="BB1171" s="4">
        <v>10</v>
      </c>
      <c r="BC1171" s="4" t="s">
        <v>231</v>
      </c>
      <c r="BD1171" s="4" t="s">
        <v>74</v>
      </c>
      <c r="BE1171" s="4" t="s">
        <v>184</v>
      </c>
      <c r="BF1171" s="6">
        <v>0.75</v>
      </c>
      <c r="BG1171" s="4">
        <v>79</v>
      </c>
      <c r="BH1171" s="6">
        <v>59.25</v>
      </c>
      <c r="BI1171" s="4" t="s">
        <v>350</v>
      </c>
      <c r="BJ1171" s="4" t="s">
        <v>323</v>
      </c>
      <c r="BK1171" s="4" t="s">
        <v>78</v>
      </c>
      <c r="BL1171" s="4">
        <v>0.5</v>
      </c>
      <c r="BM1171" s="6">
        <v>5</v>
      </c>
      <c r="BO1171" s="4" t="s">
        <v>71</v>
      </c>
      <c r="BP1171" s="4">
        <v>12</v>
      </c>
      <c r="BQ1171" s="4" t="s">
        <v>220</v>
      </c>
      <c r="BR1171" s="4" t="s">
        <v>74</v>
      </c>
      <c r="BS1171" s="4" t="s">
        <v>221</v>
      </c>
      <c r="BT1171" s="6">
        <v>0.42</v>
      </c>
      <c r="BU1171" s="4">
        <v>79</v>
      </c>
      <c r="BV1171" s="6">
        <v>33.18</v>
      </c>
      <c r="BW1171" s="4" t="s">
        <v>350</v>
      </c>
      <c r="BX1171" s="4" t="s">
        <v>323</v>
      </c>
      <c r="BY1171" s="4" t="s">
        <v>178</v>
      </c>
      <c r="BZ1171" s="4">
        <v>0.5</v>
      </c>
      <c r="CA1171" s="6">
        <v>6</v>
      </c>
    </row>
    <row r="1172" spans="1:121" x14ac:dyDescent="0.25">
      <c r="A1172" t="s">
        <v>2980</v>
      </c>
      <c r="C1172" s="4" t="s">
        <v>2984</v>
      </c>
      <c r="D1172" s="4" t="s">
        <v>2985</v>
      </c>
      <c r="F1172" s="4">
        <v>2800</v>
      </c>
      <c r="H1172" s="4" t="s">
        <v>69</v>
      </c>
      <c r="I1172" s="4">
        <v>3.66</v>
      </c>
      <c r="J1172" s="6">
        <v>58.81</v>
      </c>
      <c r="L1172" s="6">
        <v>215.32</v>
      </c>
      <c r="V1172" s="4">
        <v>10.1</v>
      </c>
      <c r="W1172" s="4">
        <v>2</v>
      </c>
      <c r="X1172" s="4">
        <v>0.88</v>
      </c>
      <c r="Y1172" s="6">
        <v>2.23</v>
      </c>
      <c r="AH1172" t="s">
        <v>70</v>
      </c>
      <c r="AI1172" s="6" t="s">
        <v>70</v>
      </c>
      <c r="AK1172" t="s">
        <v>70</v>
      </c>
      <c r="AL1172" t="s">
        <v>70</v>
      </c>
      <c r="AM1172" s="4">
        <v>0.9</v>
      </c>
      <c r="AN1172" s="4" t="s">
        <v>71</v>
      </c>
      <c r="AO1172" s="4" t="s">
        <v>72</v>
      </c>
      <c r="AP1172" s="4" t="s">
        <v>1820</v>
      </c>
      <c r="AQ1172" s="4" t="s">
        <v>149</v>
      </c>
      <c r="AR1172" s="4" t="s">
        <v>2986</v>
      </c>
      <c r="AT1172" s="4" t="e">
        <f t="shared" si="27"/>
        <v>#VALUE!</v>
      </c>
      <c r="AV1172" s="4" t="s">
        <v>76</v>
      </c>
      <c r="AW1172" s="4" t="s">
        <v>323</v>
      </c>
      <c r="AX1172" s="4" t="s">
        <v>78</v>
      </c>
      <c r="AY1172" s="4" t="s">
        <v>70</v>
      </c>
      <c r="BA1172" s="4" t="s">
        <v>71</v>
      </c>
      <c r="BB1172" s="4">
        <v>10</v>
      </c>
      <c r="BC1172" s="4" t="s">
        <v>254</v>
      </c>
      <c r="BD1172" s="4" t="s">
        <v>74</v>
      </c>
      <c r="BE1172" s="4" t="s">
        <v>255</v>
      </c>
      <c r="BF1172" s="6">
        <v>0.62</v>
      </c>
      <c r="BG1172" s="4">
        <v>79</v>
      </c>
      <c r="BH1172" s="6">
        <v>48.98</v>
      </c>
      <c r="BI1172" s="4" t="s">
        <v>350</v>
      </c>
      <c r="BJ1172" s="4" t="s">
        <v>323</v>
      </c>
      <c r="BK1172" s="4" t="s">
        <v>78</v>
      </c>
      <c r="BL1172" s="4">
        <v>0.5</v>
      </c>
      <c r="BM1172" s="6">
        <v>5</v>
      </c>
      <c r="BO1172" s="4" t="s">
        <v>71</v>
      </c>
      <c r="BP1172" s="4">
        <v>12</v>
      </c>
      <c r="BQ1172" s="4" t="s">
        <v>208</v>
      </c>
      <c r="BR1172" s="4" t="s">
        <v>74</v>
      </c>
      <c r="BS1172" s="4" t="s">
        <v>209</v>
      </c>
      <c r="BT1172" s="6">
        <v>0.32</v>
      </c>
      <c r="BU1172" s="4">
        <v>79</v>
      </c>
      <c r="BV1172" s="6">
        <v>25.28</v>
      </c>
      <c r="BW1172" s="4" t="s">
        <v>350</v>
      </c>
      <c r="BX1172" s="4" t="s">
        <v>323</v>
      </c>
      <c r="BY1172" s="4" t="s">
        <v>178</v>
      </c>
      <c r="BZ1172" s="4">
        <v>0.5</v>
      </c>
      <c r="CA1172" s="6">
        <v>6</v>
      </c>
    </row>
    <row r="1173" spans="1:121" x14ac:dyDescent="0.25">
      <c r="A1173" t="s">
        <v>2987</v>
      </c>
      <c r="C1173" s="4" t="s">
        <v>2988</v>
      </c>
      <c r="D1173" s="4" t="s">
        <v>2989</v>
      </c>
      <c r="F1173" s="4">
        <v>2800</v>
      </c>
      <c r="H1173" s="4" t="s">
        <v>69</v>
      </c>
      <c r="I1173" s="4">
        <v>2.61</v>
      </c>
      <c r="J1173" s="6">
        <v>58.81</v>
      </c>
      <c r="L1173" s="6">
        <v>153.52000000000001</v>
      </c>
      <c r="V1173" s="4">
        <v>10.1</v>
      </c>
      <c r="W1173" s="4">
        <v>2</v>
      </c>
      <c r="X1173" s="4">
        <v>0.88</v>
      </c>
      <c r="Y1173" s="6">
        <v>1.53</v>
      </c>
      <c r="AH1173" t="s">
        <v>70</v>
      </c>
      <c r="AI1173" s="6" t="s">
        <v>70</v>
      </c>
      <c r="AK1173" t="s">
        <v>70</v>
      </c>
      <c r="AL1173" t="s">
        <v>70</v>
      </c>
      <c r="AM1173" s="4">
        <v>0.37</v>
      </c>
      <c r="AN1173" s="4" t="s">
        <v>71</v>
      </c>
      <c r="AO1173" s="4" t="s">
        <v>72</v>
      </c>
      <c r="AP1173" s="4" t="s">
        <v>379</v>
      </c>
      <c r="AQ1173" s="4" t="s">
        <v>137</v>
      </c>
      <c r="AR1173" s="4" t="s">
        <v>2990</v>
      </c>
      <c r="AT1173" s="4" t="e">
        <f t="shared" si="27"/>
        <v>#VALUE!</v>
      </c>
      <c r="AV1173" s="4" t="s">
        <v>350</v>
      </c>
      <c r="AW1173" s="4" t="s">
        <v>105</v>
      </c>
      <c r="AX1173" s="4" t="s">
        <v>78</v>
      </c>
      <c r="AY1173" s="4" t="s">
        <v>70</v>
      </c>
      <c r="BA1173" s="4" t="s">
        <v>71</v>
      </c>
      <c r="BB1173" s="4">
        <v>18</v>
      </c>
      <c r="BC1173" s="4" t="s">
        <v>187</v>
      </c>
      <c r="BD1173" s="4" t="s">
        <v>74</v>
      </c>
      <c r="BE1173" s="4" t="s">
        <v>180</v>
      </c>
      <c r="BF1173" s="6">
        <v>0.12</v>
      </c>
      <c r="BG1173" s="4">
        <v>145</v>
      </c>
      <c r="BH1173" s="6">
        <v>17.399999999999999</v>
      </c>
      <c r="BI1173" s="4" t="s">
        <v>93</v>
      </c>
      <c r="BJ1173" s="4" t="s">
        <v>82</v>
      </c>
      <c r="BK1173" s="4" t="s">
        <v>178</v>
      </c>
      <c r="BL1173" s="4">
        <v>0.5</v>
      </c>
      <c r="BM1173" s="6">
        <v>9</v>
      </c>
      <c r="BO1173" s="4" t="s">
        <v>71</v>
      </c>
      <c r="BP1173" s="4">
        <v>34</v>
      </c>
      <c r="BQ1173" s="4" t="s">
        <v>79</v>
      </c>
      <c r="BR1173" s="4" t="s">
        <v>74</v>
      </c>
      <c r="BS1173" s="4" t="s">
        <v>80</v>
      </c>
      <c r="BT1173" s="6">
        <v>0.28000000000000003</v>
      </c>
      <c r="BU1173" s="4">
        <v>120</v>
      </c>
      <c r="BV1173" s="6">
        <v>33.6</v>
      </c>
      <c r="BW1173" s="4" t="s">
        <v>93</v>
      </c>
      <c r="BX1173" s="4" t="s">
        <v>82</v>
      </c>
      <c r="BY1173" s="4" t="s">
        <v>178</v>
      </c>
      <c r="BZ1173" s="4">
        <v>0.5</v>
      </c>
      <c r="CA1173" s="6">
        <v>17</v>
      </c>
    </row>
    <row r="1174" spans="1:121" x14ac:dyDescent="0.25">
      <c r="A1174" t="s">
        <v>2991</v>
      </c>
      <c r="C1174" s="4" t="s">
        <v>2992</v>
      </c>
      <c r="D1174" s="4" t="s">
        <v>2993</v>
      </c>
      <c r="F1174" s="4">
        <v>1700</v>
      </c>
      <c r="H1174" s="4" t="s">
        <v>69</v>
      </c>
      <c r="I1174" s="4">
        <v>3.22</v>
      </c>
      <c r="J1174" s="6">
        <v>35.71</v>
      </c>
      <c r="L1174" s="6">
        <v>114.88</v>
      </c>
      <c r="V1174" s="4">
        <v>9.19</v>
      </c>
      <c r="X1174" s="4">
        <v>0.8</v>
      </c>
      <c r="Y1174" s="6">
        <v>2.69</v>
      </c>
      <c r="AH1174" t="s">
        <v>70</v>
      </c>
      <c r="AI1174" s="6" t="s">
        <v>70</v>
      </c>
      <c r="AK1174" t="s">
        <v>70</v>
      </c>
      <c r="AL1174" t="s">
        <v>70</v>
      </c>
      <c r="AM1174" s="4">
        <v>1.95</v>
      </c>
      <c r="AN1174" s="4" t="s">
        <v>71</v>
      </c>
      <c r="AO1174" s="4" t="s">
        <v>72</v>
      </c>
      <c r="AP1174" s="4" t="s">
        <v>386</v>
      </c>
      <c r="AQ1174" s="4" t="s">
        <v>137</v>
      </c>
      <c r="AR1174" s="4" t="s">
        <v>2994</v>
      </c>
      <c r="AT1174" s="4" t="e">
        <f t="shared" si="27"/>
        <v>#VALUE!</v>
      </c>
      <c r="AU1174" s="6" t="s">
        <v>2995</v>
      </c>
      <c r="AX1174" s="4" t="s">
        <v>78</v>
      </c>
      <c r="AY1174" s="4" t="s">
        <v>2213</v>
      </c>
      <c r="BA1174" s="4" t="s">
        <v>71</v>
      </c>
      <c r="BB1174" s="4">
        <v>34</v>
      </c>
      <c r="BC1174" s="4" t="s">
        <v>214</v>
      </c>
      <c r="BD1174" s="4" t="s">
        <v>74</v>
      </c>
      <c r="BE1174" s="4" t="s">
        <v>182</v>
      </c>
      <c r="BF1174" s="6">
        <v>0.34</v>
      </c>
      <c r="BG1174" s="4">
        <v>150</v>
      </c>
      <c r="BH1174" s="6">
        <v>51</v>
      </c>
      <c r="BI1174" s="4" t="s">
        <v>1038</v>
      </c>
      <c r="BJ1174" s="4" t="s">
        <v>323</v>
      </c>
      <c r="BK1174" s="4" t="s">
        <v>178</v>
      </c>
      <c r="BL1174" s="4">
        <v>0.5</v>
      </c>
      <c r="BM1174" s="6">
        <v>17</v>
      </c>
      <c r="BO1174" s="4" t="s">
        <v>71</v>
      </c>
      <c r="BP1174" s="4">
        <v>22</v>
      </c>
      <c r="BQ1174" s="4" t="s">
        <v>187</v>
      </c>
      <c r="BR1174" s="4" t="s">
        <v>74</v>
      </c>
      <c r="BS1174" s="4" t="s">
        <v>180</v>
      </c>
      <c r="BT1174" s="6">
        <v>0.16</v>
      </c>
      <c r="BU1174" s="4">
        <v>242</v>
      </c>
      <c r="BV1174" s="6">
        <v>38.72</v>
      </c>
      <c r="BW1174" s="4" t="s">
        <v>1038</v>
      </c>
      <c r="BX1174" s="4" t="s">
        <v>323</v>
      </c>
      <c r="BY1174" s="4" t="s">
        <v>178</v>
      </c>
      <c r="BZ1174" s="4">
        <v>0.5</v>
      </c>
      <c r="CA1174" s="6">
        <v>11</v>
      </c>
    </row>
    <row r="1175" spans="1:121" x14ac:dyDescent="0.25">
      <c r="A1175" t="s">
        <v>2996</v>
      </c>
      <c r="C1175" s="4" t="s">
        <v>2997</v>
      </c>
      <c r="D1175" s="4" t="s">
        <v>2998</v>
      </c>
      <c r="F1175" s="4">
        <v>2800</v>
      </c>
      <c r="H1175" s="4" t="s">
        <v>69</v>
      </c>
      <c r="I1175" s="4">
        <v>2.5299999999999998</v>
      </c>
      <c r="J1175" s="6">
        <v>58.81</v>
      </c>
      <c r="L1175" s="6">
        <v>148.54</v>
      </c>
      <c r="V1175" s="4">
        <v>10.1</v>
      </c>
      <c r="X1175" s="4">
        <v>0.88</v>
      </c>
      <c r="Y1175" s="6">
        <v>1.62</v>
      </c>
      <c r="AH1175" t="s">
        <v>70</v>
      </c>
      <c r="AI1175" s="6" t="s">
        <v>70</v>
      </c>
      <c r="AK1175" t="s">
        <v>70</v>
      </c>
      <c r="AL1175" t="s">
        <v>70</v>
      </c>
      <c r="AM1175" s="4">
        <v>0.37</v>
      </c>
      <c r="AN1175" s="4" t="s">
        <v>71</v>
      </c>
      <c r="AO1175" s="4" t="s">
        <v>72</v>
      </c>
      <c r="AP1175" s="4" t="s">
        <v>379</v>
      </c>
      <c r="AQ1175" s="4" t="s">
        <v>2306</v>
      </c>
      <c r="AR1175" s="4" t="s">
        <v>1144</v>
      </c>
      <c r="AT1175" s="4" t="e">
        <f t="shared" si="27"/>
        <v>#VALUE!</v>
      </c>
      <c r="AX1175" s="4" t="s">
        <v>78</v>
      </c>
      <c r="AY1175" s="4" t="s">
        <v>70</v>
      </c>
      <c r="BA1175" s="4" t="s">
        <v>71</v>
      </c>
      <c r="BB1175" s="4">
        <v>20</v>
      </c>
      <c r="BC1175" s="4" t="s">
        <v>187</v>
      </c>
      <c r="BD1175" s="4" t="s">
        <v>74</v>
      </c>
      <c r="BE1175" s="4" t="s">
        <v>180</v>
      </c>
      <c r="BF1175" s="6">
        <v>0.14000000000000001</v>
      </c>
      <c r="BG1175" s="4">
        <v>145</v>
      </c>
      <c r="BH1175" s="6">
        <v>20.3</v>
      </c>
      <c r="BI1175" s="4" t="s">
        <v>93</v>
      </c>
      <c r="BJ1175" s="4" t="s">
        <v>82</v>
      </c>
      <c r="BK1175" s="4" t="s">
        <v>178</v>
      </c>
      <c r="BL1175" s="4">
        <v>0.5</v>
      </c>
      <c r="BM1175" s="6">
        <v>10</v>
      </c>
      <c r="BO1175" s="4" t="s">
        <v>71</v>
      </c>
      <c r="BP1175" s="4">
        <v>34</v>
      </c>
      <c r="BQ1175" s="4" t="s">
        <v>79</v>
      </c>
      <c r="BR1175" s="4" t="s">
        <v>74</v>
      </c>
      <c r="BS1175" s="4" t="s">
        <v>80</v>
      </c>
      <c r="BT1175" s="6">
        <v>0.28000000000000003</v>
      </c>
      <c r="BU1175" s="4">
        <v>120</v>
      </c>
      <c r="BV1175" s="6">
        <v>33.840000000000003</v>
      </c>
      <c r="BW1175" s="4" t="s">
        <v>93</v>
      </c>
      <c r="BX1175" s="4" t="s">
        <v>82</v>
      </c>
      <c r="BY1175" s="4" t="s">
        <v>178</v>
      </c>
      <c r="BZ1175" s="4">
        <v>0.5</v>
      </c>
      <c r="CA1175" s="6">
        <v>17</v>
      </c>
    </row>
    <row r="1176" spans="1:121" x14ac:dyDescent="0.25">
      <c r="A1176" t="s">
        <v>2999</v>
      </c>
      <c r="C1176" s="4" t="s">
        <v>3000</v>
      </c>
      <c r="D1176" s="4" t="s">
        <v>3001</v>
      </c>
      <c r="F1176" s="4">
        <v>2800</v>
      </c>
      <c r="H1176" s="4" t="s">
        <v>69</v>
      </c>
      <c r="I1176" s="4">
        <v>3.23</v>
      </c>
      <c r="J1176" s="6">
        <v>58.81</v>
      </c>
      <c r="L1176" s="6">
        <v>190.08</v>
      </c>
      <c r="V1176" s="4">
        <v>10.1</v>
      </c>
      <c r="W1176" s="4">
        <v>2</v>
      </c>
      <c r="X1176" s="4">
        <v>0.88</v>
      </c>
      <c r="Y1176" s="6">
        <v>1.87</v>
      </c>
      <c r="Z1176" s="4">
        <v>1.65</v>
      </c>
      <c r="AH1176" t="s">
        <v>70</v>
      </c>
      <c r="AI1176" s="6" t="s">
        <v>70</v>
      </c>
      <c r="AK1176" t="s">
        <v>70</v>
      </c>
      <c r="AL1176" t="s">
        <v>70</v>
      </c>
      <c r="AM1176" s="4">
        <v>1.96</v>
      </c>
      <c r="AN1176" s="4" t="s">
        <v>71</v>
      </c>
      <c r="AO1176" s="4" t="s">
        <v>72</v>
      </c>
      <c r="AP1176" s="4" t="s">
        <v>386</v>
      </c>
      <c r="AQ1176" s="4" t="s">
        <v>409</v>
      </c>
      <c r="AR1176" s="4" t="s">
        <v>3002</v>
      </c>
      <c r="AT1176" s="4" t="e">
        <f t="shared" si="27"/>
        <v>#VALUE!</v>
      </c>
      <c r="AU1176" s="6" t="s">
        <v>70</v>
      </c>
      <c r="AX1176" s="4" t="s">
        <v>78</v>
      </c>
      <c r="AY1176" s="4" t="s">
        <v>388</v>
      </c>
      <c r="BA1176" s="4" t="s">
        <v>71</v>
      </c>
      <c r="BB1176" s="4">
        <v>34</v>
      </c>
      <c r="BC1176" s="4" t="s">
        <v>214</v>
      </c>
      <c r="BD1176" s="4" t="s">
        <v>74</v>
      </c>
      <c r="BE1176" s="4" t="s">
        <v>182</v>
      </c>
      <c r="BF1176" s="6">
        <v>0.35</v>
      </c>
      <c r="BG1176" s="4">
        <v>120</v>
      </c>
      <c r="BH1176" s="6">
        <v>42</v>
      </c>
      <c r="BI1176" s="4" t="s">
        <v>93</v>
      </c>
      <c r="BJ1176" s="4" t="s">
        <v>82</v>
      </c>
      <c r="BK1176" s="4" t="s">
        <v>178</v>
      </c>
      <c r="BL1176" s="4">
        <v>0.5</v>
      </c>
      <c r="BM1176" s="6">
        <v>17</v>
      </c>
      <c r="BO1176" s="4" t="s">
        <v>71</v>
      </c>
      <c r="BP1176" s="4">
        <v>20</v>
      </c>
      <c r="BQ1176" s="4" t="s">
        <v>187</v>
      </c>
      <c r="BR1176" s="4" t="s">
        <v>74</v>
      </c>
      <c r="BS1176" s="4" t="s">
        <v>180</v>
      </c>
      <c r="BT1176" s="6">
        <v>0.14000000000000001</v>
      </c>
      <c r="BU1176" s="4">
        <v>145</v>
      </c>
      <c r="BV1176" s="6">
        <v>20.3</v>
      </c>
      <c r="BW1176" s="4" t="s">
        <v>93</v>
      </c>
      <c r="BX1176" s="4" t="s">
        <v>82</v>
      </c>
      <c r="BY1176" s="4" t="s">
        <v>178</v>
      </c>
      <c r="BZ1176" s="4">
        <v>0.5</v>
      </c>
      <c r="CA1176" s="6">
        <v>10</v>
      </c>
    </row>
    <row r="1177" spans="1:121" x14ac:dyDescent="0.25">
      <c r="A1177" t="s">
        <v>3003</v>
      </c>
      <c r="C1177" s="4" t="s">
        <v>3004</v>
      </c>
      <c r="D1177" s="4" t="s">
        <v>3005</v>
      </c>
      <c r="F1177" s="4">
        <v>2800</v>
      </c>
      <c r="H1177" s="4" t="s">
        <v>69</v>
      </c>
      <c r="I1177" s="4">
        <v>4.84</v>
      </c>
      <c r="J1177" s="6">
        <v>58.81</v>
      </c>
      <c r="L1177" s="6">
        <v>284.45</v>
      </c>
      <c r="V1177" s="4">
        <v>10.1</v>
      </c>
      <c r="Y1177" s="6">
        <v>2.2799999999999998</v>
      </c>
      <c r="AH1177" t="s">
        <v>70</v>
      </c>
      <c r="AI1177" s="6" t="s">
        <v>70</v>
      </c>
      <c r="AK1177" t="s">
        <v>70</v>
      </c>
      <c r="AL1177" t="s">
        <v>70</v>
      </c>
      <c r="AM1177" s="4">
        <v>0.55000000000000004</v>
      </c>
      <c r="AN1177" s="4" t="s">
        <v>71</v>
      </c>
      <c r="AO1177" s="4" t="s">
        <v>72</v>
      </c>
      <c r="AP1177" s="4" t="s">
        <v>2686</v>
      </c>
      <c r="AQ1177" s="4" t="s">
        <v>74</v>
      </c>
      <c r="AR1177" s="4" t="s">
        <v>445</v>
      </c>
      <c r="AT1177" s="4" t="e">
        <f t="shared" si="27"/>
        <v>#VALUE!</v>
      </c>
      <c r="AX1177" s="4" t="s">
        <v>78</v>
      </c>
      <c r="AY1177" s="4" t="s">
        <v>70</v>
      </c>
      <c r="BA1177" s="4" t="s">
        <v>71</v>
      </c>
      <c r="BB1177" s="4">
        <v>14</v>
      </c>
      <c r="BC1177" s="4" t="s">
        <v>324</v>
      </c>
      <c r="BD1177" s="4" t="s">
        <v>74</v>
      </c>
      <c r="BE1177" s="4" t="s">
        <v>211</v>
      </c>
      <c r="BF1177" s="6">
        <v>0.28000000000000003</v>
      </c>
      <c r="BG1177" s="4">
        <v>88</v>
      </c>
      <c r="BH1177" s="6">
        <v>24.64</v>
      </c>
      <c r="BI1177" s="4" t="s">
        <v>350</v>
      </c>
      <c r="BJ1177" s="4" t="s">
        <v>323</v>
      </c>
      <c r="BK1177" s="4" t="s">
        <v>178</v>
      </c>
      <c r="BL1177" s="4">
        <v>0.5</v>
      </c>
      <c r="BM1177" s="6">
        <v>7</v>
      </c>
      <c r="BO1177" s="4" t="s">
        <v>71</v>
      </c>
      <c r="BP1177" s="4">
        <v>8</v>
      </c>
      <c r="BQ1177" s="4" t="s">
        <v>79</v>
      </c>
      <c r="BR1177" s="4" t="s">
        <v>74</v>
      </c>
      <c r="BS1177" s="4" t="s">
        <v>80</v>
      </c>
      <c r="BT1177" s="6">
        <v>0.06</v>
      </c>
      <c r="BU1177" s="4">
        <v>120</v>
      </c>
      <c r="BV1177" s="6">
        <v>7.68</v>
      </c>
      <c r="BW1177" s="4" t="s">
        <v>350</v>
      </c>
      <c r="BX1177" s="4" t="s">
        <v>323</v>
      </c>
      <c r="BY1177" s="4" t="s">
        <v>178</v>
      </c>
      <c r="BZ1177" s="4">
        <v>0.5</v>
      </c>
      <c r="CA1177" s="6">
        <v>4</v>
      </c>
      <c r="CC1177" s="4" t="s">
        <v>71</v>
      </c>
      <c r="CD1177" s="4">
        <v>12</v>
      </c>
      <c r="CE1177" s="4" t="s">
        <v>187</v>
      </c>
      <c r="CF1177" s="4" t="s">
        <v>74</v>
      </c>
      <c r="CG1177" s="4" t="s">
        <v>180</v>
      </c>
      <c r="CH1177" s="6">
        <v>7.0000000000000007E-2</v>
      </c>
      <c r="CI1177" s="4">
        <v>145</v>
      </c>
      <c r="CJ1177" s="6">
        <v>11.31</v>
      </c>
      <c r="CK1177" s="4" t="s">
        <v>350</v>
      </c>
      <c r="CL1177" s="4" t="s">
        <v>323</v>
      </c>
      <c r="CM1177" s="4" t="s">
        <v>178</v>
      </c>
      <c r="CN1177" s="4">
        <v>0.5</v>
      </c>
      <c r="CO1177" s="6">
        <v>6</v>
      </c>
      <c r="CQ1177" s="4" t="s">
        <v>71</v>
      </c>
      <c r="CR1177" s="4">
        <v>12</v>
      </c>
      <c r="CS1177" s="4" t="s">
        <v>84</v>
      </c>
      <c r="CT1177" s="4" t="s">
        <v>74</v>
      </c>
      <c r="CU1177" s="4" t="s">
        <v>85</v>
      </c>
      <c r="CV1177" s="6">
        <v>0.06</v>
      </c>
      <c r="CW1177" s="4">
        <v>184</v>
      </c>
      <c r="CX1177" s="6">
        <v>12.14</v>
      </c>
      <c r="CY1177" s="4" t="s">
        <v>350</v>
      </c>
      <c r="CZ1177" s="4" t="s">
        <v>323</v>
      </c>
      <c r="DA1177" s="4" t="s">
        <v>178</v>
      </c>
      <c r="DB1177" s="4">
        <v>0.5</v>
      </c>
      <c r="DC1177" s="6">
        <v>6</v>
      </c>
      <c r="DE1177" s="4" t="s">
        <v>71</v>
      </c>
      <c r="DF1177" s="4">
        <v>26</v>
      </c>
      <c r="DG1177" s="4" t="s">
        <v>356</v>
      </c>
      <c r="DH1177" s="4" t="s">
        <v>74</v>
      </c>
      <c r="DI1177" s="4" t="s">
        <v>92</v>
      </c>
      <c r="DJ1177" s="6">
        <v>0.1</v>
      </c>
      <c r="DK1177" s="4">
        <v>198</v>
      </c>
      <c r="DL1177" s="6">
        <v>20.2</v>
      </c>
      <c r="DM1177" s="4" t="s">
        <v>350</v>
      </c>
      <c r="DN1177" s="4" t="s">
        <v>323</v>
      </c>
      <c r="DO1177" s="4" t="s">
        <v>178</v>
      </c>
      <c r="DP1177" s="4">
        <v>0.5</v>
      </c>
      <c r="DQ1177" s="6">
        <v>13</v>
      </c>
    </row>
    <row r="1178" spans="1:121" x14ac:dyDescent="0.25">
      <c r="A1178" t="s">
        <v>3006</v>
      </c>
      <c r="C1178" s="4" t="s">
        <v>3007</v>
      </c>
      <c r="D1178" s="4" t="s">
        <v>3008</v>
      </c>
      <c r="F1178" s="4">
        <v>2450</v>
      </c>
      <c r="H1178" s="4" t="s">
        <v>69</v>
      </c>
      <c r="I1178" s="4">
        <v>6.01</v>
      </c>
      <c r="J1178" s="6">
        <v>51.46</v>
      </c>
      <c r="L1178" s="6">
        <v>309.37</v>
      </c>
      <c r="V1178" s="4">
        <v>10.1</v>
      </c>
      <c r="W1178" s="4">
        <v>2</v>
      </c>
      <c r="Y1178" s="6">
        <v>3.49</v>
      </c>
      <c r="AH1178" t="s">
        <v>70</v>
      </c>
      <c r="AI1178" s="6" t="s">
        <v>70</v>
      </c>
      <c r="AK1178" t="s">
        <v>70</v>
      </c>
      <c r="AL1178" t="s">
        <v>70</v>
      </c>
      <c r="AM1178" s="4">
        <v>0.95</v>
      </c>
      <c r="AN1178" s="4" t="s">
        <v>71</v>
      </c>
      <c r="AO1178" s="4" t="s">
        <v>72</v>
      </c>
      <c r="AP1178" s="4" t="s">
        <v>2624</v>
      </c>
      <c r="AQ1178" s="4" t="s">
        <v>74</v>
      </c>
      <c r="AR1178" s="4" t="s">
        <v>3009</v>
      </c>
      <c r="AT1178" s="4" t="e">
        <f t="shared" si="27"/>
        <v>#VALUE!</v>
      </c>
      <c r="AV1178" s="4" t="s">
        <v>76</v>
      </c>
      <c r="AW1178" s="4" t="s">
        <v>323</v>
      </c>
      <c r="AX1178" s="4" t="s">
        <v>78</v>
      </c>
      <c r="AY1178" s="4" t="s">
        <v>70</v>
      </c>
      <c r="BA1178" s="4" t="s">
        <v>71</v>
      </c>
      <c r="BB1178" s="4">
        <v>14</v>
      </c>
      <c r="BC1178" s="4" t="s">
        <v>690</v>
      </c>
      <c r="BD1178" s="4" t="s">
        <v>74</v>
      </c>
      <c r="BE1178" s="4" t="s">
        <v>223</v>
      </c>
      <c r="BF1178" s="6">
        <v>0.54</v>
      </c>
      <c r="BG1178" s="4">
        <v>95</v>
      </c>
      <c r="BH1178" s="6">
        <v>51.49</v>
      </c>
      <c r="BI1178" s="4" t="s">
        <v>350</v>
      </c>
      <c r="BJ1178" s="4" t="s">
        <v>323</v>
      </c>
      <c r="BK1178" s="4" t="s">
        <v>178</v>
      </c>
      <c r="BL1178" s="4">
        <v>0.5</v>
      </c>
      <c r="BM1178" s="6">
        <v>7</v>
      </c>
      <c r="BO1178" s="4" t="s">
        <v>71</v>
      </c>
      <c r="BP1178" s="4">
        <v>8</v>
      </c>
      <c r="BQ1178" s="4" t="s">
        <v>181</v>
      </c>
      <c r="BR1178" s="4" t="s">
        <v>74</v>
      </c>
      <c r="BS1178" s="4" t="s">
        <v>199</v>
      </c>
      <c r="BT1178" s="6">
        <v>0.1</v>
      </c>
      <c r="BU1178" s="4">
        <v>100</v>
      </c>
      <c r="BV1178" s="6">
        <v>10.7</v>
      </c>
      <c r="BW1178" s="4" t="s">
        <v>350</v>
      </c>
      <c r="BX1178" s="4" t="s">
        <v>323</v>
      </c>
      <c r="BY1178" s="4" t="s">
        <v>178</v>
      </c>
      <c r="BZ1178" s="4">
        <v>0.5</v>
      </c>
      <c r="CA1178" s="6">
        <v>4</v>
      </c>
      <c r="CC1178" s="4" t="s">
        <v>71</v>
      </c>
      <c r="CD1178" s="4">
        <v>12</v>
      </c>
      <c r="CE1178" s="4" t="s">
        <v>79</v>
      </c>
      <c r="CF1178" s="4" t="s">
        <v>74</v>
      </c>
      <c r="CG1178" s="4" t="s">
        <v>80</v>
      </c>
      <c r="CH1178" s="6">
        <v>0.1</v>
      </c>
      <c r="CI1178" s="4">
        <v>132</v>
      </c>
      <c r="CJ1178" s="6">
        <v>13.46</v>
      </c>
      <c r="CK1178" s="4" t="s">
        <v>350</v>
      </c>
      <c r="CL1178" s="4" t="s">
        <v>323</v>
      </c>
      <c r="CM1178" s="4" t="s">
        <v>178</v>
      </c>
      <c r="CN1178" s="4">
        <v>0.5</v>
      </c>
      <c r="CO1178" s="6">
        <v>6</v>
      </c>
      <c r="CQ1178" s="4" t="s">
        <v>71</v>
      </c>
      <c r="CR1178" s="4">
        <v>36</v>
      </c>
      <c r="CS1178" s="4" t="s">
        <v>187</v>
      </c>
      <c r="CT1178" s="4" t="s">
        <v>74</v>
      </c>
      <c r="CU1178" s="4" t="s">
        <v>180</v>
      </c>
      <c r="CV1178" s="6">
        <v>0.24</v>
      </c>
      <c r="CW1178" s="4">
        <v>167</v>
      </c>
      <c r="CX1178" s="6">
        <v>40.75</v>
      </c>
      <c r="CY1178" s="4" t="s">
        <v>350</v>
      </c>
      <c r="CZ1178" s="4" t="s">
        <v>323</v>
      </c>
      <c r="DA1178" s="4" t="s">
        <v>178</v>
      </c>
      <c r="DB1178" s="4">
        <v>0.5</v>
      </c>
      <c r="DC1178" s="6">
        <v>18</v>
      </c>
    </row>
    <row r="1179" spans="1:121" x14ac:dyDescent="0.25">
      <c r="A1179" t="s">
        <v>3010</v>
      </c>
      <c r="C1179" s="4" t="s">
        <v>3011</v>
      </c>
      <c r="D1179" s="4" t="s">
        <v>3012</v>
      </c>
      <c r="F1179" s="4">
        <v>2100</v>
      </c>
      <c r="H1179" s="4" t="s">
        <v>69</v>
      </c>
      <c r="I1179" s="4">
        <v>4.96</v>
      </c>
      <c r="J1179" s="6">
        <v>44.11</v>
      </c>
      <c r="L1179" s="6">
        <v>218.82</v>
      </c>
      <c r="V1179" s="4">
        <v>9.19</v>
      </c>
      <c r="W1179" s="4">
        <v>5</v>
      </c>
      <c r="Y1179" s="6">
        <v>2.64</v>
      </c>
      <c r="AH1179" t="s">
        <v>70</v>
      </c>
      <c r="AI1179" s="6" t="s">
        <v>70</v>
      </c>
      <c r="AK1179" t="s">
        <v>70</v>
      </c>
      <c r="AL1179" t="s">
        <v>70</v>
      </c>
      <c r="AM1179" s="4">
        <v>0.3</v>
      </c>
      <c r="AN1179" s="4" t="s">
        <v>71</v>
      </c>
      <c r="AO1179" s="4" t="s">
        <v>72</v>
      </c>
      <c r="AP1179" s="4" t="s">
        <v>605</v>
      </c>
      <c r="AQ1179" s="4" t="s">
        <v>74</v>
      </c>
      <c r="AR1179" s="4" t="s">
        <v>70</v>
      </c>
      <c r="AT1179" s="4" t="e">
        <f t="shared" si="27"/>
        <v>#VALUE!</v>
      </c>
      <c r="AV1179" s="4" t="s">
        <v>76</v>
      </c>
      <c r="AW1179" s="4" t="s">
        <v>105</v>
      </c>
      <c r="AX1179" s="4" t="s">
        <v>178</v>
      </c>
      <c r="AY1179" s="4" t="s">
        <v>388</v>
      </c>
      <c r="BA1179" s="4" t="s">
        <v>71</v>
      </c>
      <c r="BB1179" s="4">
        <v>20</v>
      </c>
      <c r="BC1179" s="4" t="s">
        <v>187</v>
      </c>
      <c r="BD1179" s="4" t="s">
        <v>74</v>
      </c>
      <c r="BE1179" s="4" t="s">
        <v>180</v>
      </c>
      <c r="BF1179" s="6">
        <v>0.13</v>
      </c>
      <c r="BG1179" s="4">
        <v>236</v>
      </c>
      <c r="BH1179" s="6">
        <v>30.68</v>
      </c>
      <c r="BI1179" s="4" t="s">
        <v>350</v>
      </c>
      <c r="BJ1179" s="4" t="s">
        <v>1633</v>
      </c>
      <c r="BK1179" s="4" t="s">
        <v>178</v>
      </c>
      <c r="BL1179" s="4">
        <v>0.5</v>
      </c>
      <c r="BM1179" s="6">
        <v>10</v>
      </c>
      <c r="BO1179" s="4" t="s">
        <v>71</v>
      </c>
      <c r="BP1179" s="4">
        <v>42</v>
      </c>
      <c r="BQ1179" s="4" t="s">
        <v>84</v>
      </c>
      <c r="BR1179" s="4" t="s">
        <v>74</v>
      </c>
      <c r="BS1179" s="4" t="s">
        <v>85</v>
      </c>
      <c r="BT1179" s="6">
        <v>0.21</v>
      </c>
      <c r="BU1179" s="4">
        <v>273</v>
      </c>
      <c r="BV1179" s="6">
        <v>57.33</v>
      </c>
      <c r="BW1179" s="4" t="s">
        <v>350</v>
      </c>
      <c r="BX1179" s="4" t="s">
        <v>1633</v>
      </c>
      <c r="BY1179" s="4" t="s">
        <v>178</v>
      </c>
      <c r="BZ1179" s="4">
        <v>0.5</v>
      </c>
      <c r="CA1179" s="6">
        <v>21</v>
      </c>
    </row>
    <row r="1180" spans="1:121" x14ac:dyDescent="0.25">
      <c r="A1180" t="s">
        <v>3013</v>
      </c>
      <c r="C1180" s="4" t="s">
        <v>3014</v>
      </c>
      <c r="D1180" s="4" t="s">
        <v>3015</v>
      </c>
      <c r="F1180" s="4">
        <v>2450</v>
      </c>
      <c r="H1180" s="4" t="s">
        <v>69</v>
      </c>
      <c r="I1180" s="4">
        <v>5.31</v>
      </c>
      <c r="J1180" s="6">
        <v>51.46</v>
      </c>
      <c r="L1180" s="6">
        <v>273.08999999999997</v>
      </c>
      <c r="V1180" s="4">
        <v>10.1</v>
      </c>
      <c r="W1180" s="4">
        <v>2</v>
      </c>
      <c r="Y1180" s="6">
        <v>2.25</v>
      </c>
      <c r="AH1180" t="s">
        <v>70</v>
      </c>
      <c r="AI1180" s="6" t="s">
        <v>70</v>
      </c>
      <c r="AK1180" t="s">
        <v>70</v>
      </c>
      <c r="AL1180" t="s">
        <v>70</v>
      </c>
      <c r="AM1180" s="4">
        <v>0.3</v>
      </c>
      <c r="AN1180" s="4" t="s">
        <v>71</v>
      </c>
      <c r="AO1180" s="4" t="s">
        <v>72</v>
      </c>
      <c r="AP1180" s="4" t="s">
        <v>2686</v>
      </c>
      <c r="AQ1180" s="4" t="s">
        <v>74</v>
      </c>
      <c r="AR1180" s="4" t="s">
        <v>445</v>
      </c>
      <c r="AT1180" s="4" t="e">
        <f t="shared" si="27"/>
        <v>#VALUE!</v>
      </c>
      <c r="AV1180" s="4" t="s">
        <v>76</v>
      </c>
      <c r="AW1180" s="4" t="s">
        <v>323</v>
      </c>
      <c r="AX1180" s="4" t="s">
        <v>178</v>
      </c>
      <c r="AY1180" s="4" t="s">
        <v>70</v>
      </c>
      <c r="BA1180" s="4" t="s">
        <v>71</v>
      </c>
      <c r="BB1180" s="4">
        <v>20</v>
      </c>
      <c r="BC1180" s="4" t="s">
        <v>187</v>
      </c>
      <c r="BD1180" s="4" t="s">
        <v>74</v>
      </c>
      <c r="BE1180" s="4" t="s">
        <v>180</v>
      </c>
      <c r="BF1180" s="6">
        <v>0.13</v>
      </c>
      <c r="BG1180" s="4">
        <v>167</v>
      </c>
      <c r="BH1180" s="6">
        <v>21.71</v>
      </c>
      <c r="BI1180" s="4" t="s">
        <v>350</v>
      </c>
      <c r="BJ1180" s="4" t="s">
        <v>323</v>
      </c>
      <c r="BK1180" s="4" t="s">
        <v>178</v>
      </c>
      <c r="BL1180" s="4">
        <v>0.5</v>
      </c>
      <c r="BM1180" s="6">
        <v>10</v>
      </c>
      <c r="BO1180" s="4" t="s">
        <v>71</v>
      </c>
      <c r="BP1180" s="4">
        <v>42</v>
      </c>
      <c r="BQ1180" s="4" t="s">
        <v>84</v>
      </c>
      <c r="BR1180" s="4" t="s">
        <v>74</v>
      </c>
      <c r="BS1180" s="4" t="s">
        <v>85</v>
      </c>
      <c r="BT1180" s="6">
        <v>0.21</v>
      </c>
      <c r="BU1180" s="4">
        <v>253</v>
      </c>
      <c r="BV1180" s="6">
        <v>53.13</v>
      </c>
      <c r="BW1180" s="4" t="s">
        <v>350</v>
      </c>
      <c r="BX1180" s="4" t="s">
        <v>323</v>
      </c>
      <c r="BY1180" s="4" t="s">
        <v>178</v>
      </c>
      <c r="BZ1180" s="4">
        <v>0.5</v>
      </c>
      <c r="CA1180" s="6">
        <v>21</v>
      </c>
    </row>
    <row r="1181" spans="1:121" x14ac:dyDescent="0.25">
      <c r="A1181" t="s">
        <v>3016</v>
      </c>
      <c r="C1181" s="4" t="s">
        <v>3017</v>
      </c>
      <c r="D1181" s="4" t="s">
        <v>3018</v>
      </c>
      <c r="F1181" s="4">
        <v>2800</v>
      </c>
      <c r="H1181" s="4" t="s">
        <v>69</v>
      </c>
      <c r="I1181" s="4">
        <v>2.9</v>
      </c>
      <c r="J1181" s="6">
        <v>58.81</v>
      </c>
      <c r="L1181" s="6">
        <v>170.8</v>
      </c>
      <c r="V1181" s="4">
        <v>10.1</v>
      </c>
      <c r="W1181" s="4">
        <v>2</v>
      </c>
      <c r="Y1181" s="6">
        <v>1.55</v>
      </c>
      <c r="AH1181" t="s">
        <v>70</v>
      </c>
      <c r="AI1181" s="6" t="s">
        <v>70</v>
      </c>
      <c r="AK1181" t="s">
        <v>70</v>
      </c>
      <c r="AL1181" t="s">
        <v>70</v>
      </c>
      <c r="AM1181" s="4">
        <v>0.39</v>
      </c>
      <c r="AN1181" s="4" t="s">
        <v>71</v>
      </c>
      <c r="AO1181" s="4" t="s">
        <v>72</v>
      </c>
      <c r="AP1181" s="4" t="s">
        <v>620</v>
      </c>
      <c r="AQ1181" s="4" t="s">
        <v>74</v>
      </c>
      <c r="AR1181" s="4" t="s">
        <v>442</v>
      </c>
      <c r="AT1181" s="4" t="e">
        <f t="shared" si="27"/>
        <v>#VALUE!</v>
      </c>
      <c r="AX1181" s="4" t="s">
        <v>78</v>
      </c>
      <c r="AY1181" s="4" t="s">
        <v>70</v>
      </c>
      <c r="BA1181" s="4" t="s">
        <v>71</v>
      </c>
      <c r="BB1181" s="4">
        <v>52</v>
      </c>
      <c r="BC1181" s="4" t="s">
        <v>451</v>
      </c>
      <c r="BD1181" s="4" t="s">
        <v>74</v>
      </c>
      <c r="BE1181" s="4" t="s">
        <v>80</v>
      </c>
      <c r="BF1181" s="6">
        <v>0.43</v>
      </c>
      <c r="BG1181" s="4">
        <v>120</v>
      </c>
      <c r="BH1181" s="6">
        <v>51.6</v>
      </c>
      <c r="BI1181" s="4" t="s">
        <v>93</v>
      </c>
      <c r="BJ1181" s="4" t="s">
        <v>82</v>
      </c>
      <c r="BK1181" s="4" t="s">
        <v>178</v>
      </c>
      <c r="BL1181" s="4">
        <v>0.5</v>
      </c>
      <c r="BM1181" s="6">
        <v>26</v>
      </c>
    </row>
    <row r="1182" spans="1:121" x14ac:dyDescent="0.25">
      <c r="A1182" t="s">
        <v>3016</v>
      </c>
      <c r="C1182" s="4" t="s">
        <v>70</v>
      </c>
      <c r="D1182" s="4" t="s">
        <v>70</v>
      </c>
      <c r="AH1182" t="s">
        <v>70</v>
      </c>
      <c r="AI1182" s="6" t="s">
        <v>70</v>
      </c>
      <c r="AK1182" t="s">
        <v>70</v>
      </c>
      <c r="AL1182" t="s">
        <v>70</v>
      </c>
      <c r="AM1182" s="4">
        <v>0</v>
      </c>
    </row>
    <row r="1183" spans="1:121" x14ac:dyDescent="0.25">
      <c r="A1183" t="s">
        <v>3019</v>
      </c>
      <c r="D1183" s="4" t="s">
        <v>70</v>
      </c>
      <c r="V1183" s="4">
        <v>9.19</v>
      </c>
      <c r="Y1183" s="6">
        <v>2.64</v>
      </c>
      <c r="Z1183" s="4">
        <v>0.8</v>
      </c>
      <c r="AH1183" t="s">
        <v>70</v>
      </c>
      <c r="AI1183" s="6" t="s">
        <v>70</v>
      </c>
      <c r="AK1183" t="s">
        <v>70</v>
      </c>
      <c r="AL1183" t="s">
        <v>70</v>
      </c>
      <c r="AM1183" s="4">
        <v>2.5</v>
      </c>
      <c r="AN1183" s="4" t="s">
        <v>71</v>
      </c>
      <c r="AO1183" s="4" t="s">
        <v>72</v>
      </c>
      <c r="AP1183" s="4" t="s">
        <v>408</v>
      </c>
      <c r="AQ1183" s="4" t="s">
        <v>409</v>
      </c>
      <c r="AR1183" s="4" t="s">
        <v>3020</v>
      </c>
      <c r="AT1183" s="4" t="e">
        <f t="shared" ref="AT1183:AT1192" si="28">AO1183*AN1183</f>
        <v>#VALUE!</v>
      </c>
      <c r="AU1183" s="6" t="s">
        <v>70</v>
      </c>
      <c r="AV1183" s="4" t="s">
        <v>104</v>
      </c>
      <c r="AW1183" s="4" t="s">
        <v>82</v>
      </c>
      <c r="AX1183" s="4" t="s">
        <v>78</v>
      </c>
      <c r="AY1183" s="4" t="s">
        <v>70</v>
      </c>
      <c r="BA1183" s="4" t="s">
        <v>71</v>
      </c>
      <c r="BB1183" s="4">
        <v>24</v>
      </c>
      <c r="BC1183" s="4" t="s">
        <v>79</v>
      </c>
      <c r="BD1183" s="4" t="s">
        <v>74</v>
      </c>
      <c r="BE1183" s="4" t="s">
        <v>382</v>
      </c>
      <c r="BF1183" s="6">
        <v>0.2</v>
      </c>
      <c r="BG1183" s="4">
        <v>195</v>
      </c>
      <c r="BH1183" s="6">
        <v>39.78</v>
      </c>
      <c r="BI1183" s="4" t="s">
        <v>350</v>
      </c>
      <c r="BJ1183" s="4" t="s">
        <v>1633</v>
      </c>
      <c r="BK1183" s="4" t="s">
        <v>178</v>
      </c>
      <c r="BL1183" s="4">
        <v>0.5</v>
      </c>
      <c r="BM1183" s="6">
        <v>12</v>
      </c>
      <c r="BO1183" s="4" t="s">
        <v>71</v>
      </c>
      <c r="BP1183" s="4">
        <v>22</v>
      </c>
      <c r="BQ1183" s="4" t="s">
        <v>181</v>
      </c>
      <c r="BR1183" s="4" t="s">
        <v>74</v>
      </c>
      <c r="BS1183" s="4" t="s">
        <v>369</v>
      </c>
      <c r="BT1183" s="6">
        <v>0.28999999999999998</v>
      </c>
      <c r="BU1183" s="4">
        <v>139</v>
      </c>
      <c r="BV1183" s="6">
        <v>41.14</v>
      </c>
      <c r="BW1183" s="4" t="s">
        <v>350</v>
      </c>
      <c r="BX1183" s="4" t="s">
        <v>1633</v>
      </c>
      <c r="BY1183" s="4" t="s">
        <v>178</v>
      </c>
      <c r="BZ1183" s="4">
        <v>0.5</v>
      </c>
      <c r="CA1183" s="6">
        <v>11</v>
      </c>
      <c r="CC1183" s="4" t="s">
        <v>71</v>
      </c>
      <c r="CD1183" s="4">
        <v>4</v>
      </c>
      <c r="CE1183" s="4" t="s">
        <v>214</v>
      </c>
      <c r="CF1183" s="4" t="s">
        <v>74</v>
      </c>
      <c r="CG1183" s="4" t="s">
        <v>383</v>
      </c>
      <c r="CH1183" s="6">
        <v>0.05</v>
      </c>
      <c r="CI1183" s="4">
        <v>139</v>
      </c>
      <c r="CJ1183" s="6">
        <v>6.95</v>
      </c>
      <c r="CK1183" s="4" t="s">
        <v>350</v>
      </c>
      <c r="CL1183" s="4" t="s">
        <v>1633</v>
      </c>
      <c r="CM1183" s="4" t="s">
        <v>178</v>
      </c>
      <c r="CN1183" s="4">
        <v>0.5</v>
      </c>
      <c r="CO1183" s="6">
        <v>2</v>
      </c>
    </row>
    <row r="1184" spans="1:121" x14ac:dyDescent="0.25">
      <c r="A1184" t="s">
        <v>3019</v>
      </c>
      <c r="D1184" s="4" t="s">
        <v>70</v>
      </c>
      <c r="V1184" s="4">
        <v>9.19</v>
      </c>
      <c r="Y1184" s="6">
        <v>2.64</v>
      </c>
      <c r="Z1184" s="4">
        <v>0.8</v>
      </c>
      <c r="AH1184" t="s">
        <v>70</v>
      </c>
      <c r="AI1184" s="6" t="s">
        <v>70</v>
      </c>
      <c r="AK1184" t="s">
        <v>70</v>
      </c>
      <c r="AL1184" t="s">
        <v>70</v>
      </c>
      <c r="AM1184" s="4">
        <v>2.5</v>
      </c>
      <c r="AN1184" s="4" t="s">
        <v>71</v>
      </c>
      <c r="AO1184" s="4" t="s">
        <v>72</v>
      </c>
      <c r="AP1184" s="4" t="s">
        <v>408</v>
      </c>
      <c r="AQ1184" s="4" t="s">
        <v>409</v>
      </c>
      <c r="AR1184" s="4" t="s">
        <v>3020</v>
      </c>
      <c r="AT1184" s="4" t="e">
        <f t="shared" si="28"/>
        <v>#VALUE!</v>
      </c>
      <c r="AU1184" s="6" t="s">
        <v>70</v>
      </c>
      <c r="AV1184" s="4" t="s">
        <v>104</v>
      </c>
      <c r="AW1184" s="4" t="s">
        <v>82</v>
      </c>
      <c r="AX1184" s="4" t="s">
        <v>78</v>
      </c>
      <c r="AY1184" s="4" t="s">
        <v>70</v>
      </c>
      <c r="BA1184" s="4" t="s">
        <v>71</v>
      </c>
      <c r="BB1184" s="4">
        <v>24</v>
      </c>
      <c r="BC1184" s="4" t="s">
        <v>79</v>
      </c>
      <c r="BD1184" s="4" t="s">
        <v>74</v>
      </c>
      <c r="BE1184" s="4" t="s">
        <v>382</v>
      </c>
      <c r="BF1184" s="6">
        <v>0.2</v>
      </c>
      <c r="BG1184" s="4">
        <v>195</v>
      </c>
      <c r="BH1184" s="6">
        <v>39.78</v>
      </c>
      <c r="BI1184" s="4" t="s">
        <v>350</v>
      </c>
      <c r="BJ1184" s="4" t="s">
        <v>1633</v>
      </c>
      <c r="BK1184" s="4" t="s">
        <v>178</v>
      </c>
      <c r="BL1184" s="4">
        <v>0.5</v>
      </c>
      <c r="BM1184" s="6">
        <v>12</v>
      </c>
      <c r="BO1184" s="4" t="s">
        <v>71</v>
      </c>
      <c r="BP1184" s="4">
        <v>22</v>
      </c>
      <c r="BQ1184" s="4" t="s">
        <v>181</v>
      </c>
      <c r="BR1184" s="4" t="s">
        <v>74</v>
      </c>
      <c r="BS1184" s="4" t="s">
        <v>369</v>
      </c>
      <c r="BT1184" s="6">
        <v>0.28999999999999998</v>
      </c>
      <c r="BU1184" s="4">
        <v>139</v>
      </c>
      <c r="BV1184" s="6">
        <v>41.14</v>
      </c>
      <c r="BW1184" s="4" t="s">
        <v>350</v>
      </c>
      <c r="BX1184" s="4" t="s">
        <v>1633</v>
      </c>
      <c r="BY1184" s="4" t="s">
        <v>178</v>
      </c>
      <c r="BZ1184" s="4">
        <v>0.5</v>
      </c>
      <c r="CA1184" s="6">
        <v>11</v>
      </c>
      <c r="CC1184" s="4" t="s">
        <v>71</v>
      </c>
      <c r="CD1184" s="4">
        <v>4</v>
      </c>
      <c r="CE1184" s="4" t="s">
        <v>214</v>
      </c>
      <c r="CF1184" s="4" t="s">
        <v>74</v>
      </c>
      <c r="CG1184" s="4" t="s">
        <v>383</v>
      </c>
      <c r="CH1184" s="6">
        <v>0.05</v>
      </c>
      <c r="CI1184" s="4">
        <v>139</v>
      </c>
      <c r="CJ1184" s="6">
        <v>6.95</v>
      </c>
      <c r="CK1184" s="4" t="s">
        <v>350</v>
      </c>
      <c r="CL1184" s="4" t="s">
        <v>1633</v>
      </c>
      <c r="CM1184" s="4" t="s">
        <v>178</v>
      </c>
      <c r="CN1184" s="4">
        <v>0.5</v>
      </c>
      <c r="CO1184" s="6">
        <v>2</v>
      </c>
    </row>
    <row r="1185" spans="1:163" x14ac:dyDescent="0.25">
      <c r="A1185" t="s">
        <v>3019</v>
      </c>
      <c r="D1185" s="4" t="s">
        <v>70</v>
      </c>
      <c r="V1185" s="4">
        <v>13.8</v>
      </c>
      <c r="Y1185" s="6">
        <v>2.64</v>
      </c>
      <c r="Z1185" s="4">
        <v>0.8</v>
      </c>
      <c r="AH1185" t="s">
        <v>70</v>
      </c>
      <c r="AI1185" s="6" t="s">
        <v>70</v>
      </c>
      <c r="AK1185" t="s">
        <v>70</v>
      </c>
      <c r="AL1185" t="s">
        <v>70</v>
      </c>
      <c r="AM1185" s="4">
        <v>2.5</v>
      </c>
      <c r="AN1185" s="4" t="s">
        <v>71</v>
      </c>
      <c r="AO1185" s="4" t="s">
        <v>72</v>
      </c>
      <c r="AP1185" s="4" t="s">
        <v>408</v>
      </c>
      <c r="AQ1185" s="4" t="s">
        <v>409</v>
      </c>
      <c r="AR1185" s="4" t="s">
        <v>3020</v>
      </c>
      <c r="AT1185" s="4" t="e">
        <f t="shared" si="28"/>
        <v>#VALUE!</v>
      </c>
      <c r="AU1185" s="6" t="s">
        <v>70</v>
      </c>
      <c r="AV1185" s="4" t="s">
        <v>104</v>
      </c>
      <c r="AW1185" s="4" t="s">
        <v>82</v>
      </c>
      <c r="AX1185" s="4" t="s">
        <v>78</v>
      </c>
      <c r="AY1185" s="4" t="s">
        <v>70</v>
      </c>
      <c r="BA1185" s="4" t="s">
        <v>71</v>
      </c>
      <c r="BB1185" s="4">
        <v>24</v>
      </c>
      <c r="BC1185" s="4" t="s">
        <v>79</v>
      </c>
      <c r="BD1185" s="4" t="s">
        <v>74</v>
      </c>
      <c r="BE1185" s="4" t="s">
        <v>382</v>
      </c>
      <c r="BF1185" s="6">
        <v>0.2</v>
      </c>
      <c r="BG1185" s="4">
        <v>195</v>
      </c>
      <c r="BH1185" s="6">
        <v>39.78</v>
      </c>
      <c r="BI1185" s="4" t="s">
        <v>350</v>
      </c>
      <c r="BJ1185" s="4" t="s">
        <v>1633</v>
      </c>
      <c r="BK1185" s="4" t="s">
        <v>178</v>
      </c>
      <c r="BL1185" s="4">
        <v>0.75</v>
      </c>
      <c r="BM1185" s="6">
        <v>18</v>
      </c>
      <c r="BO1185" s="4" t="s">
        <v>71</v>
      </c>
      <c r="BP1185" s="4">
        <v>22</v>
      </c>
      <c r="BQ1185" s="4" t="s">
        <v>181</v>
      </c>
      <c r="BR1185" s="4" t="s">
        <v>74</v>
      </c>
      <c r="BS1185" s="4" t="s">
        <v>369</v>
      </c>
      <c r="BT1185" s="6">
        <v>0.28999999999999998</v>
      </c>
      <c r="BU1185" s="4">
        <v>139</v>
      </c>
      <c r="BV1185" s="6">
        <v>41.14</v>
      </c>
      <c r="BW1185" s="4" t="s">
        <v>350</v>
      </c>
      <c r="BX1185" s="4" t="s">
        <v>1633</v>
      </c>
      <c r="BY1185" s="4" t="s">
        <v>178</v>
      </c>
      <c r="BZ1185" s="4">
        <v>0.75</v>
      </c>
      <c r="CA1185" s="6">
        <v>16.5</v>
      </c>
      <c r="CC1185" s="4" t="s">
        <v>71</v>
      </c>
      <c r="CD1185" s="4">
        <v>4</v>
      </c>
      <c r="CE1185" s="4" t="s">
        <v>214</v>
      </c>
      <c r="CF1185" s="4" t="s">
        <v>74</v>
      </c>
      <c r="CG1185" s="4" t="s">
        <v>383</v>
      </c>
      <c r="CH1185" s="6">
        <v>0.05</v>
      </c>
      <c r="CI1185" s="4">
        <v>139</v>
      </c>
      <c r="CJ1185" s="6">
        <v>6.95</v>
      </c>
      <c r="CK1185" s="4" t="s">
        <v>350</v>
      </c>
      <c r="CL1185" s="4" t="s">
        <v>1633</v>
      </c>
      <c r="CM1185" s="4" t="s">
        <v>178</v>
      </c>
      <c r="CN1185" s="4">
        <v>0.75</v>
      </c>
      <c r="CO1185" s="6">
        <v>3</v>
      </c>
    </row>
    <row r="1186" spans="1:163" x14ac:dyDescent="0.25">
      <c r="A1186" t="s">
        <v>3021</v>
      </c>
      <c r="C1186" s="4" t="s">
        <v>3022</v>
      </c>
      <c r="D1186" s="4" t="s">
        <v>3023</v>
      </c>
      <c r="F1186" s="4">
        <v>2800</v>
      </c>
      <c r="H1186" s="4" t="s">
        <v>69</v>
      </c>
      <c r="I1186" s="4">
        <v>3.56</v>
      </c>
      <c r="J1186" s="6">
        <v>58.81</v>
      </c>
      <c r="L1186" s="6">
        <v>209.35</v>
      </c>
      <c r="V1186" s="4">
        <v>10.1</v>
      </c>
      <c r="W1186" s="4">
        <v>2</v>
      </c>
      <c r="Y1186" s="6">
        <v>3.53</v>
      </c>
      <c r="AH1186" t="s">
        <v>70</v>
      </c>
      <c r="AI1186" s="6" t="s">
        <v>70</v>
      </c>
      <c r="AK1186" t="s">
        <v>70</v>
      </c>
      <c r="AL1186" t="s">
        <v>70</v>
      </c>
      <c r="AM1186" s="4">
        <v>0.6</v>
      </c>
      <c r="AN1186" s="4" t="s">
        <v>71</v>
      </c>
      <c r="AO1186" s="4" t="s">
        <v>72</v>
      </c>
      <c r="AP1186" s="4" t="s">
        <v>386</v>
      </c>
      <c r="AQ1186" s="4" t="s">
        <v>74</v>
      </c>
      <c r="AR1186" s="4" t="s">
        <v>445</v>
      </c>
      <c r="AT1186" s="4" t="e">
        <f t="shared" si="28"/>
        <v>#VALUE!</v>
      </c>
      <c r="AV1186" s="4" t="s">
        <v>76</v>
      </c>
      <c r="AW1186" s="4" t="s">
        <v>105</v>
      </c>
      <c r="AX1186" s="4" t="s">
        <v>78</v>
      </c>
      <c r="AY1186" s="4" t="s">
        <v>70</v>
      </c>
      <c r="BA1186" s="4" t="s">
        <v>71</v>
      </c>
      <c r="BB1186" s="4">
        <v>46</v>
      </c>
      <c r="BC1186" s="4" t="s">
        <v>84</v>
      </c>
      <c r="BD1186" s="4" t="s">
        <v>74</v>
      </c>
      <c r="BE1186" s="4" t="s">
        <v>85</v>
      </c>
      <c r="BF1186" s="6">
        <v>0.23</v>
      </c>
      <c r="BG1186" s="4">
        <v>184</v>
      </c>
      <c r="BH1186" s="6">
        <v>42.32</v>
      </c>
      <c r="BI1186" s="4" t="s">
        <v>350</v>
      </c>
      <c r="BJ1186" s="4" t="s">
        <v>323</v>
      </c>
      <c r="BK1186" s="4" t="s">
        <v>178</v>
      </c>
      <c r="BL1186" s="4">
        <v>0.5</v>
      </c>
      <c r="BM1186" s="6">
        <v>23</v>
      </c>
      <c r="BO1186" s="4" t="s">
        <v>71</v>
      </c>
      <c r="BP1186" s="4">
        <v>76</v>
      </c>
      <c r="BQ1186" s="4" t="s">
        <v>84</v>
      </c>
      <c r="BR1186" s="4" t="s">
        <v>74</v>
      </c>
      <c r="BS1186" s="4" t="s">
        <v>85</v>
      </c>
      <c r="BT1186" s="6">
        <v>0.41</v>
      </c>
      <c r="BU1186" s="4">
        <v>184</v>
      </c>
      <c r="BV1186" s="6">
        <v>75.44</v>
      </c>
      <c r="BW1186" s="4" t="s">
        <v>350</v>
      </c>
      <c r="BX1186" s="4" t="s">
        <v>323</v>
      </c>
      <c r="BY1186" s="4" t="s">
        <v>178</v>
      </c>
      <c r="BZ1186" s="4">
        <v>0.5</v>
      </c>
      <c r="CA1186" s="6">
        <v>38</v>
      </c>
    </row>
    <row r="1187" spans="1:163" x14ac:dyDescent="0.25">
      <c r="A1187" t="s">
        <v>3024</v>
      </c>
      <c r="C1187" s="4" t="s">
        <v>3025</v>
      </c>
      <c r="D1187" s="4" t="s">
        <v>3026</v>
      </c>
      <c r="F1187" s="4">
        <v>2800</v>
      </c>
      <c r="H1187" s="4" t="s">
        <v>69</v>
      </c>
      <c r="I1187" s="4">
        <v>3.4</v>
      </c>
      <c r="J1187" s="6">
        <v>58.81</v>
      </c>
      <c r="L1187" s="6">
        <v>200.05</v>
      </c>
      <c r="V1187" s="4">
        <v>10.1</v>
      </c>
      <c r="W1187" s="4">
        <v>2</v>
      </c>
      <c r="Y1187" s="6">
        <v>3.53</v>
      </c>
      <c r="AH1187" t="s">
        <v>70</v>
      </c>
      <c r="AI1187" s="6" t="s">
        <v>70</v>
      </c>
      <c r="AK1187" t="s">
        <v>70</v>
      </c>
      <c r="AL1187" t="s">
        <v>70</v>
      </c>
      <c r="AM1187" s="4">
        <v>0.6</v>
      </c>
      <c r="AN1187" s="4" t="s">
        <v>71</v>
      </c>
      <c r="AO1187" s="4" t="s">
        <v>72</v>
      </c>
      <c r="AP1187" s="4" t="s">
        <v>408</v>
      </c>
      <c r="AQ1187" s="4" t="s">
        <v>74</v>
      </c>
      <c r="AR1187" s="4" t="s">
        <v>372</v>
      </c>
      <c r="AT1187" s="4" t="e">
        <f t="shared" si="28"/>
        <v>#VALUE!</v>
      </c>
      <c r="AV1187" s="4" t="s">
        <v>76</v>
      </c>
      <c r="AW1187" s="4" t="s">
        <v>105</v>
      </c>
      <c r="AX1187" s="4" t="s">
        <v>78</v>
      </c>
      <c r="AY1187" s="4" t="s">
        <v>70</v>
      </c>
      <c r="BA1187" s="4" t="s">
        <v>71</v>
      </c>
      <c r="BB1187" s="4">
        <v>50</v>
      </c>
      <c r="BC1187" s="4" t="s">
        <v>84</v>
      </c>
      <c r="BD1187" s="4" t="s">
        <v>74</v>
      </c>
      <c r="BE1187" s="4" t="s">
        <v>85</v>
      </c>
      <c r="BF1187" s="6">
        <v>0.25</v>
      </c>
      <c r="BG1187" s="4">
        <v>184</v>
      </c>
      <c r="BH1187" s="6">
        <v>46</v>
      </c>
      <c r="BI1187" s="4" t="s">
        <v>350</v>
      </c>
      <c r="BJ1187" s="4" t="s">
        <v>323</v>
      </c>
      <c r="BK1187" s="4" t="s">
        <v>178</v>
      </c>
      <c r="BL1187" s="4">
        <v>0.5</v>
      </c>
      <c r="BM1187" s="6">
        <v>25</v>
      </c>
      <c r="BO1187" s="4" t="s">
        <v>71</v>
      </c>
      <c r="BP1187" s="4">
        <v>78</v>
      </c>
      <c r="BQ1187" s="4" t="s">
        <v>84</v>
      </c>
      <c r="BR1187" s="4" t="s">
        <v>74</v>
      </c>
      <c r="BS1187" s="4" t="s">
        <v>85</v>
      </c>
      <c r="BT1187" s="6">
        <v>0.39</v>
      </c>
      <c r="BU1187" s="4">
        <v>184</v>
      </c>
      <c r="BV1187" s="6">
        <v>71.760000000000005</v>
      </c>
      <c r="BW1187" s="4" t="s">
        <v>350</v>
      </c>
      <c r="BX1187" s="4" t="s">
        <v>323</v>
      </c>
      <c r="BY1187" s="4" t="s">
        <v>178</v>
      </c>
      <c r="BZ1187" s="4">
        <v>0.5</v>
      </c>
      <c r="CA1187" s="6">
        <v>39</v>
      </c>
    </row>
    <row r="1188" spans="1:163" x14ac:dyDescent="0.25">
      <c r="A1188" t="s">
        <v>3027</v>
      </c>
      <c r="C1188" s="4" t="s">
        <v>3028</v>
      </c>
      <c r="D1188" s="4" t="s">
        <v>412</v>
      </c>
      <c r="F1188" s="4">
        <v>2800</v>
      </c>
      <c r="H1188" s="4" t="s">
        <v>69</v>
      </c>
      <c r="I1188" s="4">
        <v>2.68</v>
      </c>
      <c r="J1188" s="6">
        <v>58.81</v>
      </c>
      <c r="L1188" s="6">
        <v>157.62</v>
      </c>
      <c r="V1188" s="4">
        <v>10.1</v>
      </c>
      <c r="W1188" s="4">
        <v>2</v>
      </c>
      <c r="X1188" s="4">
        <v>0.88</v>
      </c>
      <c r="Y1188" s="6">
        <v>1.53</v>
      </c>
      <c r="AH1188" t="s">
        <v>70</v>
      </c>
      <c r="AI1188" s="6" t="s">
        <v>70</v>
      </c>
      <c r="AK1188" t="s">
        <v>70</v>
      </c>
      <c r="AL1188" t="s">
        <v>70</v>
      </c>
      <c r="AM1188" s="4">
        <v>0.36</v>
      </c>
      <c r="AN1188" s="4" t="s">
        <v>71</v>
      </c>
      <c r="AO1188" s="4" t="s">
        <v>72</v>
      </c>
      <c r="AP1188" s="4" t="s">
        <v>379</v>
      </c>
      <c r="AQ1188" s="4" t="s">
        <v>74</v>
      </c>
      <c r="AR1188" s="4" t="s">
        <v>471</v>
      </c>
      <c r="AT1188" s="4" t="e">
        <f t="shared" si="28"/>
        <v>#VALUE!</v>
      </c>
      <c r="AX1188" s="4" t="s">
        <v>78</v>
      </c>
      <c r="AY1188" s="4" t="s">
        <v>381</v>
      </c>
      <c r="BA1188" s="4" t="s">
        <v>71</v>
      </c>
      <c r="BB1188" s="4">
        <v>18</v>
      </c>
      <c r="BC1188" s="4" t="s">
        <v>193</v>
      </c>
      <c r="BD1188" s="4" t="s">
        <v>74</v>
      </c>
      <c r="BE1188" s="4" t="s">
        <v>180</v>
      </c>
      <c r="BF1188" s="6">
        <v>0.11</v>
      </c>
      <c r="BG1188" s="4">
        <v>145</v>
      </c>
      <c r="BH1188" s="6">
        <v>17.11</v>
      </c>
      <c r="BI1188" s="4" t="s">
        <v>93</v>
      </c>
      <c r="BJ1188" s="4" t="s">
        <v>82</v>
      </c>
      <c r="BK1188" s="4" t="s">
        <v>178</v>
      </c>
      <c r="BL1188" s="4">
        <v>0.5</v>
      </c>
      <c r="BM1188" s="6">
        <v>9</v>
      </c>
      <c r="BO1188" s="4" t="s">
        <v>71</v>
      </c>
      <c r="BP1188" s="4">
        <v>34</v>
      </c>
      <c r="BQ1188" s="4" t="s">
        <v>451</v>
      </c>
      <c r="BR1188" s="4" t="s">
        <v>74</v>
      </c>
      <c r="BS1188" s="4" t="s">
        <v>80</v>
      </c>
      <c r="BT1188" s="6">
        <v>0.28000000000000003</v>
      </c>
      <c r="BU1188" s="4">
        <v>120</v>
      </c>
      <c r="BV1188" s="6">
        <v>33.840000000000003</v>
      </c>
      <c r="BW1188" s="4" t="s">
        <v>93</v>
      </c>
      <c r="BX1188" s="4" t="s">
        <v>82</v>
      </c>
      <c r="BY1188" s="4" t="s">
        <v>178</v>
      </c>
      <c r="BZ1188" s="4">
        <v>0.5</v>
      </c>
      <c r="CA1188" s="6">
        <v>17</v>
      </c>
    </row>
    <row r="1189" spans="1:163" x14ac:dyDescent="0.25">
      <c r="A1189" t="s">
        <v>3029</v>
      </c>
      <c r="C1189" s="4" t="s">
        <v>3030</v>
      </c>
      <c r="D1189" s="4" t="s">
        <v>3031</v>
      </c>
      <c r="F1189" s="4">
        <v>2450</v>
      </c>
      <c r="H1189" s="4" t="s">
        <v>69</v>
      </c>
      <c r="I1189" s="4">
        <v>4.42</v>
      </c>
      <c r="J1189" s="6">
        <v>51.46</v>
      </c>
      <c r="L1189" s="6">
        <v>227.49</v>
      </c>
      <c r="V1189" s="4">
        <v>10.1</v>
      </c>
      <c r="W1189" s="4">
        <v>2</v>
      </c>
      <c r="X1189" s="4">
        <v>0.88</v>
      </c>
      <c r="Y1189" s="6">
        <v>3.93</v>
      </c>
      <c r="AH1189" t="s">
        <v>70</v>
      </c>
      <c r="AI1189" s="6" t="s">
        <v>70</v>
      </c>
      <c r="AK1189" t="s">
        <v>70</v>
      </c>
      <c r="AL1189" t="s">
        <v>70</v>
      </c>
      <c r="AM1189" s="4">
        <v>1.3</v>
      </c>
      <c r="AN1189" s="4" t="s">
        <v>71</v>
      </c>
      <c r="AO1189" s="4" t="s">
        <v>72</v>
      </c>
      <c r="AP1189" s="4" t="s">
        <v>428</v>
      </c>
      <c r="AQ1189" s="4" t="s">
        <v>137</v>
      </c>
      <c r="AR1189" s="4" t="s">
        <v>3032</v>
      </c>
      <c r="AT1189" s="4" t="e">
        <f t="shared" si="28"/>
        <v>#VALUE!</v>
      </c>
      <c r="AV1189" s="4" t="s">
        <v>350</v>
      </c>
      <c r="AW1189" s="4" t="s">
        <v>105</v>
      </c>
      <c r="AX1189" s="4" t="s">
        <v>78</v>
      </c>
      <c r="AY1189" s="4" t="s">
        <v>468</v>
      </c>
      <c r="BA1189" s="4" t="s">
        <v>71</v>
      </c>
      <c r="BB1189" s="4">
        <v>36</v>
      </c>
      <c r="BC1189" s="4" t="s">
        <v>190</v>
      </c>
      <c r="BD1189" s="4" t="s">
        <v>74</v>
      </c>
      <c r="BE1189" s="4" t="s">
        <v>199</v>
      </c>
      <c r="BF1189" s="6">
        <v>0.5</v>
      </c>
      <c r="BG1189" s="4">
        <v>100</v>
      </c>
      <c r="BH1189" s="6">
        <v>50.2</v>
      </c>
      <c r="BI1189" s="4" t="s">
        <v>350</v>
      </c>
      <c r="BJ1189" s="4" t="s">
        <v>105</v>
      </c>
      <c r="BK1189" s="4" t="s">
        <v>178</v>
      </c>
      <c r="BL1189" s="4">
        <v>0.5</v>
      </c>
      <c r="BM1189" s="6">
        <v>18</v>
      </c>
      <c r="BO1189" s="4" t="s">
        <v>71</v>
      </c>
      <c r="BP1189" s="4">
        <v>4</v>
      </c>
      <c r="BQ1189" s="4" t="s">
        <v>220</v>
      </c>
      <c r="BR1189" s="4" t="s">
        <v>74</v>
      </c>
      <c r="BS1189" s="4" t="s">
        <v>221</v>
      </c>
      <c r="BT1189" s="6">
        <v>0.14000000000000001</v>
      </c>
      <c r="BU1189" s="4">
        <v>95</v>
      </c>
      <c r="BV1189" s="6">
        <v>13.3</v>
      </c>
      <c r="BW1189" s="4" t="s">
        <v>350</v>
      </c>
      <c r="BX1189" s="4" t="s">
        <v>105</v>
      </c>
      <c r="BY1189" s="4" t="s">
        <v>178</v>
      </c>
      <c r="BZ1189" s="4">
        <v>0.5</v>
      </c>
      <c r="CA1189" s="6">
        <v>2</v>
      </c>
      <c r="CC1189" s="4" t="s">
        <v>71</v>
      </c>
      <c r="CD1189" s="4">
        <v>4</v>
      </c>
      <c r="CE1189" s="4" t="s">
        <v>257</v>
      </c>
      <c r="CF1189" s="4" t="s">
        <v>74</v>
      </c>
      <c r="CG1189" s="4" t="s">
        <v>230</v>
      </c>
      <c r="CH1189" s="6">
        <v>0.17</v>
      </c>
      <c r="CI1189" s="4">
        <v>95</v>
      </c>
      <c r="CJ1189" s="6">
        <v>16.72</v>
      </c>
      <c r="CK1189" s="4" t="s">
        <v>350</v>
      </c>
      <c r="CL1189" s="4" t="s">
        <v>105</v>
      </c>
      <c r="CM1189" s="4" t="s">
        <v>178</v>
      </c>
      <c r="CN1189" s="4">
        <v>0.5</v>
      </c>
      <c r="CO1189" s="6">
        <v>2</v>
      </c>
      <c r="CQ1189" s="4" t="s">
        <v>71</v>
      </c>
      <c r="CR1189" s="4">
        <v>2</v>
      </c>
      <c r="CS1189" s="4" t="s">
        <v>261</v>
      </c>
      <c r="CT1189" s="4" t="s">
        <v>74</v>
      </c>
      <c r="CU1189" s="4" t="s">
        <v>253</v>
      </c>
      <c r="CV1189" s="6">
        <v>0.1</v>
      </c>
      <c r="CW1189" s="4">
        <v>95</v>
      </c>
      <c r="CX1189" s="6">
        <v>9.8800000000000008</v>
      </c>
      <c r="CY1189" s="4" t="s">
        <v>350</v>
      </c>
      <c r="CZ1189" s="4" t="s">
        <v>105</v>
      </c>
      <c r="DA1189" s="4" t="s">
        <v>178</v>
      </c>
      <c r="DB1189" s="4">
        <v>0.5</v>
      </c>
      <c r="DC1189" s="6">
        <v>1</v>
      </c>
      <c r="DE1189" s="4" t="s">
        <v>71</v>
      </c>
      <c r="DF1189" s="4">
        <v>2</v>
      </c>
      <c r="DG1189" s="4" t="s">
        <v>254</v>
      </c>
      <c r="DH1189" s="4" t="s">
        <v>74</v>
      </c>
      <c r="DI1189" s="4" t="s">
        <v>255</v>
      </c>
      <c r="DJ1189" s="6">
        <v>0.11</v>
      </c>
      <c r="DK1189" s="4">
        <v>95</v>
      </c>
      <c r="DL1189" s="6">
        <v>11.02</v>
      </c>
      <c r="DM1189" s="4" t="s">
        <v>350</v>
      </c>
      <c r="DN1189" s="4" t="s">
        <v>105</v>
      </c>
      <c r="DO1189" s="4" t="s">
        <v>178</v>
      </c>
      <c r="DP1189" s="4">
        <v>0.5</v>
      </c>
      <c r="DQ1189" s="6">
        <v>1</v>
      </c>
      <c r="DS1189" s="4" t="s">
        <v>71</v>
      </c>
      <c r="DT1189" s="4">
        <v>2</v>
      </c>
      <c r="DU1189" s="4" t="s">
        <v>3033</v>
      </c>
      <c r="DV1189" s="4" t="s">
        <v>74</v>
      </c>
      <c r="DW1189" s="4" t="s">
        <v>237</v>
      </c>
      <c r="DX1189" s="6">
        <v>0.13</v>
      </c>
      <c r="DY1189" s="4">
        <v>95</v>
      </c>
      <c r="DZ1189" s="6">
        <v>13.11</v>
      </c>
      <c r="EA1189" s="4" t="s">
        <v>350</v>
      </c>
      <c r="EB1189" s="4" t="s">
        <v>105</v>
      </c>
      <c r="EC1189" s="4" t="s">
        <v>178</v>
      </c>
      <c r="ED1189" s="4">
        <v>0.5</v>
      </c>
      <c r="EE1189" s="6">
        <v>1</v>
      </c>
      <c r="EG1189" s="4" t="s">
        <v>71</v>
      </c>
      <c r="EH1189" s="4">
        <v>2</v>
      </c>
      <c r="EI1189" s="4" t="s">
        <v>196</v>
      </c>
      <c r="EJ1189" s="4" t="s">
        <v>74</v>
      </c>
      <c r="EK1189" s="4" t="s">
        <v>184</v>
      </c>
      <c r="EL1189" s="6">
        <v>0.16</v>
      </c>
      <c r="EM1189" s="4">
        <v>103</v>
      </c>
      <c r="EN1189" s="6">
        <v>16.89</v>
      </c>
      <c r="EO1189" s="4" t="s">
        <v>350</v>
      </c>
      <c r="EP1189" s="4" t="s">
        <v>105</v>
      </c>
      <c r="EQ1189" s="4" t="s">
        <v>178</v>
      </c>
      <c r="ER1189" s="4">
        <v>0.5</v>
      </c>
      <c r="ES1189" s="6">
        <v>1</v>
      </c>
    </row>
    <row r="1190" spans="1:163" x14ac:dyDescent="0.25">
      <c r="A1190" t="s">
        <v>3034</v>
      </c>
      <c r="C1190" s="4" t="s">
        <v>3035</v>
      </c>
      <c r="D1190" s="4" t="s">
        <v>3036</v>
      </c>
      <c r="F1190" s="4">
        <v>2800</v>
      </c>
      <c r="H1190" s="4" t="s">
        <v>69</v>
      </c>
      <c r="I1190" s="4">
        <v>3.27</v>
      </c>
      <c r="J1190" s="6">
        <v>58.81</v>
      </c>
      <c r="L1190" s="6">
        <v>192.07</v>
      </c>
      <c r="Q1190" s="25">
        <v>50</v>
      </c>
      <c r="V1190" s="4">
        <v>10.1</v>
      </c>
      <c r="W1190" s="4">
        <v>2</v>
      </c>
      <c r="X1190" s="4">
        <v>0.88</v>
      </c>
      <c r="Y1190" s="6">
        <v>0.5</v>
      </c>
      <c r="AH1190" t="s">
        <v>70</v>
      </c>
      <c r="AI1190" s="6" t="s">
        <v>70</v>
      </c>
      <c r="AK1190" t="s">
        <v>70</v>
      </c>
      <c r="AL1190" t="s">
        <v>70</v>
      </c>
      <c r="AM1190" s="4">
        <v>0.18</v>
      </c>
      <c r="AN1190" s="4" t="s">
        <v>71</v>
      </c>
      <c r="AO1190" s="4" t="s">
        <v>72</v>
      </c>
      <c r="AP1190" s="4" t="s">
        <v>408</v>
      </c>
      <c r="AQ1190" s="4" t="s">
        <v>74</v>
      </c>
      <c r="AR1190" s="4" t="s">
        <v>70</v>
      </c>
      <c r="AT1190" s="4" t="e">
        <f t="shared" si="28"/>
        <v>#VALUE!</v>
      </c>
      <c r="AV1190" s="4" t="s">
        <v>334</v>
      </c>
      <c r="AW1190" s="4" t="s">
        <v>105</v>
      </c>
      <c r="AX1190" s="4" t="s">
        <v>78</v>
      </c>
      <c r="AY1190" s="4" t="s">
        <v>2213</v>
      </c>
      <c r="BA1190" s="4" t="s">
        <v>71</v>
      </c>
      <c r="BB1190" s="4">
        <v>6</v>
      </c>
      <c r="BC1190" s="4" t="s">
        <v>220</v>
      </c>
      <c r="BD1190" s="4" t="s">
        <v>74</v>
      </c>
      <c r="BE1190" s="4" t="s">
        <v>221</v>
      </c>
      <c r="BF1190" s="6">
        <v>0.21</v>
      </c>
      <c r="BG1190" s="4">
        <v>79</v>
      </c>
      <c r="BH1190" s="6">
        <v>16.59</v>
      </c>
      <c r="BI1190" s="4" t="s">
        <v>350</v>
      </c>
      <c r="BJ1190" s="4" t="s">
        <v>323</v>
      </c>
      <c r="BK1190" s="4" t="s">
        <v>78</v>
      </c>
      <c r="BL1190" s="4">
        <v>0.5</v>
      </c>
      <c r="BM1190" s="6">
        <v>3</v>
      </c>
    </row>
    <row r="1191" spans="1:163" x14ac:dyDescent="0.25">
      <c r="A1191" t="s">
        <v>3037</v>
      </c>
      <c r="C1191" s="4" t="s">
        <v>3038</v>
      </c>
      <c r="D1191" s="4" t="s">
        <v>3036</v>
      </c>
      <c r="F1191" s="4">
        <v>2800</v>
      </c>
      <c r="H1191" s="4" t="s">
        <v>69</v>
      </c>
      <c r="I1191" s="4">
        <v>3.27</v>
      </c>
      <c r="J1191" s="6">
        <v>58.81</v>
      </c>
      <c r="L1191" s="6">
        <v>192.07</v>
      </c>
      <c r="Q1191" s="25">
        <v>50</v>
      </c>
      <c r="V1191" s="4">
        <v>10.1</v>
      </c>
      <c r="W1191" s="4">
        <v>2</v>
      </c>
      <c r="X1191" s="4">
        <v>0.88</v>
      </c>
      <c r="Y1191" s="6">
        <v>0.5</v>
      </c>
      <c r="AH1191" t="s">
        <v>70</v>
      </c>
      <c r="AI1191" s="6" t="s">
        <v>70</v>
      </c>
      <c r="AK1191" t="s">
        <v>70</v>
      </c>
      <c r="AL1191" t="s">
        <v>70</v>
      </c>
      <c r="AM1191" s="4">
        <v>0.18</v>
      </c>
      <c r="AN1191" s="4" t="s">
        <v>71</v>
      </c>
      <c r="AO1191" s="4" t="s">
        <v>72</v>
      </c>
      <c r="AP1191" s="4" t="s">
        <v>379</v>
      </c>
      <c r="AQ1191" s="4" t="s">
        <v>74</v>
      </c>
      <c r="AR1191" s="4" t="s">
        <v>2958</v>
      </c>
      <c r="AT1191" s="4" t="e">
        <f t="shared" si="28"/>
        <v>#VALUE!</v>
      </c>
      <c r="AX1191" s="4" t="s">
        <v>78</v>
      </c>
      <c r="AY1191" s="4" t="s">
        <v>388</v>
      </c>
      <c r="BA1191" s="4" t="s">
        <v>71</v>
      </c>
      <c r="BB1191" s="4">
        <v>6</v>
      </c>
      <c r="BC1191" s="4" t="s">
        <v>220</v>
      </c>
      <c r="BD1191" s="4" t="s">
        <v>74</v>
      </c>
      <c r="BE1191" s="4" t="s">
        <v>221</v>
      </c>
      <c r="BF1191" s="6">
        <v>0.21</v>
      </c>
      <c r="BG1191" s="4">
        <v>79</v>
      </c>
      <c r="BH1191" s="6">
        <v>16.59</v>
      </c>
      <c r="BI1191" s="4" t="s">
        <v>93</v>
      </c>
      <c r="BJ1191" s="4" t="s">
        <v>82</v>
      </c>
      <c r="BK1191" s="4" t="s">
        <v>78</v>
      </c>
      <c r="BL1191" s="4">
        <v>0.5</v>
      </c>
      <c r="BM1191" s="6">
        <v>3</v>
      </c>
    </row>
    <row r="1192" spans="1:163" x14ac:dyDescent="0.25">
      <c r="A1192" t="s">
        <v>3037</v>
      </c>
      <c r="C1192" s="4" t="s">
        <v>70</v>
      </c>
      <c r="D1192" s="4" t="s">
        <v>70</v>
      </c>
      <c r="F1192" s="4">
        <v>3000</v>
      </c>
      <c r="H1192" s="4" t="s">
        <v>69</v>
      </c>
      <c r="I1192" s="4">
        <v>3.27</v>
      </c>
      <c r="J1192" s="6">
        <v>63.02</v>
      </c>
      <c r="L1192" s="6">
        <v>205.79</v>
      </c>
      <c r="Q1192" s="25">
        <v>50</v>
      </c>
      <c r="V1192" s="4">
        <v>10.1</v>
      </c>
      <c r="W1192" s="4">
        <v>2</v>
      </c>
      <c r="X1192" s="4">
        <v>0.88</v>
      </c>
      <c r="Y1192" s="6">
        <v>0.5</v>
      </c>
      <c r="AH1192" t="s">
        <v>70</v>
      </c>
      <c r="AI1192" s="6" t="s">
        <v>70</v>
      </c>
      <c r="AK1192" t="s">
        <v>70</v>
      </c>
      <c r="AL1192" t="s">
        <v>70</v>
      </c>
      <c r="AM1192" s="4">
        <v>0</v>
      </c>
      <c r="AN1192" s="4" t="s">
        <v>71</v>
      </c>
      <c r="AO1192" s="4" t="s">
        <v>72</v>
      </c>
      <c r="AP1192" s="4" t="s">
        <v>379</v>
      </c>
      <c r="AQ1192" s="4" t="s">
        <v>74</v>
      </c>
      <c r="AR1192" s="4" t="s">
        <v>2958</v>
      </c>
      <c r="AT1192" s="4" t="e">
        <f t="shared" si="28"/>
        <v>#VALUE!</v>
      </c>
      <c r="AX1192" s="4" t="s">
        <v>78</v>
      </c>
      <c r="AY1192" s="4" t="s">
        <v>388</v>
      </c>
      <c r="BA1192" s="4" t="s">
        <v>71</v>
      </c>
      <c r="BB1192" s="4">
        <v>6</v>
      </c>
      <c r="BC1192" s="4" t="s">
        <v>220</v>
      </c>
      <c r="BD1192" s="4" t="s">
        <v>74</v>
      </c>
      <c r="BE1192" s="4" t="s">
        <v>221</v>
      </c>
      <c r="BF1192" s="6">
        <v>0.21</v>
      </c>
      <c r="BG1192" s="4">
        <v>79</v>
      </c>
      <c r="BH1192" s="6">
        <v>16.59</v>
      </c>
      <c r="BI1192" s="4" t="s">
        <v>93</v>
      </c>
      <c r="BJ1192" s="4" t="s">
        <v>82</v>
      </c>
      <c r="BK1192" s="4" t="s">
        <v>78</v>
      </c>
      <c r="BL1192" s="4">
        <v>0.5</v>
      </c>
      <c r="BM1192" s="6">
        <v>3</v>
      </c>
    </row>
    <row r="1193" spans="1:163" x14ac:dyDescent="0.25">
      <c r="A1193" t="s">
        <v>3037</v>
      </c>
      <c r="C1193" s="4" t="s">
        <v>70</v>
      </c>
      <c r="D1193" s="4" t="s">
        <v>70</v>
      </c>
      <c r="AH1193" t="s">
        <v>70</v>
      </c>
      <c r="AI1193" s="6" t="s">
        <v>70</v>
      </c>
      <c r="AK1193" t="s">
        <v>70</v>
      </c>
      <c r="AL1193" t="s">
        <v>70</v>
      </c>
      <c r="AM1193" s="4">
        <v>0</v>
      </c>
    </row>
    <row r="1194" spans="1:163" x14ac:dyDescent="0.25">
      <c r="A1194" t="s">
        <v>3039</v>
      </c>
      <c r="C1194" s="4" t="s">
        <v>3038</v>
      </c>
      <c r="D1194" s="4" t="s">
        <v>3036</v>
      </c>
      <c r="F1194" s="4">
        <v>2800</v>
      </c>
      <c r="H1194" s="4" t="s">
        <v>69</v>
      </c>
      <c r="I1194" s="4">
        <v>3.27</v>
      </c>
      <c r="J1194" s="6">
        <v>58.81</v>
      </c>
      <c r="L1194" s="6">
        <v>192.07</v>
      </c>
      <c r="V1194" s="4">
        <v>10.1</v>
      </c>
      <c r="W1194" s="4">
        <v>2</v>
      </c>
      <c r="X1194" s="4">
        <v>0.88</v>
      </c>
      <c r="Y1194" s="6">
        <v>0.5</v>
      </c>
      <c r="AH1194" t="s">
        <v>70</v>
      </c>
      <c r="AI1194" s="6" t="s">
        <v>70</v>
      </c>
      <c r="AK1194" t="s">
        <v>70</v>
      </c>
      <c r="AL1194" t="s">
        <v>70</v>
      </c>
      <c r="AM1194" s="4">
        <v>0.18</v>
      </c>
      <c r="AN1194" s="4" t="s">
        <v>71</v>
      </c>
      <c r="AO1194" s="4" t="s">
        <v>72</v>
      </c>
      <c r="AP1194" s="4" t="s">
        <v>379</v>
      </c>
      <c r="AQ1194" s="4" t="s">
        <v>74</v>
      </c>
      <c r="AR1194" s="4" t="s">
        <v>2958</v>
      </c>
      <c r="AT1194" s="4" t="e">
        <f>AO1194*AN1194</f>
        <v>#VALUE!</v>
      </c>
      <c r="AX1194" s="4" t="s">
        <v>78</v>
      </c>
      <c r="AY1194" s="4" t="s">
        <v>2606</v>
      </c>
      <c r="BA1194" s="4" t="s">
        <v>71</v>
      </c>
      <c r="BB1194" s="4">
        <v>6</v>
      </c>
      <c r="BC1194" s="4" t="s">
        <v>220</v>
      </c>
      <c r="BD1194" s="4" t="s">
        <v>74</v>
      </c>
      <c r="BE1194" s="4" t="s">
        <v>221</v>
      </c>
      <c r="BF1194" s="6">
        <v>0.21</v>
      </c>
      <c r="BG1194" s="4">
        <v>79</v>
      </c>
      <c r="BH1194" s="6">
        <v>16.59</v>
      </c>
      <c r="BI1194" s="4" t="s">
        <v>93</v>
      </c>
      <c r="BJ1194" s="4" t="s">
        <v>82</v>
      </c>
      <c r="BK1194" s="4" t="s">
        <v>78</v>
      </c>
      <c r="BL1194" s="4">
        <v>0.5</v>
      </c>
      <c r="BM1194" s="6">
        <v>3</v>
      </c>
    </row>
    <row r="1195" spans="1:163" x14ac:dyDescent="0.25">
      <c r="A1195" t="s">
        <v>3039</v>
      </c>
      <c r="C1195" s="4" t="s">
        <v>70</v>
      </c>
      <c r="D1195" s="4" t="s">
        <v>70</v>
      </c>
      <c r="AH1195" t="s">
        <v>70</v>
      </c>
      <c r="AI1195" s="6" t="s">
        <v>70</v>
      </c>
      <c r="AK1195" t="s">
        <v>70</v>
      </c>
      <c r="AL1195" t="s">
        <v>70</v>
      </c>
      <c r="AM1195" s="4">
        <v>0</v>
      </c>
    </row>
    <row r="1196" spans="1:163" x14ac:dyDescent="0.25">
      <c r="A1196" t="s">
        <v>3040</v>
      </c>
      <c r="D1196" s="4" t="s">
        <v>3041</v>
      </c>
      <c r="F1196" s="4">
        <v>2800</v>
      </c>
      <c r="H1196" s="4" t="s">
        <v>1035</v>
      </c>
      <c r="I1196" s="4">
        <v>3.75</v>
      </c>
      <c r="J1196" s="6">
        <v>58.81</v>
      </c>
      <c r="L1196" s="6">
        <v>220.55</v>
      </c>
      <c r="V1196" s="4">
        <v>10.1</v>
      </c>
      <c r="AC1196" s="4">
        <v>1.65</v>
      </c>
      <c r="AH1196" t="s">
        <v>70</v>
      </c>
      <c r="AI1196" s="6" t="s">
        <v>70</v>
      </c>
      <c r="AK1196" t="s">
        <v>70</v>
      </c>
      <c r="AL1196" t="s">
        <v>70</v>
      </c>
      <c r="AM1196" s="4">
        <v>0.85</v>
      </c>
      <c r="AN1196" s="4" t="s">
        <v>71</v>
      </c>
      <c r="AO1196" s="4" t="s">
        <v>72</v>
      </c>
      <c r="AP1196" s="4" t="s">
        <v>1036</v>
      </c>
      <c r="AQ1196" s="4" t="s">
        <v>170</v>
      </c>
      <c r="AR1196" s="4" t="s">
        <v>1037</v>
      </c>
      <c r="AT1196" s="4" t="e">
        <f>AO1196*AN1196</f>
        <v>#VALUE!</v>
      </c>
      <c r="AU1196" s="6" t="s">
        <v>70</v>
      </c>
      <c r="AV1196" s="4" t="s">
        <v>76</v>
      </c>
      <c r="AW1196" s="4" t="s">
        <v>323</v>
      </c>
      <c r="AX1196" s="4" t="s">
        <v>95</v>
      </c>
      <c r="AY1196" s="4" t="s">
        <v>70</v>
      </c>
      <c r="BA1196" s="4" t="s">
        <v>71</v>
      </c>
      <c r="BB1196" s="4">
        <v>4</v>
      </c>
      <c r="BC1196" s="4" t="s">
        <v>187</v>
      </c>
      <c r="BD1196" s="4" t="s">
        <v>170</v>
      </c>
      <c r="BE1196" s="4" t="s">
        <v>180</v>
      </c>
      <c r="BF1196" s="6">
        <v>0.03</v>
      </c>
      <c r="BG1196" s="4">
        <v>145</v>
      </c>
      <c r="BH1196" s="6">
        <v>3.77</v>
      </c>
      <c r="BI1196" s="4" t="s">
        <v>1038</v>
      </c>
      <c r="BJ1196" s="4" t="s">
        <v>323</v>
      </c>
      <c r="BK1196" s="4" t="s">
        <v>915</v>
      </c>
      <c r="BL1196" s="4">
        <v>0.5</v>
      </c>
      <c r="BM1196" s="6">
        <v>2</v>
      </c>
      <c r="BO1196" s="4" t="s">
        <v>71</v>
      </c>
      <c r="BP1196" s="4">
        <v>4</v>
      </c>
      <c r="BQ1196" s="4" t="s">
        <v>79</v>
      </c>
      <c r="BR1196" s="4" t="s">
        <v>170</v>
      </c>
      <c r="BS1196" s="4" t="s">
        <v>80</v>
      </c>
      <c r="BT1196" s="6">
        <v>0.03</v>
      </c>
      <c r="BU1196" s="4">
        <v>120</v>
      </c>
      <c r="BV1196" s="6">
        <v>3.84</v>
      </c>
      <c r="BW1196" s="4" t="s">
        <v>1038</v>
      </c>
      <c r="BX1196" s="4" t="s">
        <v>323</v>
      </c>
      <c r="BY1196" s="4" t="s">
        <v>915</v>
      </c>
      <c r="BZ1196" s="4">
        <v>0.5</v>
      </c>
      <c r="CA1196" s="6">
        <v>2</v>
      </c>
      <c r="CC1196" s="4" t="s">
        <v>71</v>
      </c>
      <c r="CD1196" s="4">
        <v>12</v>
      </c>
      <c r="CE1196" s="4" t="s">
        <v>214</v>
      </c>
      <c r="CF1196" s="4" t="s">
        <v>170</v>
      </c>
      <c r="CG1196" s="4" t="s">
        <v>182</v>
      </c>
      <c r="CH1196" s="6">
        <v>0.12</v>
      </c>
      <c r="CI1196" s="4">
        <v>120</v>
      </c>
      <c r="CJ1196" s="6">
        <v>14.4</v>
      </c>
      <c r="CK1196" s="4" t="s">
        <v>1038</v>
      </c>
      <c r="CL1196" s="4" t="s">
        <v>323</v>
      </c>
      <c r="CM1196" s="4" t="s">
        <v>915</v>
      </c>
      <c r="CN1196" s="4">
        <v>0.5</v>
      </c>
      <c r="CO1196" s="6">
        <v>6</v>
      </c>
    </row>
    <row r="1197" spans="1:163" x14ac:dyDescent="0.25">
      <c r="A1197" t="s">
        <v>3042</v>
      </c>
      <c r="D1197" s="4" t="s">
        <v>3043</v>
      </c>
      <c r="F1197" s="4">
        <v>2800</v>
      </c>
      <c r="H1197" s="4" t="s">
        <v>69</v>
      </c>
      <c r="I1197" s="4">
        <v>4.57</v>
      </c>
      <c r="J1197" s="6">
        <v>58.81</v>
      </c>
      <c r="L1197" s="6">
        <v>269.16000000000003</v>
      </c>
      <c r="V1197" s="4">
        <v>10.1</v>
      </c>
      <c r="W1197" s="4">
        <v>2</v>
      </c>
      <c r="Y1197" s="6">
        <v>3.36</v>
      </c>
      <c r="Z1197" s="4">
        <v>1.65</v>
      </c>
      <c r="AH1197" t="s">
        <v>70</v>
      </c>
      <c r="AI1197" s="6" t="s">
        <v>70</v>
      </c>
      <c r="AK1197" t="s">
        <v>70</v>
      </c>
      <c r="AL1197" t="s">
        <v>70</v>
      </c>
      <c r="AM1197" s="4">
        <v>1.33</v>
      </c>
      <c r="AN1197" s="4" t="s">
        <v>71</v>
      </c>
      <c r="AO1197" s="4" t="s">
        <v>72</v>
      </c>
      <c r="AP1197" s="4" t="s">
        <v>466</v>
      </c>
      <c r="AQ1197" s="4" t="s">
        <v>74</v>
      </c>
      <c r="AR1197" s="4" t="s">
        <v>1140</v>
      </c>
      <c r="AT1197" s="4" t="e">
        <f>AO1197*AN1197</f>
        <v>#VALUE!</v>
      </c>
      <c r="AX1197" s="4" t="s">
        <v>78</v>
      </c>
      <c r="AY1197" s="4" t="s">
        <v>70</v>
      </c>
      <c r="BA1197" s="4" t="s">
        <v>71</v>
      </c>
      <c r="BB1197" s="4">
        <v>16</v>
      </c>
      <c r="BC1197" s="4" t="s">
        <v>328</v>
      </c>
      <c r="BD1197" s="4" t="s">
        <v>74</v>
      </c>
      <c r="BE1197" s="4" t="s">
        <v>202</v>
      </c>
      <c r="BF1197" s="6">
        <v>0.24</v>
      </c>
      <c r="BG1197" s="4">
        <v>88</v>
      </c>
      <c r="BH1197" s="6">
        <v>21.12</v>
      </c>
      <c r="BI1197" s="4" t="s">
        <v>350</v>
      </c>
      <c r="BJ1197" s="4" t="s">
        <v>82</v>
      </c>
      <c r="BK1197" s="4" t="s">
        <v>86</v>
      </c>
      <c r="BL1197" s="4">
        <v>0.5</v>
      </c>
      <c r="BM1197" s="6">
        <v>8</v>
      </c>
      <c r="BO1197" s="4" t="s">
        <v>71</v>
      </c>
      <c r="BP1197" s="4">
        <v>20</v>
      </c>
      <c r="BQ1197" s="4" t="s">
        <v>328</v>
      </c>
      <c r="BR1197" s="4" t="s">
        <v>74</v>
      </c>
      <c r="BS1197" s="4" t="s">
        <v>202</v>
      </c>
      <c r="BT1197" s="6">
        <v>0.3</v>
      </c>
      <c r="BU1197" s="4">
        <v>88</v>
      </c>
      <c r="BV1197" s="6">
        <v>26.4</v>
      </c>
      <c r="BW1197" s="4" t="s">
        <v>350</v>
      </c>
      <c r="BX1197" s="4" t="s">
        <v>966</v>
      </c>
      <c r="BY1197" s="4" t="s">
        <v>86</v>
      </c>
      <c r="BZ1197" s="4">
        <v>0.5</v>
      </c>
      <c r="CA1197" s="6">
        <v>10</v>
      </c>
      <c r="CC1197" s="4" t="s">
        <v>71</v>
      </c>
      <c r="CD1197" s="4">
        <v>4</v>
      </c>
      <c r="CE1197" s="4" t="s">
        <v>220</v>
      </c>
      <c r="CF1197" s="4" t="s">
        <v>74</v>
      </c>
      <c r="CG1197" s="4" t="s">
        <v>221</v>
      </c>
      <c r="CH1197" s="6">
        <v>0.14000000000000001</v>
      </c>
      <c r="CI1197" s="4">
        <v>79</v>
      </c>
      <c r="CJ1197" s="6">
        <v>11.06</v>
      </c>
      <c r="CK1197" s="4" t="s">
        <v>350</v>
      </c>
      <c r="CL1197" s="4" t="s">
        <v>966</v>
      </c>
      <c r="CM1197" s="4" t="s">
        <v>86</v>
      </c>
      <c r="CN1197" s="4">
        <v>0.5</v>
      </c>
      <c r="CO1197" s="6">
        <v>2</v>
      </c>
      <c r="CQ1197" s="4" t="s">
        <v>71</v>
      </c>
      <c r="CR1197" s="4">
        <v>4</v>
      </c>
      <c r="CS1197" s="4" t="s">
        <v>327</v>
      </c>
      <c r="CT1197" s="4" t="s">
        <v>74</v>
      </c>
      <c r="CU1197" s="4" t="s">
        <v>230</v>
      </c>
      <c r="CV1197" s="6">
        <v>0.18</v>
      </c>
      <c r="CW1197" s="4">
        <v>79</v>
      </c>
      <c r="CX1197" s="6">
        <v>14.22</v>
      </c>
      <c r="CY1197" s="4" t="s">
        <v>350</v>
      </c>
      <c r="CZ1197" s="4" t="s">
        <v>966</v>
      </c>
      <c r="DA1197" s="4" t="s">
        <v>86</v>
      </c>
      <c r="DB1197" s="4">
        <v>0.5</v>
      </c>
      <c r="DC1197" s="6">
        <v>2</v>
      </c>
      <c r="DE1197" s="4" t="s">
        <v>71</v>
      </c>
      <c r="DF1197" s="4">
        <v>2</v>
      </c>
      <c r="DG1197" s="4" t="s">
        <v>229</v>
      </c>
      <c r="DH1197" s="4" t="s">
        <v>74</v>
      </c>
      <c r="DI1197" s="4" t="s">
        <v>253</v>
      </c>
      <c r="DJ1197" s="6">
        <v>0.1</v>
      </c>
      <c r="DK1197" s="4">
        <v>79</v>
      </c>
      <c r="DL1197" s="6">
        <v>7.9</v>
      </c>
      <c r="DM1197" s="4" t="s">
        <v>350</v>
      </c>
      <c r="DN1197" s="4" t="s">
        <v>966</v>
      </c>
      <c r="DO1197" s="4" t="s">
        <v>86</v>
      </c>
      <c r="DP1197" s="4">
        <v>0.5</v>
      </c>
      <c r="DQ1197" s="6">
        <v>1</v>
      </c>
      <c r="DS1197" s="4" t="s">
        <v>71</v>
      </c>
      <c r="DT1197" s="4">
        <v>2</v>
      </c>
      <c r="DU1197" s="4" t="s">
        <v>254</v>
      </c>
      <c r="DV1197" s="4" t="s">
        <v>74</v>
      </c>
      <c r="DW1197" s="4" t="s">
        <v>255</v>
      </c>
      <c r="DX1197" s="6">
        <v>0.11</v>
      </c>
      <c r="DY1197" s="4">
        <v>79</v>
      </c>
      <c r="DZ1197" s="6">
        <v>9.16</v>
      </c>
      <c r="EA1197" s="4" t="s">
        <v>350</v>
      </c>
      <c r="EB1197" s="4" t="s">
        <v>966</v>
      </c>
      <c r="EC1197" s="4" t="s">
        <v>86</v>
      </c>
      <c r="ED1197" s="4">
        <v>0.75</v>
      </c>
      <c r="EE1197" s="6">
        <v>1.5</v>
      </c>
      <c r="EG1197" s="4" t="s">
        <v>71</v>
      </c>
      <c r="EH1197" s="4">
        <v>2</v>
      </c>
      <c r="EI1197" s="4" t="s">
        <v>326</v>
      </c>
      <c r="EJ1197" s="4" t="s">
        <v>74</v>
      </c>
      <c r="EK1197" s="4" t="s">
        <v>237</v>
      </c>
      <c r="EL1197" s="6">
        <v>0.13</v>
      </c>
      <c r="EM1197" s="4">
        <v>79</v>
      </c>
      <c r="EN1197" s="6">
        <v>10.43</v>
      </c>
      <c r="EO1197" s="4" t="s">
        <v>350</v>
      </c>
      <c r="EP1197" s="4" t="s">
        <v>966</v>
      </c>
      <c r="EQ1197" s="4" t="s">
        <v>86</v>
      </c>
      <c r="ER1197" s="4">
        <v>0.75</v>
      </c>
      <c r="ES1197" s="6">
        <v>1.5</v>
      </c>
      <c r="EU1197" s="4" t="s">
        <v>71</v>
      </c>
      <c r="EV1197" s="4">
        <v>2</v>
      </c>
      <c r="EW1197" s="4" t="s">
        <v>231</v>
      </c>
      <c r="EX1197" s="4" t="s">
        <v>74</v>
      </c>
      <c r="EY1197" s="4" t="s">
        <v>184</v>
      </c>
      <c r="EZ1197" s="6">
        <v>0.15</v>
      </c>
      <c r="FA1197" s="4">
        <v>79</v>
      </c>
      <c r="FB1197" s="6">
        <v>11.85</v>
      </c>
      <c r="FC1197" s="4" t="s">
        <v>350</v>
      </c>
      <c r="FD1197" s="4" t="s">
        <v>966</v>
      </c>
      <c r="FE1197" s="4" t="s">
        <v>86</v>
      </c>
      <c r="FF1197" s="4">
        <v>0.75</v>
      </c>
      <c r="FG1197" s="6">
        <v>1.5</v>
      </c>
    </row>
    <row r="1198" spans="1:163" x14ac:dyDescent="0.25">
      <c r="A1198" t="s">
        <v>3042</v>
      </c>
      <c r="D1198" s="4" t="s">
        <v>70</v>
      </c>
      <c r="AH1198" t="s">
        <v>70</v>
      </c>
      <c r="AI1198" s="6" t="s">
        <v>70</v>
      </c>
      <c r="AK1198" t="s">
        <v>70</v>
      </c>
      <c r="AL1198" t="s">
        <v>70</v>
      </c>
      <c r="AM1198" s="4">
        <v>0</v>
      </c>
    </row>
    <row r="1199" spans="1:163" x14ac:dyDescent="0.25">
      <c r="A1199" t="s">
        <v>3044</v>
      </c>
      <c r="D1199" s="4" t="s">
        <v>3045</v>
      </c>
      <c r="F1199" s="4">
        <v>2800</v>
      </c>
      <c r="H1199" s="4" t="s">
        <v>69</v>
      </c>
      <c r="I1199" s="4">
        <v>4.26</v>
      </c>
      <c r="J1199" s="6">
        <v>58.81</v>
      </c>
      <c r="L1199" s="6">
        <v>250.56</v>
      </c>
      <c r="V1199" s="4">
        <v>10.1</v>
      </c>
      <c r="W1199" s="4">
        <v>2</v>
      </c>
      <c r="Y1199" s="6">
        <v>3.37</v>
      </c>
      <c r="AH1199" t="s">
        <v>70</v>
      </c>
      <c r="AI1199" s="6" t="s">
        <v>70</v>
      </c>
      <c r="AK1199" t="s">
        <v>70</v>
      </c>
      <c r="AL1199" t="s">
        <v>70</v>
      </c>
      <c r="AM1199" s="4">
        <v>2.23</v>
      </c>
      <c r="AN1199" s="4" t="s">
        <v>71</v>
      </c>
      <c r="AO1199" s="4" t="s">
        <v>72</v>
      </c>
      <c r="AP1199" s="4" t="s">
        <v>466</v>
      </c>
      <c r="AQ1199" s="4" t="s">
        <v>74</v>
      </c>
      <c r="AR1199" s="4" t="s">
        <v>1140</v>
      </c>
      <c r="AT1199" s="4" t="e">
        <f>AO1199*AN1199</f>
        <v>#VALUE!</v>
      </c>
      <c r="AU1199" s="6" t="s">
        <v>70</v>
      </c>
      <c r="AV1199" s="4" t="s">
        <v>104</v>
      </c>
      <c r="AW1199" s="4" t="s">
        <v>323</v>
      </c>
      <c r="AX1199" s="4" t="s">
        <v>78</v>
      </c>
      <c r="AY1199" s="4" t="s">
        <v>70</v>
      </c>
      <c r="BA1199" s="4" t="s">
        <v>71</v>
      </c>
      <c r="BB1199" s="4">
        <v>14</v>
      </c>
      <c r="BC1199" s="4" t="s">
        <v>274</v>
      </c>
      <c r="BD1199" s="4" t="s">
        <v>74</v>
      </c>
      <c r="BE1199" s="4" t="s">
        <v>195</v>
      </c>
      <c r="BF1199" s="6">
        <v>0.23</v>
      </c>
      <c r="BG1199" s="4">
        <v>88</v>
      </c>
      <c r="BH1199" s="6">
        <v>20.94</v>
      </c>
      <c r="BI1199" s="4" t="s">
        <v>350</v>
      </c>
      <c r="BJ1199" s="4" t="s">
        <v>323</v>
      </c>
      <c r="BK1199" s="4" t="s">
        <v>86</v>
      </c>
      <c r="BL1199" s="4">
        <v>0.5</v>
      </c>
      <c r="BM1199" s="6">
        <v>7</v>
      </c>
      <c r="BO1199" s="4" t="s">
        <v>71</v>
      </c>
      <c r="BP1199" s="4">
        <v>18</v>
      </c>
      <c r="BQ1199" s="4" t="s">
        <v>274</v>
      </c>
      <c r="BR1199" s="4" t="s">
        <v>74</v>
      </c>
      <c r="BS1199" s="4" t="s">
        <v>195</v>
      </c>
      <c r="BT1199" s="6">
        <v>0.3</v>
      </c>
      <c r="BU1199" s="4">
        <v>88</v>
      </c>
      <c r="BV1199" s="6">
        <v>26.93</v>
      </c>
      <c r="BW1199" s="4" t="s">
        <v>350</v>
      </c>
      <c r="BX1199" s="4" t="s">
        <v>323</v>
      </c>
      <c r="BY1199" s="4" t="s">
        <v>86</v>
      </c>
      <c r="BZ1199" s="4">
        <v>0.5</v>
      </c>
      <c r="CA1199" s="6">
        <v>9</v>
      </c>
      <c r="CC1199" s="4" t="s">
        <v>71</v>
      </c>
      <c r="CD1199" s="4">
        <v>4</v>
      </c>
      <c r="CE1199" s="4" t="s">
        <v>220</v>
      </c>
      <c r="CF1199" s="4" t="s">
        <v>74</v>
      </c>
      <c r="CG1199" s="4" t="s">
        <v>221</v>
      </c>
      <c r="CH1199" s="6">
        <v>0.14000000000000001</v>
      </c>
      <c r="CI1199" s="4">
        <v>79</v>
      </c>
      <c r="CJ1199" s="6">
        <v>11.06</v>
      </c>
      <c r="CK1199" s="4" t="s">
        <v>350</v>
      </c>
      <c r="CL1199" s="4" t="s">
        <v>323</v>
      </c>
      <c r="CM1199" s="4" t="s">
        <v>86</v>
      </c>
      <c r="CN1199" s="4">
        <v>0.5</v>
      </c>
      <c r="CO1199" s="6">
        <v>2</v>
      </c>
      <c r="CQ1199" s="4" t="s">
        <v>71</v>
      </c>
      <c r="CR1199" s="4">
        <v>4</v>
      </c>
      <c r="CS1199" s="4" t="s">
        <v>327</v>
      </c>
      <c r="CT1199" s="4" t="s">
        <v>74</v>
      </c>
      <c r="CU1199" s="4" t="s">
        <v>230</v>
      </c>
      <c r="CV1199" s="6">
        <v>0.18</v>
      </c>
      <c r="CW1199" s="4">
        <v>79</v>
      </c>
      <c r="CX1199" s="6">
        <v>14.22</v>
      </c>
      <c r="CY1199" s="4" t="s">
        <v>350</v>
      </c>
      <c r="CZ1199" s="4" t="s">
        <v>323</v>
      </c>
      <c r="DA1199" s="4" t="s">
        <v>86</v>
      </c>
      <c r="DB1199" s="4">
        <v>0.5</v>
      </c>
      <c r="DC1199" s="6">
        <v>2</v>
      </c>
      <c r="DE1199" s="4" t="s">
        <v>71</v>
      </c>
      <c r="DF1199" s="4">
        <v>2</v>
      </c>
      <c r="DG1199" s="4" t="s">
        <v>229</v>
      </c>
      <c r="DH1199" s="4" t="s">
        <v>74</v>
      </c>
      <c r="DI1199" s="4" t="s">
        <v>253</v>
      </c>
      <c r="DJ1199" s="6">
        <v>0.1</v>
      </c>
      <c r="DK1199" s="4">
        <v>79</v>
      </c>
      <c r="DL1199" s="6">
        <v>7.9</v>
      </c>
      <c r="DM1199" s="4" t="s">
        <v>350</v>
      </c>
      <c r="DN1199" s="4" t="s">
        <v>323</v>
      </c>
      <c r="DO1199" s="4" t="s">
        <v>86</v>
      </c>
      <c r="DP1199" s="4">
        <v>0.5</v>
      </c>
      <c r="DQ1199" s="6">
        <v>1</v>
      </c>
      <c r="DS1199" s="4" t="s">
        <v>71</v>
      </c>
      <c r="DT1199" s="4">
        <v>2</v>
      </c>
      <c r="DU1199" s="4" t="s">
        <v>254</v>
      </c>
      <c r="DV1199" s="4" t="s">
        <v>74</v>
      </c>
      <c r="DW1199" s="4" t="s">
        <v>255</v>
      </c>
      <c r="DX1199" s="6">
        <v>0.11</v>
      </c>
      <c r="DY1199" s="4">
        <v>79</v>
      </c>
      <c r="DZ1199" s="6">
        <v>9.16</v>
      </c>
      <c r="EA1199" s="4" t="s">
        <v>350</v>
      </c>
      <c r="EB1199" s="4" t="s">
        <v>323</v>
      </c>
      <c r="EC1199" s="4" t="s">
        <v>86</v>
      </c>
      <c r="ED1199" s="4">
        <v>0.75</v>
      </c>
      <c r="EE1199" s="6">
        <v>1.5</v>
      </c>
      <c r="EG1199" s="4" t="s">
        <v>71</v>
      </c>
      <c r="EH1199" s="4">
        <v>2</v>
      </c>
      <c r="EI1199" s="4" t="s">
        <v>326</v>
      </c>
      <c r="EJ1199" s="4" t="s">
        <v>74</v>
      </c>
      <c r="EK1199" s="4" t="s">
        <v>237</v>
      </c>
      <c r="EL1199" s="6">
        <v>0.13</v>
      </c>
      <c r="EM1199" s="4">
        <v>79</v>
      </c>
      <c r="EN1199" s="6">
        <v>10.43</v>
      </c>
      <c r="EO1199" s="4" t="s">
        <v>350</v>
      </c>
      <c r="EP1199" s="4" t="s">
        <v>323</v>
      </c>
      <c r="EQ1199" s="4" t="s">
        <v>86</v>
      </c>
      <c r="ER1199" s="4">
        <v>0.75</v>
      </c>
      <c r="ES1199" s="6">
        <v>1.5</v>
      </c>
      <c r="EU1199" s="4" t="s">
        <v>71</v>
      </c>
      <c r="EV1199" s="4">
        <v>2</v>
      </c>
      <c r="EW1199" s="4" t="s">
        <v>231</v>
      </c>
      <c r="EX1199" s="4" t="s">
        <v>74</v>
      </c>
      <c r="EY1199" s="4" t="s">
        <v>184</v>
      </c>
      <c r="EZ1199" s="6">
        <v>0.15</v>
      </c>
      <c r="FA1199" s="4">
        <v>79</v>
      </c>
      <c r="FB1199" s="6">
        <v>11.85</v>
      </c>
      <c r="FC1199" s="4" t="s">
        <v>350</v>
      </c>
      <c r="FD1199" s="4" t="s">
        <v>323</v>
      </c>
      <c r="FE1199" s="4" t="s">
        <v>86</v>
      </c>
      <c r="FF1199" s="4">
        <v>0.75</v>
      </c>
      <c r="FG1199" s="6">
        <v>1.5</v>
      </c>
    </row>
    <row r="1200" spans="1:163" x14ac:dyDescent="0.25">
      <c r="A1200" t="s">
        <v>3044</v>
      </c>
      <c r="D1200" s="4" t="s">
        <v>70</v>
      </c>
      <c r="AH1200" t="s">
        <v>70</v>
      </c>
      <c r="AI1200" s="6" t="s">
        <v>70</v>
      </c>
      <c r="AK1200" t="s">
        <v>70</v>
      </c>
      <c r="AL1200" t="s">
        <v>70</v>
      </c>
      <c r="AM1200" s="4">
        <v>0</v>
      </c>
    </row>
    <row r="1201" spans="1:135" x14ac:dyDescent="0.25">
      <c r="A1201" t="s">
        <v>3046</v>
      </c>
      <c r="C1201" s="4" t="s">
        <v>3047</v>
      </c>
      <c r="D1201" s="4" t="s">
        <v>3048</v>
      </c>
      <c r="F1201" s="4">
        <v>2800</v>
      </c>
      <c r="H1201" s="4" t="s">
        <v>69</v>
      </c>
      <c r="I1201" s="4">
        <v>4.2300000000000004</v>
      </c>
      <c r="J1201" s="6">
        <v>58.81</v>
      </c>
      <c r="L1201" s="6">
        <v>248.89</v>
      </c>
      <c r="V1201" s="4">
        <v>10.1</v>
      </c>
      <c r="W1201" s="4">
        <v>2</v>
      </c>
      <c r="Y1201" s="6">
        <v>2.8</v>
      </c>
      <c r="AH1201" t="s">
        <v>70</v>
      </c>
      <c r="AI1201" s="6" t="s">
        <v>70</v>
      </c>
      <c r="AK1201" t="s">
        <v>70</v>
      </c>
      <c r="AL1201" t="s">
        <v>70</v>
      </c>
      <c r="AM1201" s="4">
        <v>0.6</v>
      </c>
      <c r="AN1201" s="4" t="s">
        <v>71</v>
      </c>
      <c r="AO1201" s="4" t="s">
        <v>72</v>
      </c>
      <c r="AP1201" s="4" t="s">
        <v>379</v>
      </c>
      <c r="AQ1201" s="4" t="s">
        <v>1332</v>
      </c>
      <c r="AR1201" s="4" t="s">
        <v>1144</v>
      </c>
      <c r="AT1201" s="4" t="e">
        <f>AO1201*AN1201</f>
        <v>#VALUE!</v>
      </c>
      <c r="AV1201" s="4" t="s">
        <v>76</v>
      </c>
      <c r="AW1201" s="4" t="s">
        <v>323</v>
      </c>
      <c r="AX1201" s="4" t="s">
        <v>78</v>
      </c>
      <c r="AY1201" s="4" t="s">
        <v>70</v>
      </c>
      <c r="BA1201" s="4" t="s">
        <v>71</v>
      </c>
      <c r="BB1201" s="4">
        <v>16</v>
      </c>
      <c r="BC1201" s="4" t="s">
        <v>181</v>
      </c>
      <c r="BD1201" s="4" t="s">
        <v>74</v>
      </c>
      <c r="BE1201" s="4" t="s">
        <v>199</v>
      </c>
      <c r="BF1201" s="6">
        <v>0.2</v>
      </c>
      <c r="BG1201" s="4">
        <v>88</v>
      </c>
      <c r="BH1201" s="6">
        <v>18.3</v>
      </c>
      <c r="BI1201" s="4" t="s">
        <v>350</v>
      </c>
      <c r="BJ1201" s="4" t="s">
        <v>323</v>
      </c>
      <c r="BK1201" s="4" t="s">
        <v>178</v>
      </c>
      <c r="BL1201" s="4">
        <v>0.5</v>
      </c>
      <c r="BM1201" s="6">
        <v>8</v>
      </c>
      <c r="BO1201" s="4" t="s">
        <v>71</v>
      </c>
      <c r="BP1201" s="4">
        <v>16</v>
      </c>
      <c r="BQ1201" s="4" t="s">
        <v>356</v>
      </c>
      <c r="BR1201" s="4" t="s">
        <v>74</v>
      </c>
      <c r="BS1201" s="4" t="s">
        <v>92</v>
      </c>
      <c r="BT1201" s="6">
        <v>0.05</v>
      </c>
      <c r="BU1201" s="4">
        <v>198</v>
      </c>
      <c r="BV1201" s="6">
        <v>11.09</v>
      </c>
      <c r="BW1201" s="4" t="s">
        <v>350</v>
      </c>
      <c r="BX1201" s="4" t="s">
        <v>323</v>
      </c>
      <c r="BY1201" s="4" t="s">
        <v>178</v>
      </c>
      <c r="BZ1201" s="4">
        <v>0.5</v>
      </c>
      <c r="CA1201" s="6">
        <v>8</v>
      </c>
      <c r="CC1201" s="4" t="s">
        <v>71</v>
      </c>
      <c r="CD1201" s="4">
        <v>26</v>
      </c>
      <c r="CE1201" s="4" t="s">
        <v>356</v>
      </c>
      <c r="CF1201" s="4" t="s">
        <v>74</v>
      </c>
      <c r="CG1201" s="4" t="s">
        <v>92</v>
      </c>
      <c r="CH1201" s="6">
        <v>0.09</v>
      </c>
      <c r="CI1201" s="4">
        <v>198</v>
      </c>
      <c r="CJ1201" s="6">
        <v>18.02</v>
      </c>
      <c r="CK1201" s="4" t="s">
        <v>350</v>
      </c>
      <c r="CL1201" s="4" t="s">
        <v>323</v>
      </c>
      <c r="CM1201" s="4" t="s">
        <v>178</v>
      </c>
      <c r="CN1201" s="4">
        <v>0.5</v>
      </c>
      <c r="CO1201" s="6">
        <v>13</v>
      </c>
      <c r="CQ1201" s="4" t="s">
        <v>71</v>
      </c>
      <c r="CR1201" s="4">
        <v>44</v>
      </c>
      <c r="CS1201" s="4" t="s">
        <v>84</v>
      </c>
      <c r="CT1201" s="4" t="s">
        <v>74</v>
      </c>
      <c r="CU1201" s="4" t="s">
        <v>85</v>
      </c>
      <c r="CV1201" s="6">
        <v>0.22</v>
      </c>
      <c r="CW1201" s="4">
        <v>184</v>
      </c>
      <c r="CX1201" s="6">
        <v>40.479999999999997</v>
      </c>
      <c r="CY1201" s="4" t="s">
        <v>350</v>
      </c>
      <c r="CZ1201" s="4" t="s">
        <v>323</v>
      </c>
      <c r="DA1201" s="4" t="s">
        <v>178</v>
      </c>
      <c r="DB1201" s="4">
        <v>0.5</v>
      </c>
      <c r="DC1201" s="6">
        <v>22</v>
      </c>
      <c r="DE1201" s="4" t="s">
        <v>71</v>
      </c>
      <c r="DF1201" s="4">
        <v>4</v>
      </c>
      <c r="DG1201" s="4" t="s">
        <v>328</v>
      </c>
      <c r="DH1201" s="4" t="s">
        <v>74</v>
      </c>
      <c r="DI1201" s="4" t="s">
        <v>202</v>
      </c>
      <c r="DJ1201" s="6">
        <v>0.06</v>
      </c>
      <c r="DK1201" s="4">
        <v>88</v>
      </c>
      <c r="DL1201" s="6">
        <v>5.28</v>
      </c>
      <c r="DM1201" s="4" t="s">
        <v>350</v>
      </c>
      <c r="DN1201" s="4" t="s">
        <v>323</v>
      </c>
      <c r="DO1201" s="4" t="s">
        <v>178</v>
      </c>
      <c r="DP1201" s="4">
        <v>0.5</v>
      </c>
      <c r="DQ1201" s="6">
        <v>2</v>
      </c>
    </row>
    <row r="1202" spans="1:135" x14ac:dyDescent="0.25">
      <c r="A1202" t="s">
        <v>3046</v>
      </c>
      <c r="C1202" s="4" t="s">
        <v>70</v>
      </c>
      <c r="D1202" s="4" t="s">
        <v>70</v>
      </c>
      <c r="AH1202" t="s">
        <v>70</v>
      </c>
      <c r="AI1202" s="6" t="s">
        <v>70</v>
      </c>
      <c r="AK1202" t="s">
        <v>70</v>
      </c>
      <c r="AL1202" t="s">
        <v>70</v>
      </c>
      <c r="AM1202" s="4">
        <v>0</v>
      </c>
    </row>
    <row r="1203" spans="1:135" x14ac:dyDescent="0.25">
      <c r="A1203" t="s">
        <v>3049</v>
      </c>
      <c r="C1203" s="4" t="s">
        <v>3050</v>
      </c>
      <c r="D1203" s="4" t="s">
        <v>3051</v>
      </c>
      <c r="F1203" s="4">
        <v>2800</v>
      </c>
      <c r="H1203" s="4" t="s">
        <v>69</v>
      </c>
      <c r="I1203" s="4">
        <v>4</v>
      </c>
      <c r="J1203" s="6">
        <v>58.81</v>
      </c>
      <c r="L1203" s="6">
        <v>235.34</v>
      </c>
      <c r="V1203" s="4">
        <v>10.1</v>
      </c>
      <c r="W1203" s="4">
        <v>2</v>
      </c>
      <c r="Y1203" s="6">
        <v>2.92</v>
      </c>
      <c r="AH1203" t="s">
        <v>70</v>
      </c>
      <c r="AI1203" s="6" t="s">
        <v>70</v>
      </c>
      <c r="AK1203" t="s">
        <v>70</v>
      </c>
      <c r="AL1203" t="s">
        <v>70</v>
      </c>
      <c r="AM1203" s="4">
        <v>0.6</v>
      </c>
      <c r="AN1203" s="4" t="s">
        <v>71</v>
      </c>
      <c r="AO1203" s="4" t="s">
        <v>72</v>
      </c>
      <c r="AP1203" s="4" t="s">
        <v>379</v>
      </c>
      <c r="AQ1203" s="4" t="s">
        <v>143</v>
      </c>
      <c r="AR1203" s="4" t="s">
        <v>2990</v>
      </c>
      <c r="AT1203" s="4" t="e">
        <f t="shared" ref="AT1203:AT1208" si="29">AO1203*AN1203</f>
        <v>#VALUE!</v>
      </c>
      <c r="AV1203" s="4" t="s">
        <v>104</v>
      </c>
      <c r="AW1203" s="4" t="s">
        <v>105</v>
      </c>
      <c r="AX1203" s="4" t="s">
        <v>78</v>
      </c>
      <c r="AY1203" s="4" t="s">
        <v>70</v>
      </c>
      <c r="BA1203" s="4" t="s">
        <v>71</v>
      </c>
      <c r="BB1203" s="4">
        <v>16</v>
      </c>
      <c r="BC1203" s="4" t="s">
        <v>190</v>
      </c>
      <c r="BD1203" s="4" t="s">
        <v>74</v>
      </c>
      <c r="BE1203" s="4" t="s">
        <v>199</v>
      </c>
      <c r="BF1203" s="6">
        <v>0.19</v>
      </c>
      <c r="BG1203" s="4">
        <v>94</v>
      </c>
      <c r="BH1203" s="6">
        <v>18.05</v>
      </c>
      <c r="BI1203" s="4" t="s">
        <v>350</v>
      </c>
      <c r="BJ1203" s="4" t="s">
        <v>323</v>
      </c>
      <c r="BK1203" s="4" t="s">
        <v>178</v>
      </c>
      <c r="BL1203" s="4">
        <v>0.5</v>
      </c>
      <c r="BM1203" s="6">
        <v>8</v>
      </c>
      <c r="BO1203" s="4" t="s">
        <v>71</v>
      </c>
      <c r="BP1203" s="4">
        <v>16</v>
      </c>
      <c r="BQ1203" s="4" t="s">
        <v>264</v>
      </c>
      <c r="BR1203" s="4" t="s">
        <v>74</v>
      </c>
      <c r="BS1203" s="4" t="s">
        <v>92</v>
      </c>
      <c r="BT1203" s="6">
        <v>0.06</v>
      </c>
      <c r="BU1203" s="4">
        <v>198</v>
      </c>
      <c r="BV1203" s="6">
        <v>12.67</v>
      </c>
      <c r="BW1203" s="4" t="s">
        <v>350</v>
      </c>
      <c r="BX1203" s="4" t="s">
        <v>323</v>
      </c>
      <c r="BY1203" s="4" t="s">
        <v>178</v>
      </c>
      <c r="BZ1203" s="4">
        <v>0.5</v>
      </c>
      <c r="CA1203" s="6">
        <v>8</v>
      </c>
      <c r="CC1203" s="4" t="s">
        <v>71</v>
      </c>
      <c r="CD1203" s="4">
        <v>26</v>
      </c>
      <c r="CE1203" s="4" t="s">
        <v>264</v>
      </c>
      <c r="CF1203" s="4" t="s">
        <v>74</v>
      </c>
      <c r="CG1203" s="4" t="s">
        <v>92</v>
      </c>
      <c r="CH1203" s="6">
        <v>0.1</v>
      </c>
      <c r="CI1203" s="4">
        <v>198</v>
      </c>
      <c r="CJ1203" s="6">
        <v>20.59</v>
      </c>
      <c r="CK1203" s="4" t="s">
        <v>350</v>
      </c>
      <c r="CL1203" s="4" t="s">
        <v>323</v>
      </c>
      <c r="CM1203" s="4" t="s">
        <v>178</v>
      </c>
      <c r="CN1203" s="4">
        <v>0.5</v>
      </c>
      <c r="CO1203" s="6">
        <v>13</v>
      </c>
      <c r="CQ1203" s="4" t="s">
        <v>71</v>
      </c>
      <c r="CR1203" s="4">
        <v>44</v>
      </c>
      <c r="CS1203" s="4" t="s">
        <v>84</v>
      </c>
      <c r="CT1203" s="4" t="s">
        <v>74</v>
      </c>
      <c r="CU1203" s="4" t="s">
        <v>85</v>
      </c>
      <c r="CV1203" s="6">
        <v>0.22</v>
      </c>
      <c r="CW1203" s="4">
        <v>184</v>
      </c>
      <c r="CX1203" s="6">
        <v>41.22</v>
      </c>
      <c r="CY1203" s="4" t="s">
        <v>350</v>
      </c>
      <c r="CZ1203" s="4" t="s">
        <v>323</v>
      </c>
      <c r="DA1203" s="4" t="s">
        <v>178</v>
      </c>
      <c r="DB1203" s="4">
        <v>0.5</v>
      </c>
      <c r="DC1203" s="6">
        <v>22</v>
      </c>
      <c r="DE1203" s="4" t="s">
        <v>71</v>
      </c>
      <c r="DF1203" s="4">
        <v>4</v>
      </c>
      <c r="DG1203" s="4" t="s">
        <v>201</v>
      </c>
      <c r="DH1203" s="4" t="s">
        <v>74</v>
      </c>
      <c r="DI1203" s="4" t="s">
        <v>202</v>
      </c>
      <c r="DJ1203" s="6">
        <v>0.05</v>
      </c>
      <c r="DK1203" s="4">
        <v>88</v>
      </c>
      <c r="DL1203" s="6">
        <v>4.93</v>
      </c>
      <c r="DM1203" s="4" t="s">
        <v>350</v>
      </c>
      <c r="DN1203" s="4" t="s">
        <v>323</v>
      </c>
      <c r="DO1203" s="4" t="s">
        <v>178</v>
      </c>
      <c r="DP1203" s="4">
        <v>0.5</v>
      </c>
      <c r="DQ1203" s="6">
        <v>2</v>
      </c>
    </row>
    <row r="1204" spans="1:135" x14ac:dyDescent="0.25">
      <c r="A1204" t="s">
        <v>3052</v>
      </c>
      <c r="C1204" s="4" t="s">
        <v>3053</v>
      </c>
      <c r="D1204" s="4" t="s">
        <v>3054</v>
      </c>
      <c r="F1204" s="4">
        <v>2800</v>
      </c>
      <c r="H1204" s="4" t="s">
        <v>69</v>
      </c>
      <c r="I1204" s="4">
        <v>3.84</v>
      </c>
      <c r="J1204" s="6">
        <v>58.81</v>
      </c>
      <c r="L1204" s="6">
        <v>225.85</v>
      </c>
      <c r="V1204" s="4">
        <v>10.1</v>
      </c>
      <c r="W1204" s="4">
        <v>2</v>
      </c>
      <c r="Y1204" s="6">
        <v>2.69</v>
      </c>
      <c r="AH1204" t="s">
        <v>70</v>
      </c>
      <c r="AI1204" s="6" t="s">
        <v>70</v>
      </c>
      <c r="AK1204" t="s">
        <v>70</v>
      </c>
      <c r="AL1204" t="s">
        <v>70</v>
      </c>
      <c r="AM1204" s="4">
        <v>2.5</v>
      </c>
      <c r="AN1204" s="4" t="s">
        <v>71</v>
      </c>
      <c r="AO1204" s="4" t="s">
        <v>72</v>
      </c>
      <c r="AP1204" s="4" t="s">
        <v>386</v>
      </c>
      <c r="AQ1204" s="4" t="s">
        <v>409</v>
      </c>
      <c r="AR1204" s="4" t="s">
        <v>745</v>
      </c>
      <c r="AT1204" s="4" t="e">
        <f t="shared" si="29"/>
        <v>#VALUE!</v>
      </c>
      <c r="AU1204" s="6" t="s">
        <v>70</v>
      </c>
      <c r="AX1204" s="4" t="s">
        <v>78</v>
      </c>
      <c r="AY1204" s="4" t="s">
        <v>70</v>
      </c>
      <c r="BA1204" s="4" t="s">
        <v>71</v>
      </c>
      <c r="BB1204" s="4">
        <v>4</v>
      </c>
      <c r="BC1204" s="4" t="s">
        <v>356</v>
      </c>
      <c r="BD1204" s="4" t="s">
        <v>164</v>
      </c>
      <c r="BE1204" s="4" t="s">
        <v>367</v>
      </c>
      <c r="BF1204" s="6">
        <v>0.01</v>
      </c>
      <c r="BG1204" s="4">
        <v>198</v>
      </c>
      <c r="BH1204" s="6">
        <v>2.77</v>
      </c>
      <c r="BI1204" s="4" t="s">
        <v>93</v>
      </c>
      <c r="BJ1204" s="4" t="s">
        <v>82</v>
      </c>
      <c r="BK1204" s="4" t="s">
        <v>178</v>
      </c>
      <c r="BL1204" s="4">
        <v>0.5</v>
      </c>
      <c r="BM1204" s="6">
        <v>2</v>
      </c>
      <c r="BO1204" s="4" t="s">
        <v>71</v>
      </c>
      <c r="BP1204" s="4">
        <v>4</v>
      </c>
      <c r="BQ1204" s="4" t="s">
        <v>84</v>
      </c>
      <c r="BR1204" s="4" t="s">
        <v>164</v>
      </c>
      <c r="BS1204" s="4" t="s">
        <v>72</v>
      </c>
      <c r="BT1204" s="6">
        <v>0.02</v>
      </c>
      <c r="BU1204" s="4">
        <v>184</v>
      </c>
      <c r="BV1204" s="6">
        <v>3.68</v>
      </c>
      <c r="BW1204" s="4" t="s">
        <v>93</v>
      </c>
      <c r="BX1204" s="4" t="s">
        <v>82</v>
      </c>
      <c r="BY1204" s="4" t="s">
        <v>178</v>
      </c>
      <c r="BZ1204" s="4">
        <v>0.5</v>
      </c>
      <c r="CA1204" s="6">
        <v>2</v>
      </c>
      <c r="CC1204" s="4" t="s">
        <v>71</v>
      </c>
      <c r="CD1204" s="4">
        <v>4</v>
      </c>
      <c r="CE1204" s="4" t="s">
        <v>187</v>
      </c>
      <c r="CF1204" s="4" t="s">
        <v>164</v>
      </c>
      <c r="CG1204" s="4" t="s">
        <v>415</v>
      </c>
      <c r="CH1204" s="6">
        <v>0.02</v>
      </c>
      <c r="CI1204" s="4">
        <v>145</v>
      </c>
      <c r="CJ1204" s="6">
        <v>3.77</v>
      </c>
      <c r="CK1204" s="4" t="s">
        <v>93</v>
      </c>
      <c r="CL1204" s="4" t="s">
        <v>82</v>
      </c>
      <c r="CM1204" s="4" t="s">
        <v>178</v>
      </c>
      <c r="CN1204" s="4">
        <v>0.5</v>
      </c>
      <c r="CO1204" s="6">
        <v>2</v>
      </c>
      <c r="CQ1204" s="4" t="s">
        <v>71</v>
      </c>
      <c r="CR1204" s="4">
        <v>2</v>
      </c>
      <c r="CS1204" s="4" t="s">
        <v>79</v>
      </c>
      <c r="CT1204" s="4" t="s">
        <v>164</v>
      </c>
      <c r="CU1204" s="4" t="s">
        <v>382</v>
      </c>
      <c r="CV1204" s="6">
        <v>0.01</v>
      </c>
      <c r="CW1204" s="4">
        <v>120</v>
      </c>
      <c r="CX1204" s="6">
        <v>1.92</v>
      </c>
      <c r="CY1204" s="4" t="s">
        <v>93</v>
      </c>
      <c r="CZ1204" s="4" t="s">
        <v>82</v>
      </c>
      <c r="DA1204" s="4" t="s">
        <v>178</v>
      </c>
      <c r="DB1204" s="4">
        <v>0.5</v>
      </c>
      <c r="DC1204" s="6">
        <v>1</v>
      </c>
      <c r="DE1204" s="4" t="s">
        <v>71</v>
      </c>
      <c r="DF1204" s="4">
        <v>14</v>
      </c>
      <c r="DG1204" s="4" t="s">
        <v>580</v>
      </c>
      <c r="DH1204" s="4" t="s">
        <v>164</v>
      </c>
      <c r="DI1204" s="4" t="s">
        <v>540</v>
      </c>
      <c r="DJ1204" s="6">
        <v>0.98</v>
      </c>
      <c r="DK1204" s="4">
        <v>79</v>
      </c>
      <c r="DL1204" s="6">
        <v>77.42</v>
      </c>
      <c r="DM1204" s="4" t="s">
        <v>93</v>
      </c>
      <c r="DN1204" s="4" t="s">
        <v>82</v>
      </c>
      <c r="DO1204" s="4" t="s">
        <v>178</v>
      </c>
      <c r="DP1204" s="4">
        <v>0.75</v>
      </c>
      <c r="DQ1204" s="6">
        <v>10.5</v>
      </c>
    </row>
    <row r="1205" spans="1:135" x14ac:dyDescent="0.25">
      <c r="A1205" t="s">
        <v>3055</v>
      </c>
      <c r="C1205" s="4" t="s">
        <v>3056</v>
      </c>
      <c r="D1205" s="4" t="s">
        <v>3057</v>
      </c>
      <c r="F1205" s="4">
        <v>2800</v>
      </c>
      <c r="H1205" s="4" t="s">
        <v>69</v>
      </c>
      <c r="I1205" s="4">
        <v>2.99</v>
      </c>
      <c r="J1205" s="6">
        <v>58.81</v>
      </c>
      <c r="L1205" s="6">
        <v>175.86</v>
      </c>
      <c r="V1205" s="4">
        <v>10.1</v>
      </c>
      <c r="W1205" s="4">
        <v>2</v>
      </c>
      <c r="Y1205" s="6">
        <v>2.0099999999999998</v>
      </c>
      <c r="AH1205" t="s">
        <v>70</v>
      </c>
      <c r="AI1205" s="6" t="s">
        <v>70</v>
      </c>
      <c r="AK1205" t="s">
        <v>70</v>
      </c>
      <c r="AL1205" t="s">
        <v>70</v>
      </c>
      <c r="AM1205" s="4">
        <v>1.96</v>
      </c>
      <c r="AN1205" s="4" t="s">
        <v>71</v>
      </c>
      <c r="AO1205" s="4" t="s">
        <v>72</v>
      </c>
      <c r="AP1205" s="4" t="s">
        <v>441</v>
      </c>
      <c r="AQ1205" s="4" t="s">
        <v>137</v>
      </c>
      <c r="AR1205" s="4" t="s">
        <v>3058</v>
      </c>
      <c r="AT1205" s="4" t="e">
        <f t="shared" si="29"/>
        <v>#VALUE!</v>
      </c>
      <c r="AU1205" s="6" t="s">
        <v>70</v>
      </c>
      <c r="AX1205" s="4" t="s">
        <v>78</v>
      </c>
      <c r="AY1205" s="4" t="s">
        <v>388</v>
      </c>
      <c r="BA1205" s="4" t="s">
        <v>71</v>
      </c>
      <c r="BB1205" s="4">
        <v>4</v>
      </c>
      <c r="BC1205" s="4" t="s">
        <v>450</v>
      </c>
      <c r="BD1205" s="4" t="s">
        <v>164</v>
      </c>
      <c r="BE1205" s="4" t="s">
        <v>92</v>
      </c>
      <c r="BF1205" s="6">
        <v>0.01</v>
      </c>
      <c r="BG1205" s="4">
        <v>198</v>
      </c>
      <c r="BH1205" s="6">
        <v>2.42</v>
      </c>
      <c r="BI1205" s="4" t="s">
        <v>93</v>
      </c>
      <c r="BJ1205" s="4" t="s">
        <v>82</v>
      </c>
      <c r="BK1205" s="4" t="s">
        <v>178</v>
      </c>
      <c r="BL1205" s="4">
        <v>0.5</v>
      </c>
      <c r="BM1205" s="6">
        <v>2</v>
      </c>
      <c r="BO1205" s="4" t="s">
        <v>71</v>
      </c>
      <c r="BP1205" s="4">
        <v>4</v>
      </c>
      <c r="BQ1205" s="4" t="s">
        <v>193</v>
      </c>
      <c r="BR1205" s="4" t="s">
        <v>164</v>
      </c>
      <c r="BS1205" s="4" t="s">
        <v>180</v>
      </c>
      <c r="BT1205" s="6">
        <v>0.02</v>
      </c>
      <c r="BU1205" s="4">
        <v>145</v>
      </c>
      <c r="BV1205" s="6">
        <v>3.48</v>
      </c>
      <c r="BW1205" s="4" t="s">
        <v>93</v>
      </c>
      <c r="BX1205" s="4" t="s">
        <v>82</v>
      </c>
      <c r="BY1205" s="4" t="s">
        <v>178</v>
      </c>
      <c r="BZ1205" s="4">
        <v>0.5</v>
      </c>
      <c r="CA1205" s="6">
        <v>2</v>
      </c>
      <c r="CC1205" s="4" t="s">
        <v>71</v>
      </c>
      <c r="CD1205" s="4">
        <v>2</v>
      </c>
      <c r="CE1205" s="4" t="s">
        <v>451</v>
      </c>
      <c r="CF1205" s="4" t="s">
        <v>164</v>
      </c>
      <c r="CG1205" s="4" t="s">
        <v>80</v>
      </c>
      <c r="CH1205" s="6">
        <v>0.01</v>
      </c>
      <c r="CI1205" s="4">
        <v>120</v>
      </c>
      <c r="CJ1205" s="6">
        <v>1.86</v>
      </c>
      <c r="CK1205" s="4" t="s">
        <v>93</v>
      </c>
      <c r="CL1205" s="4" t="s">
        <v>82</v>
      </c>
      <c r="CM1205" s="4" t="s">
        <v>178</v>
      </c>
      <c r="CN1205" s="4">
        <v>0.5</v>
      </c>
      <c r="CO1205" s="6">
        <v>1</v>
      </c>
      <c r="CQ1205" s="4" t="s">
        <v>71</v>
      </c>
      <c r="CR1205" s="4">
        <v>16</v>
      </c>
      <c r="CS1205" s="4" t="s">
        <v>463</v>
      </c>
      <c r="CT1205" s="4" t="s">
        <v>164</v>
      </c>
      <c r="CU1205" s="4" t="s">
        <v>230</v>
      </c>
      <c r="CV1205" s="6">
        <v>0.74</v>
      </c>
      <c r="CW1205" s="4">
        <v>79</v>
      </c>
      <c r="CX1205" s="6">
        <v>59.12</v>
      </c>
      <c r="CY1205" s="4" t="s">
        <v>93</v>
      </c>
      <c r="CZ1205" s="4" t="s">
        <v>82</v>
      </c>
      <c r="DA1205" s="4" t="s">
        <v>178</v>
      </c>
      <c r="DB1205" s="4">
        <v>0.5</v>
      </c>
      <c r="DC1205" s="6">
        <v>8</v>
      </c>
    </row>
    <row r="1206" spans="1:135" x14ac:dyDescent="0.25">
      <c r="A1206" t="s">
        <v>3059</v>
      </c>
      <c r="C1206" s="4" t="s">
        <v>3060</v>
      </c>
      <c r="D1206" s="4" t="s">
        <v>3061</v>
      </c>
      <c r="F1206" s="4">
        <v>2800</v>
      </c>
      <c r="H1206" s="4" t="s">
        <v>69</v>
      </c>
      <c r="I1206" s="4">
        <v>2.71</v>
      </c>
      <c r="J1206" s="6">
        <v>58.81</v>
      </c>
      <c r="L1206" s="6">
        <v>159.24</v>
      </c>
      <c r="V1206" s="4">
        <v>10.1</v>
      </c>
      <c r="W1206" s="4">
        <v>3</v>
      </c>
      <c r="Y1206" s="6">
        <v>1</v>
      </c>
      <c r="AH1206" t="s">
        <v>70</v>
      </c>
      <c r="AI1206" s="6" t="s">
        <v>70</v>
      </c>
      <c r="AK1206" t="s">
        <v>70</v>
      </c>
      <c r="AL1206" t="s">
        <v>70</v>
      </c>
      <c r="AM1206" s="4">
        <v>0.35</v>
      </c>
      <c r="AN1206" s="4" t="s">
        <v>71</v>
      </c>
      <c r="AO1206" s="4" t="s">
        <v>72</v>
      </c>
      <c r="AP1206" s="4" t="s">
        <v>386</v>
      </c>
      <c r="AQ1206" s="4" t="s">
        <v>74</v>
      </c>
      <c r="AR1206" s="4" t="s">
        <v>445</v>
      </c>
      <c r="AT1206" s="4" t="e">
        <f t="shared" si="29"/>
        <v>#VALUE!</v>
      </c>
      <c r="AV1206" s="4" t="s">
        <v>76</v>
      </c>
      <c r="AW1206" s="4" t="s">
        <v>323</v>
      </c>
      <c r="AX1206" s="4" t="s">
        <v>78</v>
      </c>
      <c r="AY1206" s="4" t="s">
        <v>388</v>
      </c>
      <c r="BA1206" s="4" t="s">
        <v>71</v>
      </c>
      <c r="BB1206" s="4">
        <v>20</v>
      </c>
      <c r="BC1206" s="4" t="s">
        <v>194</v>
      </c>
      <c r="BD1206" s="4" t="s">
        <v>74</v>
      </c>
      <c r="BE1206" s="4" t="s">
        <v>311</v>
      </c>
      <c r="BF1206" s="6">
        <v>0.38</v>
      </c>
      <c r="BG1206" s="4">
        <v>88</v>
      </c>
      <c r="BH1206" s="6">
        <v>33.44</v>
      </c>
      <c r="BI1206" s="4" t="s">
        <v>1038</v>
      </c>
      <c r="BJ1206" s="4" t="s">
        <v>323</v>
      </c>
      <c r="BK1206" s="4" t="s">
        <v>178</v>
      </c>
      <c r="BL1206" s="4">
        <v>0.5</v>
      </c>
      <c r="BM1206" s="6">
        <v>10</v>
      </c>
    </row>
    <row r="1207" spans="1:135" x14ac:dyDescent="0.25">
      <c r="A1207" t="s">
        <v>3062</v>
      </c>
      <c r="C1207" s="4" t="s">
        <v>3063</v>
      </c>
      <c r="D1207" s="4" t="s">
        <v>3064</v>
      </c>
      <c r="F1207" s="4">
        <v>2800</v>
      </c>
      <c r="H1207" s="4" t="s">
        <v>69</v>
      </c>
      <c r="I1207" s="4">
        <v>2.86</v>
      </c>
      <c r="J1207" s="6">
        <v>58.81</v>
      </c>
      <c r="L1207" s="6">
        <v>168.41</v>
      </c>
      <c r="V1207" s="4">
        <v>10.1</v>
      </c>
      <c r="W1207" s="4">
        <v>2</v>
      </c>
      <c r="X1207" s="4">
        <v>0.88</v>
      </c>
      <c r="Y1207" s="6">
        <v>1.52</v>
      </c>
      <c r="AH1207" t="s">
        <v>70</v>
      </c>
      <c r="AI1207" s="6" t="s">
        <v>70</v>
      </c>
      <c r="AK1207" t="s">
        <v>70</v>
      </c>
      <c r="AL1207" t="s">
        <v>70</v>
      </c>
      <c r="AM1207" s="4">
        <v>0.6</v>
      </c>
      <c r="AN1207" s="4" t="s">
        <v>71</v>
      </c>
      <c r="AO1207" s="4" t="s">
        <v>72</v>
      </c>
      <c r="AP1207" s="4" t="s">
        <v>441</v>
      </c>
      <c r="AQ1207" s="4" t="s">
        <v>74</v>
      </c>
      <c r="AR1207" s="4" t="s">
        <v>442</v>
      </c>
      <c r="AT1207" s="4" t="e">
        <f t="shared" si="29"/>
        <v>#VALUE!</v>
      </c>
      <c r="AV1207" s="4" t="s">
        <v>76</v>
      </c>
      <c r="AW1207" s="4" t="s">
        <v>105</v>
      </c>
      <c r="AX1207" s="4" t="s">
        <v>78</v>
      </c>
      <c r="AY1207" s="4" t="s">
        <v>70</v>
      </c>
      <c r="BA1207" s="4" t="s">
        <v>71</v>
      </c>
      <c r="BB1207" s="4">
        <v>18</v>
      </c>
      <c r="BC1207" s="4" t="s">
        <v>220</v>
      </c>
      <c r="BD1207" s="4" t="s">
        <v>74</v>
      </c>
      <c r="BE1207" s="4" t="s">
        <v>221</v>
      </c>
      <c r="BF1207" s="6">
        <v>0.64</v>
      </c>
      <c r="BG1207" s="4">
        <v>79</v>
      </c>
      <c r="BH1207" s="6">
        <v>50.56</v>
      </c>
      <c r="BI1207" s="4" t="s">
        <v>350</v>
      </c>
      <c r="BJ1207" s="4" t="s">
        <v>323</v>
      </c>
      <c r="BK1207" s="4" t="s">
        <v>178</v>
      </c>
      <c r="BL1207" s="4">
        <v>0.5</v>
      </c>
      <c r="BM1207" s="6">
        <v>9</v>
      </c>
    </row>
    <row r="1208" spans="1:135" x14ac:dyDescent="0.25">
      <c r="A1208" t="s">
        <v>3065</v>
      </c>
      <c r="C1208" s="4" t="s">
        <v>3066</v>
      </c>
      <c r="D1208" s="4" t="s">
        <v>3067</v>
      </c>
      <c r="F1208" s="4">
        <v>2800</v>
      </c>
      <c r="H1208" s="4" t="s">
        <v>69</v>
      </c>
      <c r="I1208" s="4">
        <v>2.88</v>
      </c>
      <c r="J1208" s="6">
        <v>58.81</v>
      </c>
      <c r="L1208" s="6">
        <v>169.27</v>
      </c>
      <c r="V1208" s="4">
        <v>10.1</v>
      </c>
      <c r="W1208" s="4">
        <v>2</v>
      </c>
      <c r="X1208" s="4">
        <v>0.88</v>
      </c>
      <c r="Y1208" s="6">
        <v>3.65</v>
      </c>
      <c r="AH1208" t="s">
        <v>70</v>
      </c>
      <c r="AI1208" s="6" t="s">
        <v>70</v>
      </c>
      <c r="AK1208" t="s">
        <v>70</v>
      </c>
      <c r="AL1208" t="s">
        <v>70</v>
      </c>
      <c r="AM1208" s="4">
        <v>0.75</v>
      </c>
      <c r="AN1208" s="4" t="s">
        <v>71</v>
      </c>
      <c r="AO1208" s="4" t="s">
        <v>72</v>
      </c>
      <c r="AP1208" s="4" t="s">
        <v>386</v>
      </c>
      <c r="AQ1208" s="4" t="s">
        <v>74</v>
      </c>
      <c r="AR1208" s="4" t="s">
        <v>445</v>
      </c>
      <c r="AT1208" s="4" t="e">
        <f t="shared" si="29"/>
        <v>#VALUE!</v>
      </c>
      <c r="AX1208" s="4" t="s">
        <v>78</v>
      </c>
      <c r="AY1208" s="4" t="s">
        <v>388</v>
      </c>
      <c r="BA1208" s="4" t="s">
        <v>71</v>
      </c>
      <c r="BB1208" s="4">
        <v>31</v>
      </c>
      <c r="BC1208" s="4" t="s">
        <v>356</v>
      </c>
      <c r="BD1208" s="4" t="s">
        <v>74</v>
      </c>
      <c r="BE1208" s="4" t="s">
        <v>92</v>
      </c>
      <c r="BF1208" s="6">
        <v>0.1</v>
      </c>
      <c r="BG1208" s="4">
        <v>198</v>
      </c>
      <c r="BH1208" s="6">
        <v>21.48</v>
      </c>
      <c r="BI1208" s="4" t="s">
        <v>93</v>
      </c>
      <c r="BJ1208" s="4" t="s">
        <v>82</v>
      </c>
      <c r="BK1208" s="4" t="s">
        <v>178</v>
      </c>
      <c r="BL1208" s="4">
        <v>0.5</v>
      </c>
      <c r="BM1208" s="6">
        <v>15.5</v>
      </c>
      <c r="BO1208" s="4" t="s">
        <v>71</v>
      </c>
      <c r="BP1208" s="4">
        <v>92</v>
      </c>
      <c r="BQ1208" s="4" t="s">
        <v>188</v>
      </c>
      <c r="BR1208" s="4" t="s">
        <v>74</v>
      </c>
      <c r="BS1208" s="4" t="s">
        <v>189</v>
      </c>
      <c r="BT1208" s="6">
        <v>0.69</v>
      </c>
      <c r="BU1208" s="4">
        <v>145</v>
      </c>
      <c r="BV1208" s="6">
        <v>100.05</v>
      </c>
      <c r="BW1208" s="4" t="s">
        <v>93</v>
      </c>
      <c r="BX1208" s="4" t="s">
        <v>82</v>
      </c>
      <c r="BY1208" s="4" t="s">
        <v>178</v>
      </c>
      <c r="BZ1208" s="4">
        <v>0.5</v>
      </c>
      <c r="CA1208" s="6">
        <v>46</v>
      </c>
    </row>
    <row r="1209" spans="1:135" x14ac:dyDescent="0.25">
      <c r="A1209" t="s">
        <v>3065</v>
      </c>
      <c r="C1209" s="4" t="s">
        <v>70</v>
      </c>
      <c r="D1209" s="4" t="s">
        <v>70</v>
      </c>
      <c r="AH1209" t="s">
        <v>70</v>
      </c>
      <c r="AI1209" s="6" t="s">
        <v>70</v>
      </c>
      <c r="AK1209" t="s">
        <v>70</v>
      </c>
      <c r="AL1209" t="s">
        <v>70</v>
      </c>
      <c r="AM1209" s="4">
        <v>0</v>
      </c>
    </row>
    <row r="1210" spans="1:135" x14ac:dyDescent="0.25">
      <c r="A1210" t="s">
        <v>3068</v>
      </c>
      <c r="C1210" s="4" t="s">
        <v>3069</v>
      </c>
      <c r="D1210" s="4" t="s">
        <v>3070</v>
      </c>
      <c r="F1210" s="4">
        <v>2800</v>
      </c>
      <c r="H1210" s="4" t="s">
        <v>69</v>
      </c>
      <c r="I1210" s="4">
        <v>3.3</v>
      </c>
      <c r="J1210" s="6">
        <v>58.81</v>
      </c>
      <c r="L1210" s="6">
        <v>194.06</v>
      </c>
      <c r="V1210" s="4">
        <v>10.1</v>
      </c>
      <c r="W1210" s="4">
        <v>2</v>
      </c>
      <c r="X1210" s="4">
        <v>0.8</v>
      </c>
      <c r="Y1210" s="6">
        <v>0.83</v>
      </c>
      <c r="AH1210" t="s">
        <v>70</v>
      </c>
      <c r="AI1210" s="6" t="s">
        <v>70</v>
      </c>
      <c r="AK1210" t="s">
        <v>70</v>
      </c>
      <c r="AL1210" t="s">
        <v>70</v>
      </c>
      <c r="AM1210" s="4">
        <v>0.2</v>
      </c>
      <c r="AN1210" s="4" t="s">
        <v>71</v>
      </c>
      <c r="AO1210" s="4" t="s">
        <v>72</v>
      </c>
      <c r="AP1210" s="4" t="s">
        <v>379</v>
      </c>
      <c r="AQ1210" s="4" t="s">
        <v>74</v>
      </c>
      <c r="AR1210" s="4" t="s">
        <v>471</v>
      </c>
      <c r="AT1210" s="4" t="e">
        <f>AO1210*AN1210</f>
        <v>#VALUE!</v>
      </c>
      <c r="AV1210" s="4" t="s">
        <v>76</v>
      </c>
      <c r="AW1210" s="4" t="s">
        <v>323</v>
      </c>
      <c r="AX1210" s="4" t="s">
        <v>78</v>
      </c>
      <c r="AY1210" s="4" t="s">
        <v>70</v>
      </c>
      <c r="BA1210" s="4" t="s">
        <v>71</v>
      </c>
      <c r="BB1210" s="4">
        <v>20</v>
      </c>
      <c r="BC1210" s="4" t="s">
        <v>214</v>
      </c>
      <c r="BD1210" s="4" t="s">
        <v>74</v>
      </c>
      <c r="BE1210" s="4" t="s">
        <v>182</v>
      </c>
      <c r="BF1210" s="6">
        <v>0.23</v>
      </c>
      <c r="BG1210" s="4">
        <v>120</v>
      </c>
      <c r="BH1210" s="6">
        <v>27.6</v>
      </c>
      <c r="BI1210" s="4" t="s">
        <v>1038</v>
      </c>
      <c r="BJ1210" s="4" t="s">
        <v>323</v>
      </c>
      <c r="BK1210" s="4" t="s">
        <v>178</v>
      </c>
      <c r="BL1210" s="4">
        <v>0.5</v>
      </c>
      <c r="BM1210" s="6">
        <v>10</v>
      </c>
    </row>
    <row r="1211" spans="1:135" x14ac:dyDescent="0.25">
      <c r="A1211" t="s">
        <v>3068</v>
      </c>
      <c r="C1211" s="4" t="s">
        <v>70</v>
      </c>
      <c r="D1211" s="4" t="s">
        <v>70</v>
      </c>
      <c r="AH1211" t="s">
        <v>70</v>
      </c>
      <c r="AI1211" s="6" t="s">
        <v>70</v>
      </c>
      <c r="AK1211" t="s">
        <v>70</v>
      </c>
      <c r="AL1211" t="s">
        <v>70</v>
      </c>
      <c r="AM1211" s="4">
        <v>0.2</v>
      </c>
    </row>
    <row r="1212" spans="1:135" x14ac:dyDescent="0.25">
      <c r="A1212" t="s">
        <v>3071</v>
      </c>
      <c r="C1212" s="4" t="s">
        <v>3072</v>
      </c>
      <c r="D1212" s="4" t="s">
        <v>3073</v>
      </c>
      <c r="F1212" s="4">
        <v>2800</v>
      </c>
      <c r="H1212" s="4" t="s">
        <v>69</v>
      </c>
      <c r="I1212" s="4">
        <v>3.71</v>
      </c>
      <c r="J1212" s="6">
        <v>58.81</v>
      </c>
      <c r="L1212" s="6">
        <v>218.06</v>
      </c>
      <c r="V1212" s="4">
        <v>10.1</v>
      </c>
      <c r="W1212" s="4">
        <v>2</v>
      </c>
      <c r="Y1212" s="6">
        <v>1.82</v>
      </c>
      <c r="AH1212" t="s">
        <v>70</v>
      </c>
      <c r="AI1212" s="6" t="s">
        <v>70</v>
      </c>
      <c r="AK1212" t="s">
        <v>70</v>
      </c>
      <c r="AL1212" t="s">
        <v>70</v>
      </c>
      <c r="AM1212" s="4">
        <v>0.3</v>
      </c>
      <c r="AN1212" s="4" t="s">
        <v>71</v>
      </c>
      <c r="AO1212" s="4" t="s">
        <v>72</v>
      </c>
      <c r="AP1212" s="4" t="s">
        <v>379</v>
      </c>
      <c r="AQ1212" s="4" t="s">
        <v>74</v>
      </c>
      <c r="AR1212" s="4" t="s">
        <v>2112</v>
      </c>
      <c r="AT1212" s="4" t="e">
        <f>AO1212*AN1212</f>
        <v>#VALUE!</v>
      </c>
      <c r="AV1212" s="4" t="s">
        <v>76</v>
      </c>
      <c r="AW1212" s="4" t="s">
        <v>105</v>
      </c>
      <c r="AX1212" s="4" t="s">
        <v>78</v>
      </c>
      <c r="AY1212" s="4" t="s">
        <v>70</v>
      </c>
      <c r="BA1212" s="4" t="s">
        <v>71</v>
      </c>
      <c r="BB1212" s="4">
        <v>64</v>
      </c>
      <c r="BC1212" s="4" t="s">
        <v>84</v>
      </c>
      <c r="BD1212" s="4" t="s">
        <v>74</v>
      </c>
      <c r="BE1212" s="4" t="s">
        <v>85</v>
      </c>
      <c r="BF1212" s="6">
        <v>0.33</v>
      </c>
      <c r="BG1212" s="4">
        <v>184</v>
      </c>
      <c r="BH1212" s="6">
        <v>60.72</v>
      </c>
      <c r="BI1212" s="4" t="s">
        <v>93</v>
      </c>
      <c r="BJ1212" s="4" t="s">
        <v>82</v>
      </c>
      <c r="BK1212" s="4" t="s">
        <v>178</v>
      </c>
      <c r="BL1212" s="4">
        <v>0.5</v>
      </c>
      <c r="BM1212" s="6">
        <v>32</v>
      </c>
    </row>
    <row r="1213" spans="1:135" x14ac:dyDescent="0.25">
      <c r="A1213" t="s">
        <v>3074</v>
      </c>
      <c r="C1213" s="4" t="s">
        <v>3075</v>
      </c>
      <c r="D1213" s="4" t="s">
        <v>3076</v>
      </c>
      <c r="F1213" s="4">
        <v>2800</v>
      </c>
      <c r="H1213" s="4" t="s">
        <v>69</v>
      </c>
      <c r="I1213" s="4">
        <v>3.22</v>
      </c>
      <c r="J1213" s="6">
        <v>58.81</v>
      </c>
      <c r="L1213" s="6">
        <v>189.28</v>
      </c>
      <c r="V1213" s="4">
        <v>10.1</v>
      </c>
      <c r="W1213" s="4">
        <v>2</v>
      </c>
      <c r="X1213" s="4">
        <v>0.88</v>
      </c>
      <c r="Y1213" s="6">
        <v>1.58</v>
      </c>
      <c r="AH1213" t="s">
        <v>70</v>
      </c>
      <c r="AI1213" s="6" t="s">
        <v>70</v>
      </c>
      <c r="AK1213" t="s">
        <v>70</v>
      </c>
      <c r="AL1213" t="s">
        <v>70</v>
      </c>
      <c r="AM1213" s="4">
        <v>0.3</v>
      </c>
      <c r="AN1213" s="4" t="s">
        <v>71</v>
      </c>
      <c r="AO1213" s="4" t="s">
        <v>72</v>
      </c>
      <c r="AP1213" s="4" t="s">
        <v>441</v>
      </c>
      <c r="AQ1213" s="4" t="s">
        <v>74</v>
      </c>
      <c r="AR1213" s="4" t="s">
        <v>442</v>
      </c>
      <c r="AT1213" s="4" t="e">
        <f>AO1213*AN1213</f>
        <v>#VALUE!</v>
      </c>
      <c r="AV1213" s="4" t="s">
        <v>76</v>
      </c>
      <c r="AW1213" s="4" t="s">
        <v>105</v>
      </c>
      <c r="AX1213" s="4" t="s">
        <v>78</v>
      </c>
      <c r="AY1213" s="4" t="s">
        <v>388</v>
      </c>
      <c r="BA1213" s="4" t="s">
        <v>71</v>
      </c>
      <c r="BB1213" s="4">
        <v>56</v>
      </c>
      <c r="BC1213" s="4" t="s">
        <v>187</v>
      </c>
      <c r="BD1213" s="4" t="s">
        <v>74</v>
      </c>
      <c r="BE1213" s="4" t="s">
        <v>180</v>
      </c>
      <c r="BF1213" s="6">
        <v>0.36</v>
      </c>
      <c r="BG1213" s="4">
        <v>145</v>
      </c>
      <c r="BH1213" s="6">
        <v>52.78</v>
      </c>
      <c r="BI1213" s="4" t="s">
        <v>93</v>
      </c>
      <c r="BJ1213" s="4" t="s">
        <v>82</v>
      </c>
      <c r="BK1213" s="4" t="s">
        <v>178</v>
      </c>
      <c r="BL1213" s="4">
        <v>0.5</v>
      </c>
      <c r="BM1213" s="6">
        <v>28</v>
      </c>
    </row>
    <row r="1214" spans="1:135" x14ac:dyDescent="0.25">
      <c r="A1214" t="s">
        <v>3077</v>
      </c>
      <c r="C1214" s="4" t="s">
        <v>3078</v>
      </c>
      <c r="D1214" s="4" t="s">
        <v>3079</v>
      </c>
      <c r="F1214" s="4">
        <v>2800</v>
      </c>
      <c r="H1214" s="4" t="s">
        <v>69</v>
      </c>
      <c r="I1214" s="4">
        <v>2.95</v>
      </c>
      <c r="J1214" s="6">
        <v>58.81</v>
      </c>
      <c r="L1214" s="6">
        <v>173.46</v>
      </c>
      <c r="V1214" s="4">
        <v>10.1</v>
      </c>
      <c r="W1214" s="4">
        <v>2</v>
      </c>
      <c r="Y1214" s="6">
        <v>3</v>
      </c>
      <c r="AH1214" t="s">
        <v>70</v>
      </c>
      <c r="AI1214" s="6" t="s">
        <v>70</v>
      </c>
      <c r="AK1214" t="s">
        <v>70</v>
      </c>
      <c r="AL1214" t="s">
        <v>70</v>
      </c>
      <c r="AM1214" s="4">
        <v>0.65</v>
      </c>
      <c r="AN1214" s="4" t="s">
        <v>71</v>
      </c>
      <c r="AO1214" s="4" t="s">
        <v>72</v>
      </c>
      <c r="AP1214" s="4" t="s">
        <v>441</v>
      </c>
      <c r="AQ1214" s="4" t="s">
        <v>74</v>
      </c>
      <c r="AR1214" s="4" t="s">
        <v>442</v>
      </c>
      <c r="AT1214" s="4" t="e">
        <f>AO1214*AN1214</f>
        <v>#VALUE!</v>
      </c>
      <c r="AX1214" s="4" t="s">
        <v>78</v>
      </c>
      <c r="AY1214" s="4" t="s">
        <v>388</v>
      </c>
      <c r="BA1214" s="4" t="s">
        <v>71</v>
      </c>
      <c r="BB1214" s="4">
        <v>12</v>
      </c>
      <c r="BC1214" s="4" t="s">
        <v>356</v>
      </c>
      <c r="BD1214" s="4" t="s">
        <v>74</v>
      </c>
      <c r="BE1214" s="4" t="s">
        <v>92</v>
      </c>
      <c r="BF1214" s="6">
        <v>0.04</v>
      </c>
      <c r="BG1214" s="4">
        <v>198</v>
      </c>
      <c r="BH1214" s="6">
        <v>8.32</v>
      </c>
      <c r="BI1214" s="4" t="s">
        <v>93</v>
      </c>
      <c r="BJ1214" s="4" t="s">
        <v>82</v>
      </c>
      <c r="BK1214" s="4" t="s">
        <v>178</v>
      </c>
      <c r="BL1214" s="4">
        <v>0.5</v>
      </c>
      <c r="BM1214" s="6">
        <v>6</v>
      </c>
      <c r="BO1214" s="4" t="s">
        <v>71</v>
      </c>
      <c r="BP1214" s="4">
        <v>8</v>
      </c>
      <c r="BQ1214" s="4" t="s">
        <v>84</v>
      </c>
      <c r="BR1214" s="4" t="s">
        <v>74</v>
      </c>
      <c r="BS1214" s="4" t="s">
        <v>85</v>
      </c>
      <c r="BT1214" s="6">
        <v>0.04</v>
      </c>
      <c r="BU1214" s="4">
        <v>184</v>
      </c>
      <c r="BV1214" s="6">
        <v>7.36</v>
      </c>
      <c r="BW1214" s="4" t="s">
        <v>93</v>
      </c>
      <c r="BX1214" s="4" t="s">
        <v>82</v>
      </c>
      <c r="BY1214" s="4" t="s">
        <v>178</v>
      </c>
      <c r="BZ1214" s="4">
        <v>0.5</v>
      </c>
      <c r="CA1214" s="6">
        <v>4</v>
      </c>
      <c r="CC1214" s="4" t="s">
        <v>71</v>
      </c>
      <c r="CD1214" s="4">
        <v>12</v>
      </c>
      <c r="CE1214" s="4" t="s">
        <v>193</v>
      </c>
      <c r="CF1214" s="4" t="s">
        <v>74</v>
      </c>
      <c r="CG1214" s="4" t="s">
        <v>565</v>
      </c>
      <c r="CH1214" s="6">
        <v>7.0000000000000007E-2</v>
      </c>
      <c r="CI1214" s="4">
        <v>145</v>
      </c>
      <c r="CJ1214" s="6">
        <v>10.44</v>
      </c>
      <c r="CK1214" s="4" t="s">
        <v>93</v>
      </c>
      <c r="CL1214" s="4" t="s">
        <v>82</v>
      </c>
      <c r="CM1214" s="4" t="s">
        <v>178</v>
      </c>
      <c r="CN1214" s="4">
        <v>0.5</v>
      </c>
      <c r="CO1214" s="6">
        <v>6</v>
      </c>
      <c r="CQ1214" s="4" t="s">
        <v>71</v>
      </c>
      <c r="CR1214" s="4">
        <v>26</v>
      </c>
      <c r="CS1214" s="4" t="s">
        <v>79</v>
      </c>
      <c r="CT1214" s="4" t="s">
        <v>74</v>
      </c>
      <c r="CU1214" s="4" t="s">
        <v>80</v>
      </c>
      <c r="CV1214" s="6">
        <v>0.2</v>
      </c>
      <c r="CW1214" s="4">
        <v>120</v>
      </c>
      <c r="CX1214" s="6">
        <v>24.96</v>
      </c>
      <c r="CY1214" s="4" t="s">
        <v>93</v>
      </c>
      <c r="CZ1214" s="4" t="s">
        <v>82</v>
      </c>
      <c r="DA1214" s="4" t="s">
        <v>178</v>
      </c>
      <c r="DB1214" s="4">
        <v>0.5</v>
      </c>
      <c r="DC1214" s="6">
        <v>13</v>
      </c>
      <c r="DE1214" s="4" t="s">
        <v>71</v>
      </c>
      <c r="DF1214" s="4">
        <v>52</v>
      </c>
      <c r="DG1214" s="4" t="s">
        <v>187</v>
      </c>
      <c r="DH1214" s="4" t="s">
        <v>74</v>
      </c>
      <c r="DI1214" s="4" t="s">
        <v>180</v>
      </c>
      <c r="DJ1214" s="6">
        <v>0.33</v>
      </c>
      <c r="DK1214" s="4">
        <v>145</v>
      </c>
      <c r="DL1214" s="6">
        <v>49.01</v>
      </c>
      <c r="DM1214" s="4" t="s">
        <v>93</v>
      </c>
      <c r="DN1214" s="4" t="s">
        <v>82</v>
      </c>
      <c r="DO1214" s="4" t="s">
        <v>178</v>
      </c>
      <c r="DP1214" s="4">
        <v>0.5</v>
      </c>
      <c r="DQ1214" s="6">
        <v>26</v>
      </c>
    </row>
    <row r="1215" spans="1:135" x14ac:dyDescent="0.25">
      <c r="A1215" t="s">
        <v>3080</v>
      </c>
      <c r="C1215" s="4" t="s">
        <v>3081</v>
      </c>
      <c r="D1215" s="4" t="s">
        <v>3082</v>
      </c>
      <c r="F1215" s="4">
        <v>2450</v>
      </c>
      <c r="H1215" s="4" t="s">
        <v>69</v>
      </c>
      <c r="I1215" s="4">
        <v>4.21</v>
      </c>
      <c r="J1215" s="6">
        <v>51.46</v>
      </c>
      <c r="L1215" s="6">
        <v>216.79</v>
      </c>
      <c r="V1215" s="4">
        <v>10.1</v>
      </c>
      <c r="W1215" s="4">
        <v>2</v>
      </c>
      <c r="Y1215" s="6">
        <v>3.59</v>
      </c>
      <c r="AH1215" t="s">
        <v>70</v>
      </c>
      <c r="AI1215" s="6" t="s">
        <v>70</v>
      </c>
      <c r="AK1215" t="s">
        <v>70</v>
      </c>
      <c r="AL1215" t="s">
        <v>70</v>
      </c>
      <c r="AM1215" s="4">
        <v>0.6</v>
      </c>
      <c r="AN1215" s="4" t="s">
        <v>71</v>
      </c>
      <c r="AO1215" s="4" t="s">
        <v>72</v>
      </c>
      <c r="AP1215" s="4" t="s">
        <v>379</v>
      </c>
      <c r="AQ1215" s="4" t="s">
        <v>74</v>
      </c>
      <c r="AR1215" s="4" t="s">
        <v>471</v>
      </c>
      <c r="AT1215" s="4" t="e">
        <f>AO1215*AN1215</f>
        <v>#VALUE!</v>
      </c>
      <c r="AV1215" s="4" t="s">
        <v>76</v>
      </c>
      <c r="AW1215" s="4" t="s">
        <v>323</v>
      </c>
      <c r="AX1215" s="4" t="s">
        <v>78</v>
      </c>
      <c r="AY1215" s="4" t="s">
        <v>70</v>
      </c>
      <c r="BA1215" s="4" t="s">
        <v>71</v>
      </c>
      <c r="BB1215" s="4">
        <v>16</v>
      </c>
      <c r="BC1215" s="4" t="s">
        <v>181</v>
      </c>
      <c r="BD1215" s="4" t="s">
        <v>74</v>
      </c>
      <c r="BE1215" s="4" t="s">
        <v>199</v>
      </c>
      <c r="BF1215" s="6">
        <v>0.2</v>
      </c>
      <c r="BG1215" s="4">
        <v>100</v>
      </c>
      <c r="BH1215" s="6">
        <v>20.8</v>
      </c>
      <c r="BI1215" s="4" t="s">
        <v>1038</v>
      </c>
      <c r="BJ1215" s="4" t="s">
        <v>323</v>
      </c>
      <c r="BK1215" s="4" t="s">
        <v>178</v>
      </c>
      <c r="BL1215" s="4">
        <v>0.5</v>
      </c>
      <c r="BM1215" s="6">
        <v>8</v>
      </c>
      <c r="BO1215" s="4" t="s">
        <v>71</v>
      </c>
      <c r="BP1215" s="4">
        <v>16</v>
      </c>
      <c r="BQ1215" s="4" t="s">
        <v>356</v>
      </c>
      <c r="BR1215" s="4" t="s">
        <v>74</v>
      </c>
      <c r="BS1215" s="4" t="s">
        <v>92</v>
      </c>
      <c r="BT1215" s="6">
        <v>0.05</v>
      </c>
      <c r="BU1215" s="4">
        <v>253</v>
      </c>
      <c r="BV1215" s="6">
        <v>14.17</v>
      </c>
      <c r="BW1215" s="4" t="s">
        <v>1038</v>
      </c>
      <c r="BX1215" s="4" t="s">
        <v>323</v>
      </c>
      <c r="BY1215" s="4" t="s">
        <v>178</v>
      </c>
      <c r="BZ1215" s="4">
        <v>0.5</v>
      </c>
      <c r="CA1215" s="6">
        <v>8</v>
      </c>
      <c r="CC1215" s="4" t="s">
        <v>71</v>
      </c>
      <c r="CD1215" s="4">
        <v>26</v>
      </c>
      <c r="CE1215" s="4" t="s">
        <v>356</v>
      </c>
      <c r="CF1215" s="4" t="s">
        <v>74</v>
      </c>
      <c r="CG1215" s="4" t="s">
        <v>92</v>
      </c>
      <c r="CH1215" s="6">
        <v>0.09</v>
      </c>
      <c r="CI1215" s="4">
        <v>253</v>
      </c>
      <c r="CJ1215" s="6">
        <v>23.02</v>
      </c>
      <c r="CK1215" s="4" t="s">
        <v>1038</v>
      </c>
      <c r="CL1215" s="4" t="s">
        <v>323</v>
      </c>
      <c r="CM1215" s="4" t="s">
        <v>178</v>
      </c>
      <c r="CN1215" s="4">
        <v>0.5</v>
      </c>
      <c r="CO1215" s="6">
        <v>13</v>
      </c>
      <c r="CQ1215" s="4" t="s">
        <v>71</v>
      </c>
      <c r="CR1215" s="4">
        <v>44</v>
      </c>
      <c r="CS1215" s="4" t="s">
        <v>84</v>
      </c>
      <c r="CT1215" s="4" t="s">
        <v>74</v>
      </c>
      <c r="CU1215" s="4" t="s">
        <v>85</v>
      </c>
      <c r="CV1215" s="6">
        <v>0.22</v>
      </c>
      <c r="CW1215" s="4">
        <v>253</v>
      </c>
      <c r="CX1215" s="6">
        <v>55.66</v>
      </c>
      <c r="CY1215" s="4" t="s">
        <v>1038</v>
      </c>
      <c r="CZ1215" s="4" t="s">
        <v>323</v>
      </c>
      <c r="DA1215" s="4" t="s">
        <v>178</v>
      </c>
      <c r="DB1215" s="4">
        <v>0.5</v>
      </c>
      <c r="DC1215" s="6">
        <v>22</v>
      </c>
      <c r="DE1215" s="4" t="s">
        <v>71</v>
      </c>
      <c r="DF1215" s="4">
        <v>4</v>
      </c>
      <c r="DG1215" s="4" t="s">
        <v>328</v>
      </c>
      <c r="DH1215" s="4" t="s">
        <v>74</v>
      </c>
      <c r="DI1215" s="4" t="s">
        <v>202</v>
      </c>
      <c r="DJ1215" s="6">
        <v>0.06</v>
      </c>
      <c r="DK1215" s="4">
        <v>100</v>
      </c>
      <c r="DL1215" s="6">
        <v>6</v>
      </c>
      <c r="DM1215" s="4" t="s">
        <v>1038</v>
      </c>
      <c r="DN1215" s="4" t="s">
        <v>323</v>
      </c>
      <c r="DO1215" s="4" t="s">
        <v>178</v>
      </c>
      <c r="DP1215" s="4">
        <v>0.5</v>
      </c>
      <c r="DQ1215" s="6">
        <v>2</v>
      </c>
    </row>
    <row r="1216" spans="1:135" x14ac:dyDescent="0.25">
      <c r="A1216" t="s">
        <v>3083</v>
      </c>
      <c r="C1216" s="4" t="s">
        <v>3084</v>
      </c>
      <c r="D1216" s="4" t="s">
        <v>3085</v>
      </c>
      <c r="F1216" s="4">
        <v>2800</v>
      </c>
      <c r="H1216" s="4" t="s">
        <v>69</v>
      </c>
      <c r="I1216" s="4">
        <v>3.49</v>
      </c>
      <c r="J1216" s="6">
        <v>58.81</v>
      </c>
      <c r="L1216" s="6">
        <v>205.5</v>
      </c>
      <c r="V1216" s="4">
        <v>10.1</v>
      </c>
      <c r="W1216" s="4">
        <v>2</v>
      </c>
      <c r="Y1216" s="6">
        <v>2.44</v>
      </c>
      <c r="AH1216" t="s">
        <v>70</v>
      </c>
      <c r="AI1216" s="6" t="s">
        <v>70</v>
      </c>
      <c r="AK1216" t="s">
        <v>70</v>
      </c>
      <c r="AL1216" t="s">
        <v>70</v>
      </c>
      <c r="AM1216" s="4">
        <v>0.35</v>
      </c>
      <c r="BA1216" s="4" t="s">
        <v>71</v>
      </c>
      <c r="BB1216" s="4">
        <v>1</v>
      </c>
      <c r="BC1216" s="4" t="s">
        <v>3086</v>
      </c>
      <c r="BD1216" s="4" t="s">
        <v>74</v>
      </c>
      <c r="BE1216" s="4" t="s">
        <v>1845</v>
      </c>
      <c r="BF1216" s="6">
        <v>0.42</v>
      </c>
      <c r="BG1216" s="4">
        <v>103</v>
      </c>
      <c r="BH1216" s="6">
        <v>43.26</v>
      </c>
      <c r="BI1216" s="4" t="s">
        <v>76</v>
      </c>
      <c r="BJ1216" s="4" t="s">
        <v>105</v>
      </c>
      <c r="BK1216" s="4" t="s">
        <v>78</v>
      </c>
      <c r="BL1216" s="4">
        <v>4.5999999999999996</v>
      </c>
      <c r="BM1216" s="6">
        <v>4.5999999999999996</v>
      </c>
      <c r="BO1216" s="4" t="s">
        <v>71</v>
      </c>
      <c r="BP1216" s="4">
        <v>12</v>
      </c>
      <c r="BQ1216" s="4" t="s">
        <v>274</v>
      </c>
      <c r="BR1216" s="4" t="s">
        <v>74</v>
      </c>
      <c r="BS1216" s="4" t="s">
        <v>195</v>
      </c>
      <c r="BT1216" s="6">
        <v>0.2</v>
      </c>
      <c r="BU1216" s="4">
        <v>88</v>
      </c>
      <c r="BV1216" s="6">
        <v>17.95</v>
      </c>
      <c r="BW1216" s="4" t="s">
        <v>350</v>
      </c>
      <c r="BX1216" s="4" t="s">
        <v>323</v>
      </c>
      <c r="BY1216" s="4" t="s">
        <v>86</v>
      </c>
      <c r="BZ1216" s="4">
        <v>0.5</v>
      </c>
      <c r="CA1216" s="6">
        <v>6</v>
      </c>
      <c r="CC1216" s="4" t="s">
        <v>71</v>
      </c>
      <c r="CD1216" s="4">
        <v>2</v>
      </c>
      <c r="CE1216" s="4" t="s">
        <v>187</v>
      </c>
      <c r="CF1216" s="4" t="s">
        <v>74</v>
      </c>
      <c r="CG1216" s="4" t="s">
        <v>180</v>
      </c>
      <c r="CH1216" s="6">
        <v>0.01</v>
      </c>
      <c r="CI1216" s="4">
        <v>145</v>
      </c>
      <c r="CJ1216" s="6">
        <v>1.89</v>
      </c>
      <c r="CK1216" s="4" t="s">
        <v>350</v>
      </c>
      <c r="CL1216" s="4" t="s">
        <v>323</v>
      </c>
      <c r="CM1216" s="4" t="s">
        <v>86</v>
      </c>
      <c r="CN1216" s="4">
        <v>0.5</v>
      </c>
      <c r="CO1216" s="6">
        <v>1</v>
      </c>
      <c r="CQ1216" s="4" t="s">
        <v>71</v>
      </c>
      <c r="CR1216" s="4">
        <v>2</v>
      </c>
      <c r="CS1216" s="4" t="s">
        <v>214</v>
      </c>
      <c r="CT1216" s="4" t="s">
        <v>74</v>
      </c>
      <c r="CU1216" s="4" t="s">
        <v>182</v>
      </c>
      <c r="CV1216" s="6">
        <v>0.02</v>
      </c>
      <c r="CW1216" s="4">
        <v>120</v>
      </c>
      <c r="CX1216" s="6">
        <v>2.4</v>
      </c>
      <c r="CY1216" s="4" t="s">
        <v>350</v>
      </c>
      <c r="CZ1216" s="4" t="s">
        <v>323</v>
      </c>
      <c r="DA1216" s="4" t="s">
        <v>86</v>
      </c>
      <c r="DB1216" s="4">
        <v>0.5</v>
      </c>
      <c r="DC1216" s="6">
        <v>1</v>
      </c>
      <c r="DE1216" s="4" t="s">
        <v>71</v>
      </c>
      <c r="DF1216" s="4">
        <v>4</v>
      </c>
      <c r="DG1216" s="4" t="s">
        <v>328</v>
      </c>
      <c r="DH1216" s="4" t="s">
        <v>74</v>
      </c>
      <c r="DI1216" s="4" t="s">
        <v>202</v>
      </c>
      <c r="DJ1216" s="6">
        <v>0.06</v>
      </c>
      <c r="DK1216" s="4">
        <v>88</v>
      </c>
      <c r="DL1216" s="6">
        <v>5.28</v>
      </c>
      <c r="DM1216" s="4" t="s">
        <v>350</v>
      </c>
      <c r="DN1216" s="4" t="s">
        <v>323</v>
      </c>
      <c r="DO1216" s="4" t="s">
        <v>86</v>
      </c>
      <c r="DP1216" s="4">
        <v>0.5</v>
      </c>
      <c r="DQ1216" s="6">
        <v>2</v>
      </c>
      <c r="DS1216" s="4" t="s">
        <v>71</v>
      </c>
      <c r="DT1216" s="4">
        <v>6</v>
      </c>
      <c r="DU1216" s="4" t="s">
        <v>324</v>
      </c>
      <c r="DV1216" s="4" t="s">
        <v>74</v>
      </c>
      <c r="DW1216" s="4" t="s">
        <v>211</v>
      </c>
      <c r="DX1216" s="6">
        <v>0.12</v>
      </c>
      <c r="DY1216" s="4">
        <v>88</v>
      </c>
      <c r="DZ1216" s="6">
        <v>10.56</v>
      </c>
      <c r="EA1216" s="4" t="s">
        <v>350</v>
      </c>
      <c r="EB1216" s="4" t="s">
        <v>323</v>
      </c>
      <c r="EC1216" s="4" t="s">
        <v>86</v>
      </c>
      <c r="ED1216" s="4">
        <v>0.5</v>
      </c>
      <c r="EE1216" s="6">
        <v>3</v>
      </c>
    </row>
    <row r="1217" spans="1:177" x14ac:dyDescent="0.25">
      <c r="A1217" t="s">
        <v>3083</v>
      </c>
      <c r="C1217" s="4" t="s">
        <v>70</v>
      </c>
      <c r="D1217" s="4" t="s">
        <v>70</v>
      </c>
      <c r="AH1217" t="s">
        <v>70</v>
      </c>
      <c r="AI1217" s="6" t="s">
        <v>70</v>
      </c>
      <c r="AK1217" t="s">
        <v>70</v>
      </c>
      <c r="AL1217" t="s">
        <v>70</v>
      </c>
      <c r="AM1217" s="4">
        <v>0</v>
      </c>
    </row>
    <row r="1218" spans="1:177" x14ac:dyDescent="0.25">
      <c r="A1218" t="s">
        <v>3087</v>
      </c>
      <c r="C1218" s="4" t="s">
        <v>3088</v>
      </c>
      <c r="D1218" s="4" t="s">
        <v>3089</v>
      </c>
      <c r="F1218" s="4">
        <v>2800</v>
      </c>
      <c r="H1218" s="4" t="s">
        <v>69</v>
      </c>
      <c r="I1218" s="4">
        <v>3.91</v>
      </c>
      <c r="J1218" s="6">
        <v>58.81</v>
      </c>
      <c r="L1218" s="6">
        <v>229.69</v>
      </c>
      <c r="V1218" s="4">
        <v>10.1</v>
      </c>
      <c r="W1218" s="4">
        <v>2</v>
      </c>
      <c r="X1218" s="4">
        <v>1.6</v>
      </c>
      <c r="Y1218" s="6">
        <v>2.13</v>
      </c>
      <c r="AH1218" t="s">
        <v>70</v>
      </c>
      <c r="AI1218" s="6" t="s">
        <v>70</v>
      </c>
      <c r="AK1218" t="s">
        <v>70</v>
      </c>
      <c r="AL1218" t="s">
        <v>70</v>
      </c>
      <c r="AM1218" s="4">
        <v>0.85</v>
      </c>
      <c r="AN1218" s="4" t="s">
        <v>71</v>
      </c>
      <c r="AO1218" s="4" t="s">
        <v>72</v>
      </c>
      <c r="AP1218" s="4" t="s">
        <v>1820</v>
      </c>
      <c r="AQ1218" s="4" t="s">
        <v>74</v>
      </c>
      <c r="AR1218" s="4" t="s">
        <v>1821</v>
      </c>
      <c r="AT1218" s="4" t="e">
        <f>AO1218*AN1218</f>
        <v>#VALUE!</v>
      </c>
      <c r="AV1218" s="4" t="s">
        <v>76</v>
      </c>
      <c r="AW1218" s="4" t="s">
        <v>323</v>
      </c>
      <c r="AX1218" s="4" t="s">
        <v>78</v>
      </c>
      <c r="AY1218" s="4" t="s">
        <v>70</v>
      </c>
      <c r="BA1218" s="4" t="s">
        <v>71</v>
      </c>
      <c r="BB1218" s="4">
        <v>9</v>
      </c>
      <c r="BC1218" s="4" t="s">
        <v>326</v>
      </c>
      <c r="BD1218" s="4" t="s">
        <v>74</v>
      </c>
      <c r="BE1218" s="4" t="s">
        <v>237</v>
      </c>
      <c r="BF1218" s="6">
        <v>0.59</v>
      </c>
      <c r="BG1218" s="4">
        <v>79</v>
      </c>
      <c r="BH1218" s="6">
        <v>46.93</v>
      </c>
      <c r="BI1218" s="4" t="s">
        <v>1038</v>
      </c>
      <c r="BJ1218" s="4" t="s">
        <v>323</v>
      </c>
      <c r="BK1218" s="4" t="s">
        <v>86</v>
      </c>
      <c r="BL1218" s="4">
        <v>0.5</v>
      </c>
      <c r="BM1218" s="6">
        <v>4.5</v>
      </c>
      <c r="BO1218" s="4" t="s">
        <v>71</v>
      </c>
      <c r="BP1218" s="4">
        <v>12</v>
      </c>
      <c r="BQ1218" s="4" t="s">
        <v>208</v>
      </c>
      <c r="BR1218" s="4" t="s">
        <v>74</v>
      </c>
      <c r="BS1218" s="4" t="s">
        <v>209</v>
      </c>
      <c r="BT1218" s="6">
        <v>0.3</v>
      </c>
      <c r="BU1218" s="4">
        <v>79</v>
      </c>
      <c r="BV1218" s="6">
        <v>24.17</v>
      </c>
      <c r="BW1218" s="4" t="s">
        <v>1038</v>
      </c>
      <c r="BX1218" s="4" t="s">
        <v>323</v>
      </c>
      <c r="BY1218" s="4" t="s">
        <v>86</v>
      </c>
      <c r="BZ1218" s="4">
        <v>0.5</v>
      </c>
      <c r="CA1218" s="6">
        <v>6</v>
      </c>
    </row>
    <row r="1219" spans="1:177" x14ac:dyDescent="0.25">
      <c r="A1219" t="s">
        <v>3087</v>
      </c>
      <c r="C1219" s="4" t="s">
        <v>70</v>
      </c>
      <c r="D1219" s="4" t="s">
        <v>70</v>
      </c>
      <c r="AH1219" t="s">
        <v>70</v>
      </c>
      <c r="AI1219" s="6" t="s">
        <v>70</v>
      </c>
      <c r="AK1219" t="s">
        <v>70</v>
      </c>
      <c r="AL1219" t="s">
        <v>70</v>
      </c>
      <c r="AM1219" s="4">
        <v>0.85</v>
      </c>
    </row>
    <row r="1220" spans="1:177" x14ac:dyDescent="0.25">
      <c r="A1220" t="s">
        <v>3090</v>
      </c>
      <c r="C1220" s="4" t="s">
        <v>459</v>
      </c>
      <c r="D1220" s="4" t="s">
        <v>460</v>
      </c>
      <c r="F1220" s="4">
        <v>2450</v>
      </c>
      <c r="H1220" s="4" t="s">
        <v>69</v>
      </c>
      <c r="I1220" s="4">
        <v>2.98</v>
      </c>
      <c r="J1220" s="6">
        <v>51.46</v>
      </c>
      <c r="L1220" s="6">
        <v>153.36000000000001</v>
      </c>
      <c r="V1220" s="4">
        <v>10.1</v>
      </c>
      <c r="W1220" s="4">
        <v>2</v>
      </c>
      <c r="Y1220" s="6">
        <v>1.56</v>
      </c>
      <c r="AH1220" t="s">
        <v>70</v>
      </c>
      <c r="AI1220" s="6" t="s">
        <v>70</v>
      </c>
      <c r="AK1220" t="s">
        <v>70</v>
      </c>
      <c r="AL1220" t="s">
        <v>70</v>
      </c>
      <c r="AM1220" s="4">
        <v>2</v>
      </c>
      <c r="AN1220" s="4" t="s">
        <v>71</v>
      </c>
      <c r="AO1220" s="4" t="s">
        <v>72</v>
      </c>
      <c r="AP1220" s="4" t="s">
        <v>386</v>
      </c>
      <c r="AQ1220" s="4" t="s">
        <v>164</v>
      </c>
      <c r="AR1220" s="4" t="s">
        <v>445</v>
      </c>
      <c r="AT1220" s="4" t="e">
        <f>AO1220*AN1220</f>
        <v>#VALUE!</v>
      </c>
      <c r="AU1220" s="6" t="s">
        <v>70</v>
      </c>
      <c r="AX1220" s="4" t="s">
        <v>78</v>
      </c>
      <c r="AY1220" s="4" t="s">
        <v>388</v>
      </c>
      <c r="BA1220" s="4" t="s">
        <v>71</v>
      </c>
      <c r="BB1220" s="4">
        <v>4</v>
      </c>
      <c r="BC1220" s="4" t="s">
        <v>181</v>
      </c>
      <c r="BD1220" s="4" t="s">
        <v>164</v>
      </c>
      <c r="BE1220" s="4" t="s">
        <v>199</v>
      </c>
      <c r="BF1220" s="6">
        <v>0.06</v>
      </c>
      <c r="BG1220" s="4">
        <v>100</v>
      </c>
      <c r="BH1220" s="6">
        <v>6</v>
      </c>
      <c r="BI1220" s="4" t="s">
        <v>1038</v>
      </c>
      <c r="BJ1220" s="4" t="s">
        <v>323</v>
      </c>
      <c r="BK1220" s="4" t="s">
        <v>178</v>
      </c>
      <c r="BL1220" s="4">
        <v>0.5</v>
      </c>
      <c r="BM1220" s="6">
        <v>2</v>
      </c>
      <c r="BO1220" s="4" t="s">
        <v>71</v>
      </c>
      <c r="BP1220" s="4">
        <v>2</v>
      </c>
      <c r="BQ1220" s="4" t="s">
        <v>328</v>
      </c>
      <c r="BR1220" s="4" t="s">
        <v>164</v>
      </c>
      <c r="BS1220" s="4" t="s">
        <v>202</v>
      </c>
      <c r="BT1220" s="6">
        <v>0.03</v>
      </c>
      <c r="BU1220" s="4">
        <v>100</v>
      </c>
      <c r="BV1220" s="6">
        <v>3</v>
      </c>
      <c r="BW1220" s="4" t="s">
        <v>1038</v>
      </c>
      <c r="BX1220" s="4" t="s">
        <v>323</v>
      </c>
      <c r="BY1220" s="4" t="s">
        <v>178</v>
      </c>
      <c r="BZ1220" s="4">
        <v>0.5</v>
      </c>
      <c r="CA1220" s="6">
        <v>1</v>
      </c>
      <c r="CC1220" s="4" t="s">
        <v>71</v>
      </c>
      <c r="CD1220" s="4">
        <v>2</v>
      </c>
      <c r="CE1220" s="4" t="s">
        <v>446</v>
      </c>
      <c r="CF1220" s="4" t="s">
        <v>164</v>
      </c>
      <c r="CG1220" s="4" t="s">
        <v>195</v>
      </c>
      <c r="CH1220" s="6">
        <v>0.04</v>
      </c>
      <c r="CI1220" s="4">
        <v>100</v>
      </c>
      <c r="CJ1220" s="6">
        <v>4</v>
      </c>
      <c r="CK1220" s="4" t="s">
        <v>1038</v>
      </c>
      <c r="CL1220" s="4" t="s">
        <v>323</v>
      </c>
      <c r="CM1220" s="4" t="s">
        <v>178</v>
      </c>
      <c r="CN1220" s="4">
        <v>0.5</v>
      </c>
      <c r="CO1220" s="6">
        <v>1</v>
      </c>
      <c r="CQ1220" s="4" t="s">
        <v>71</v>
      </c>
      <c r="CR1220" s="4">
        <v>2</v>
      </c>
      <c r="CS1220" s="4" t="s">
        <v>324</v>
      </c>
      <c r="CT1220" s="4" t="s">
        <v>164</v>
      </c>
      <c r="CU1220" s="4" t="s">
        <v>211</v>
      </c>
      <c r="CV1220" s="6">
        <v>0.04</v>
      </c>
      <c r="CW1220" s="4">
        <v>100</v>
      </c>
      <c r="CX1220" s="6">
        <v>4</v>
      </c>
      <c r="CY1220" s="4" t="s">
        <v>1038</v>
      </c>
      <c r="CZ1220" s="4" t="s">
        <v>323</v>
      </c>
      <c r="DA1220" s="4" t="s">
        <v>178</v>
      </c>
      <c r="DB1220" s="4">
        <v>0.5</v>
      </c>
      <c r="DC1220" s="6">
        <v>1</v>
      </c>
      <c r="DE1220" s="4" t="s">
        <v>71</v>
      </c>
      <c r="DF1220" s="4">
        <v>2</v>
      </c>
      <c r="DG1220" s="4" t="s">
        <v>286</v>
      </c>
      <c r="DH1220" s="4" t="s">
        <v>164</v>
      </c>
      <c r="DI1220" s="4" t="s">
        <v>209</v>
      </c>
      <c r="DJ1220" s="6">
        <v>0.05</v>
      </c>
      <c r="DK1220" s="4">
        <v>95</v>
      </c>
      <c r="DL1220" s="6">
        <v>4.75</v>
      </c>
      <c r="DM1220" s="4" t="s">
        <v>1038</v>
      </c>
      <c r="DN1220" s="4" t="s">
        <v>323</v>
      </c>
      <c r="DO1220" s="4" t="s">
        <v>178</v>
      </c>
      <c r="DP1220" s="4">
        <v>0.5</v>
      </c>
      <c r="DQ1220" s="6">
        <v>1</v>
      </c>
      <c r="DS1220" s="4" t="s">
        <v>71</v>
      </c>
      <c r="DT1220" s="4">
        <v>2</v>
      </c>
      <c r="DU1220" s="4" t="s">
        <v>227</v>
      </c>
      <c r="DV1220" s="4" t="s">
        <v>164</v>
      </c>
      <c r="DW1220" s="4" t="s">
        <v>219</v>
      </c>
      <c r="DX1220" s="6">
        <v>0.06</v>
      </c>
      <c r="DY1220" s="4">
        <v>95</v>
      </c>
      <c r="DZ1220" s="6">
        <v>5.7</v>
      </c>
      <c r="EA1220" s="4" t="s">
        <v>1038</v>
      </c>
      <c r="EB1220" s="4" t="s">
        <v>323</v>
      </c>
      <c r="EC1220" s="4" t="s">
        <v>178</v>
      </c>
      <c r="ED1220" s="4">
        <v>0.5</v>
      </c>
      <c r="EE1220" s="6">
        <v>1</v>
      </c>
      <c r="EG1220" s="4" t="s">
        <v>71</v>
      </c>
      <c r="EH1220" s="4">
        <v>2</v>
      </c>
      <c r="EI1220" s="4" t="s">
        <v>461</v>
      </c>
      <c r="EJ1220" s="4" t="s">
        <v>164</v>
      </c>
      <c r="EK1220" s="4" t="s">
        <v>221</v>
      </c>
      <c r="EL1220" s="6">
        <v>7.0000000000000007E-2</v>
      </c>
      <c r="EM1220" s="4">
        <v>95</v>
      </c>
      <c r="EN1220" s="6">
        <v>6.65</v>
      </c>
      <c r="EO1220" s="4" t="s">
        <v>1038</v>
      </c>
      <c r="EP1220" s="4" t="s">
        <v>323</v>
      </c>
      <c r="EQ1220" s="4" t="s">
        <v>178</v>
      </c>
      <c r="ER1220" s="4">
        <v>0.5</v>
      </c>
      <c r="ES1220" s="6">
        <v>1</v>
      </c>
      <c r="EU1220" s="4" t="s">
        <v>71</v>
      </c>
      <c r="EV1220" s="4">
        <v>2</v>
      </c>
      <c r="EW1220" s="4" t="s">
        <v>462</v>
      </c>
      <c r="EX1220" s="4" t="s">
        <v>164</v>
      </c>
      <c r="EY1220" s="4" t="s">
        <v>223</v>
      </c>
      <c r="EZ1220" s="6">
        <v>0.09</v>
      </c>
      <c r="FA1220" s="4">
        <v>95</v>
      </c>
      <c r="FB1220" s="6">
        <v>8.5500000000000007</v>
      </c>
      <c r="FC1220" s="4" t="s">
        <v>1038</v>
      </c>
      <c r="FD1220" s="4" t="s">
        <v>323</v>
      </c>
      <c r="FE1220" s="4" t="s">
        <v>178</v>
      </c>
      <c r="FF1220" s="4">
        <v>0.5</v>
      </c>
      <c r="FG1220" s="6">
        <v>1</v>
      </c>
      <c r="FI1220" s="4" t="s">
        <v>71</v>
      </c>
      <c r="FJ1220" s="4">
        <v>2</v>
      </c>
      <c r="FK1220" s="4" t="s">
        <v>463</v>
      </c>
      <c r="FL1220" s="4" t="s">
        <v>164</v>
      </c>
      <c r="FM1220" s="4" t="s">
        <v>230</v>
      </c>
      <c r="FN1220" s="6">
        <v>0.1</v>
      </c>
      <c r="FO1220" s="4">
        <v>95</v>
      </c>
      <c r="FP1220" s="6">
        <v>9.5</v>
      </c>
      <c r="FQ1220" s="4" t="s">
        <v>1038</v>
      </c>
      <c r="FR1220" s="4" t="s">
        <v>323</v>
      </c>
      <c r="FS1220" s="4" t="s">
        <v>178</v>
      </c>
      <c r="FT1220" s="4">
        <v>0.5</v>
      </c>
      <c r="FU1220" s="6">
        <v>1</v>
      </c>
    </row>
    <row r="1221" spans="1:177" x14ac:dyDescent="0.25">
      <c r="A1221" t="s">
        <v>3090</v>
      </c>
      <c r="C1221" s="4" t="s">
        <v>469</v>
      </c>
      <c r="D1221" s="4" t="s">
        <v>470</v>
      </c>
      <c r="F1221" s="4">
        <v>2450</v>
      </c>
      <c r="H1221" s="4" t="s">
        <v>69</v>
      </c>
      <c r="I1221" s="4">
        <v>3.18</v>
      </c>
      <c r="J1221" s="6">
        <v>51.46</v>
      </c>
      <c r="L1221" s="6">
        <v>163.65</v>
      </c>
      <c r="V1221" s="4">
        <v>10.1</v>
      </c>
      <c r="W1221" s="4">
        <v>2</v>
      </c>
      <c r="X1221" s="4">
        <v>0.8</v>
      </c>
      <c r="Y1221" s="6">
        <v>1.82</v>
      </c>
      <c r="AH1221" t="s">
        <v>70</v>
      </c>
      <c r="AI1221" s="6" t="s">
        <v>70</v>
      </c>
      <c r="AK1221" t="s">
        <v>70</v>
      </c>
      <c r="AL1221" t="s">
        <v>70</v>
      </c>
      <c r="AM1221" s="4">
        <v>1.6</v>
      </c>
      <c r="AN1221" s="4" t="s">
        <v>71</v>
      </c>
      <c r="AO1221" s="4" t="s">
        <v>72</v>
      </c>
      <c r="AP1221" s="4" t="s">
        <v>379</v>
      </c>
      <c r="AQ1221" s="4" t="s">
        <v>164</v>
      </c>
      <c r="AR1221" s="4" t="s">
        <v>471</v>
      </c>
      <c r="AT1221" s="4" t="e">
        <f>AO1221*AN1221</f>
        <v>#VALUE!</v>
      </c>
      <c r="AU1221" s="6" t="s">
        <v>70</v>
      </c>
      <c r="AX1221" s="4" t="s">
        <v>178</v>
      </c>
      <c r="AY1221" s="4" t="s">
        <v>381</v>
      </c>
      <c r="BA1221" s="4" t="s">
        <v>71</v>
      </c>
      <c r="BB1221" s="4">
        <v>18</v>
      </c>
      <c r="BC1221" s="4" t="s">
        <v>461</v>
      </c>
      <c r="BD1221" s="4" t="s">
        <v>164</v>
      </c>
      <c r="BE1221" s="4" t="s">
        <v>221</v>
      </c>
      <c r="BF1221" s="6">
        <v>0.64</v>
      </c>
      <c r="BG1221" s="4">
        <v>95</v>
      </c>
      <c r="BH1221" s="6">
        <v>60.8</v>
      </c>
      <c r="BI1221" s="4" t="s">
        <v>1038</v>
      </c>
      <c r="BJ1221" s="4" t="s">
        <v>323</v>
      </c>
      <c r="BK1221" s="4" t="s">
        <v>78</v>
      </c>
      <c r="BL1221" s="4">
        <v>0.5</v>
      </c>
      <c r="BM1221" s="6">
        <v>9</v>
      </c>
    </row>
    <row r="1222" spans="1:177" x14ac:dyDescent="0.25">
      <c r="A1222" t="s">
        <v>3090</v>
      </c>
      <c r="C1222" s="4" t="s">
        <v>70</v>
      </c>
      <c r="D1222" s="4" t="s">
        <v>70</v>
      </c>
      <c r="AH1222" t="s">
        <v>70</v>
      </c>
      <c r="AI1222" s="6" t="s">
        <v>70</v>
      </c>
      <c r="AK1222" t="s">
        <v>70</v>
      </c>
      <c r="AL1222" t="s">
        <v>70</v>
      </c>
      <c r="AM1222" s="4">
        <v>0</v>
      </c>
    </row>
    <row r="1223" spans="1:177" x14ac:dyDescent="0.25">
      <c r="A1223" t="s">
        <v>3091</v>
      </c>
      <c r="D1223" s="4" t="s">
        <v>3092</v>
      </c>
      <c r="F1223" s="4">
        <v>2800</v>
      </c>
      <c r="H1223" s="4" t="s">
        <v>2169</v>
      </c>
      <c r="I1223" s="4">
        <v>4</v>
      </c>
      <c r="J1223" s="6">
        <v>60.39</v>
      </c>
      <c r="L1223" s="6">
        <v>241.56</v>
      </c>
      <c r="V1223" s="4">
        <v>8</v>
      </c>
      <c r="W1223" s="4">
        <v>3</v>
      </c>
      <c r="AC1223" s="4">
        <v>0.5</v>
      </c>
      <c r="AF1223" s="4">
        <v>0.25</v>
      </c>
      <c r="AH1223" t="s">
        <v>70</v>
      </c>
      <c r="AI1223" s="6" t="s">
        <v>70</v>
      </c>
      <c r="AK1223" t="s">
        <v>70</v>
      </c>
      <c r="AL1223" t="s">
        <v>70</v>
      </c>
      <c r="AM1223" s="4">
        <v>1.8</v>
      </c>
      <c r="AN1223" s="4" t="s">
        <v>71</v>
      </c>
      <c r="AO1223" s="4" t="s">
        <v>72</v>
      </c>
      <c r="AP1223" s="4" t="s">
        <v>1727</v>
      </c>
      <c r="AQ1223" s="4" t="s">
        <v>143</v>
      </c>
      <c r="AR1223" s="4" t="s">
        <v>3093</v>
      </c>
      <c r="AT1223" s="4" t="e">
        <f t="shared" ref="AT1223:AT1228" si="30">AO1223*AN1223</f>
        <v>#VALUE!</v>
      </c>
      <c r="AU1223" s="6" t="s">
        <v>70</v>
      </c>
      <c r="AX1223" s="4" t="s">
        <v>95</v>
      </c>
      <c r="AY1223" s="4" t="s">
        <v>70</v>
      </c>
      <c r="BA1223" s="4" t="s">
        <v>71</v>
      </c>
      <c r="BB1223" s="4">
        <v>12</v>
      </c>
      <c r="BC1223" s="4" t="s">
        <v>220</v>
      </c>
      <c r="BD1223" s="4" t="s">
        <v>170</v>
      </c>
      <c r="BE1223" s="4" t="s">
        <v>221</v>
      </c>
      <c r="BF1223" s="6">
        <v>0.42</v>
      </c>
      <c r="BG1223" s="4">
        <v>79</v>
      </c>
      <c r="BH1223" s="6">
        <v>33.18</v>
      </c>
      <c r="BI1223" s="4" t="s">
        <v>93</v>
      </c>
      <c r="BJ1223" s="4" t="s">
        <v>82</v>
      </c>
      <c r="BK1223" s="4" t="s">
        <v>915</v>
      </c>
      <c r="BL1223" s="4">
        <v>0.35</v>
      </c>
      <c r="BM1223" s="6">
        <v>4.2</v>
      </c>
      <c r="BO1223" s="4" t="s">
        <v>71</v>
      </c>
      <c r="BP1223" s="4">
        <v>10</v>
      </c>
      <c r="BQ1223" s="4" t="s">
        <v>231</v>
      </c>
      <c r="BR1223" s="4" t="s">
        <v>170</v>
      </c>
      <c r="BS1223" s="4" t="s">
        <v>232</v>
      </c>
      <c r="BT1223" s="6">
        <v>0.75</v>
      </c>
      <c r="BU1223" s="4">
        <v>79</v>
      </c>
      <c r="BV1223" s="6">
        <v>59.25</v>
      </c>
      <c r="BW1223" s="4" t="s">
        <v>93</v>
      </c>
      <c r="BX1223" s="4" t="s">
        <v>82</v>
      </c>
      <c r="BY1223" s="4" t="s">
        <v>95</v>
      </c>
      <c r="BZ1223" s="4">
        <v>0.15</v>
      </c>
      <c r="CA1223" s="6">
        <v>1.5</v>
      </c>
    </row>
    <row r="1224" spans="1:177" x14ac:dyDescent="0.25">
      <c r="A1224" t="s">
        <v>3094</v>
      </c>
      <c r="C1224" s="4" t="s">
        <v>3095</v>
      </c>
      <c r="D1224" s="4" t="s">
        <v>3096</v>
      </c>
      <c r="F1224" s="4">
        <v>2450</v>
      </c>
      <c r="H1224" s="4" t="s">
        <v>69</v>
      </c>
      <c r="I1224" s="4">
        <v>3.65</v>
      </c>
      <c r="J1224" s="6">
        <v>52.84</v>
      </c>
      <c r="L1224" s="6">
        <v>192.87</v>
      </c>
      <c r="V1224" s="4">
        <v>10.1</v>
      </c>
      <c r="W1224" s="4">
        <v>2</v>
      </c>
      <c r="Y1224" s="6">
        <v>1.54</v>
      </c>
      <c r="AH1224" t="s">
        <v>70</v>
      </c>
      <c r="AI1224" s="6" t="s">
        <v>70</v>
      </c>
      <c r="AK1224" t="s">
        <v>70</v>
      </c>
      <c r="AL1224" t="s">
        <v>70</v>
      </c>
      <c r="AM1224" s="4">
        <v>1.86</v>
      </c>
      <c r="AN1224" s="4" t="s">
        <v>71</v>
      </c>
      <c r="AO1224" s="4" t="s">
        <v>72</v>
      </c>
      <c r="AP1224" s="4" t="s">
        <v>2559</v>
      </c>
      <c r="AQ1224" s="4" t="s">
        <v>74</v>
      </c>
      <c r="AR1224" s="4" t="s">
        <v>1163</v>
      </c>
      <c r="AT1224" s="4" t="e">
        <f t="shared" si="30"/>
        <v>#VALUE!</v>
      </c>
      <c r="AU1224" s="6" t="s">
        <v>70</v>
      </c>
      <c r="AV1224" s="4" t="s">
        <v>76</v>
      </c>
      <c r="AW1224" s="4" t="s">
        <v>323</v>
      </c>
      <c r="AX1224" s="4" t="s">
        <v>78</v>
      </c>
      <c r="AY1224" s="4" t="s">
        <v>388</v>
      </c>
      <c r="BA1224" s="4" t="s">
        <v>71</v>
      </c>
      <c r="BB1224" s="4">
        <v>2</v>
      </c>
      <c r="BC1224" s="4" t="s">
        <v>3097</v>
      </c>
      <c r="BD1224" s="4" t="s">
        <v>74</v>
      </c>
      <c r="BE1224" s="4" t="s">
        <v>233</v>
      </c>
      <c r="BF1224" s="6">
        <v>0.41</v>
      </c>
      <c r="BG1224" s="4">
        <v>125</v>
      </c>
      <c r="BH1224" s="6">
        <v>51.25</v>
      </c>
      <c r="BI1224" s="4" t="s">
        <v>350</v>
      </c>
      <c r="BJ1224" s="4" t="s">
        <v>323</v>
      </c>
      <c r="BK1224" s="4" t="s">
        <v>78</v>
      </c>
      <c r="BL1224" s="4">
        <v>3.5</v>
      </c>
      <c r="BM1224" s="6">
        <v>7</v>
      </c>
    </row>
    <row r="1225" spans="1:177" x14ac:dyDescent="0.25">
      <c r="A1225" t="s">
        <v>3098</v>
      </c>
      <c r="C1225" s="4" t="s">
        <v>3095</v>
      </c>
      <c r="D1225" s="4" t="s">
        <v>3096</v>
      </c>
      <c r="F1225" s="4">
        <v>2800</v>
      </c>
      <c r="H1225" s="4" t="s">
        <v>69</v>
      </c>
      <c r="I1225" s="4">
        <v>3.65</v>
      </c>
      <c r="J1225" s="6">
        <v>58.81</v>
      </c>
      <c r="L1225" s="6">
        <v>214.67</v>
      </c>
      <c r="V1225" s="4">
        <v>10.1</v>
      </c>
      <c r="W1225" s="4">
        <v>2</v>
      </c>
      <c r="Y1225" s="6">
        <v>1.17</v>
      </c>
      <c r="AH1225" t="s">
        <v>70</v>
      </c>
      <c r="AI1225" s="6" t="s">
        <v>70</v>
      </c>
      <c r="AK1225" t="s">
        <v>70</v>
      </c>
      <c r="AL1225" t="s">
        <v>70</v>
      </c>
      <c r="AM1225" s="4">
        <v>1.86</v>
      </c>
      <c r="AN1225" s="4" t="s">
        <v>71</v>
      </c>
      <c r="AO1225" s="4" t="s">
        <v>72</v>
      </c>
      <c r="AP1225" s="4" t="s">
        <v>2559</v>
      </c>
      <c r="AQ1225" s="4" t="s">
        <v>74</v>
      </c>
      <c r="AR1225" s="4" t="s">
        <v>1163</v>
      </c>
      <c r="AT1225" s="4" t="e">
        <f t="shared" si="30"/>
        <v>#VALUE!</v>
      </c>
      <c r="AU1225" s="6" t="s">
        <v>70</v>
      </c>
      <c r="AX1225" s="4" t="s">
        <v>78</v>
      </c>
      <c r="AY1225" s="4" t="s">
        <v>388</v>
      </c>
      <c r="BA1225" s="4" t="s">
        <v>71</v>
      </c>
      <c r="BB1225" s="4">
        <v>2</v>
      </c>
      <c r="BC1225" s="4" t="s">
        <v>1691</v>
      </c>
      <c r="BD1225" s="4" t="s">
        <v>74</v>
      </c>
      <c r="BE1225" s="4" t="s">
        <v>233</v>
      </c>
      <c r="BF1225" s="6">
        <v>0.43</v>
      </c>
      <c r="BG1225" s="4">
        <v>91</v>
      </c>
      <c r="BH1225" s="6">
        <v>39.130000000000003</v>
      </c>
      <c r="BI1225" s="4" t="s">
        <v>93</v>
      </c>
      <c r="BJ1225" s="4" t="s">
        <v>82</v>
      </c>
      <c r="BK1225" s="4" t="s">
        <v>78</v>
      </c>
      <c r="BL1225" s="4">
        <v>3.5</v>
      </c>
      <c r="BM1225" s="6">
        <v>7</v>
      </c>
    </row>
    <row r="1226" spans="1:177" x14ac:dyDescent="0.25">
      <c r="A1226" t="s">
        <v>3099</v>
      </c>
      <c r="C1226" s="4" t="s">
        <v>3100</v>
      </c>
      <c r="D1226" s="4" t="s">
        <v>3101</v>
      </c>
      <c r="F1226" s="4">
        <v>2800</v>
      </c>
      <c r="H1226" s="4" t="s">
        <v>69</v>
      </c>
      <c r="I1226" s="4">
        <v>2.5299999999999998</v>
      </c>
      <c r="J1226" s="6">
        <v>58.81</v>
      </c>
      <c r="L1226" s="6">
        <v>148.80000000000001</v>
      </c>
      <c r="V1226" s="4">
        <v>10.1</v>
      </c>
      <c r="W1226" s="4">
        <v>2</v>
      </c>
      <c r="X1226" s="4">
        <v>0.88</v>
      </c>
      <c r="Y1226" s="6">
        <v>0.87</v>
      </c>
      <c r="AH1226" t="s">
        <v>70</v>
      </c>
      <c r="AI1226" s="6" t="s">
        <v>70</v>
      </c>
      <c r="AK1226" t="s">
        <v>70</v>
      </c>
      <c r="AL1226" t="s">
        <v>70</v>
      </c>
      <c r="AM1226" s="4">
        <v>0.3</v>
      </c>
      <c r="AN1226" s="4" t="s">
        <v>71</v>
      </c>
      <c r="AO1226" s="4" t="s">
        <v>72</v>
      </c>
      <c r="AP1226" s="4" t="s">
        <v>379</v>
      </c>
      <c r="AQ1226" s="4" t="s">
        <v>74</v>
      </c>
      <c r="AR1226" s="4" t="s">
        <v>471</v>
      </c>
      <c r="AT1226" s="4" t="e">
        <f t="shared" si="30"/>
        <v>#VALUE!</v>
      </c>
      <c r="AV1226" s="4" t="s">
        <v>76</v>
      </c>
      <c r="AW1226" s="4" t="s">
        <v>82</v>
      </c>
      <c r="AX1226" s="4" t="s">
        <v>78</v>
      </c>
      <c r="AY1226" s="4" t="s">
        <v>70</v>
      </c>
      <c r="BA1226" s="4" t="s">
        <v>71</v>
      </c>
      <c r="BB1226" s="4">
        <v>24</v>
      </c>
      <c r="BC1226" s="4" t="s">
        <v>181</v>
      </c>
      <c r="BD1226" s="4" t="s">
        <v>74</v>
      </c>
      <c r="BE1226" s="4" t="s">
        <v>199</v>
      </c>
      <c r="BF1226" s="6">
        <v>0.33</v>
      </c>
      <c r="BG1226" s="4">
        <v>88</v>
      </c>
      <c r="BH1226" s="6">
        <v>29.04</v>
      </c>
      <c r="BI1226" s="4" t="s">
        <v>1038</v>
      </c>
      <c r="BJ1226" s="4" t="s">
        <v>323</v>
      </c>
      <c r="BK1226" s="4" t="s">
        <v>178</v>
      </c>
      <c r="BL1226" s="4">
        <v>0.5</v>
      </c>
      <c r="BM1226" s="6">
        <v>12</v>
      </c>
    </row>
    <row r="1227" spans="1:177" x14ac:dyDescent="0.25">
      <c r="A1227" t="s">
        <v>3102</v>
      </c>
      <c r="D1227" s="4" t="s">
        <v>3103</v>
      </c>
      <c r="F1227" s="4">
        <v>2800</v>
      </c>
      <c r="H1227" s="4" t="s">
        <v>69</v>
      </c>
      <c r="I1227" s="4">
        <v>3.03</v>
      </c>
      <c r="J1227" s="6">
        <v>58.81</v>
      </c>
      <c r="L1227" s="6">
        <v>178.21</v>
      </c>
      <c r="V1227" s="4">
        <v>10.1</v>
      </c>
      <c r="W1227" s="4">
        <v>2</v>
      </c>
      <c r="X1227" s="4">
        <v>0.88</v>
      </c>
      <c r="Y1227" s="6">
        <v>1.34</v>
      </c>
      <c r="AH1227" t="s">
        <v>70</v>
      </c>
      <c r="AI1227" s="6" t="s">
        <v>70</v>
      </c>
      <c r="AK1227" t="s">
        <v>70</v>
      </c>
      <c r="AL1227" t="s">
        <v>70</v>
      </c>
      <c r="AM1227" s="4">
        <v>0.2</v>
      </c>
      <c r="AN1227" s="4" t="s">
        <v>71</v>
      </c>
      <c r="AO1227" s="4" t="s">
        <v>72</v>
      </c>
      <c r="AP1227" s="4" t="s">
        <v>413</v>
      </c>
      <c r="AQ1227" s="4" t="s">
        <v>74</v>
      </c>
      <c r="AR1227" s="4" t="s">
        <v>1142</v>
      </c>
      <c r="AT1227" s="4" t="e">
        <f t="shared" si="30"/>
        <v>#VALUE!</v>
      </c>
      <c r="AV1227" s="4" t="s">
        <v>76</v>
      </c>
      <c r="AW1227" s="4" t="s">
        <v>82</v>
      </c>
      <c r="AX1227" s="4" t="s">
        <v>78</v>
      </c>
      <c r="AY1227" s="4" t="s">
        <v>388</v>
      </c>
      <c r="BA1227" s="4" t="s">
        <v>71</v>
      </c>
      <c r="BB1227" s="4">
        <v>30</v>
      </c>
      <c r="BC1227" s="4" t="s">
        <v>1726</v>
      </c>
      <c r="BD1227" s="4" t="s">
        <v>74</v>
      </c>
      <c r="BE1227" s="4" t="s">
        <v>928</v>
      </c>
      <c r="BF1227" s="6">
        <v>0.08</v>
      </c>
      <c r="BG1227" s="4">
        <v>213</v>
      </c>
      <c r="BH1227" s="6">
        <v>17.04</v>
      </c>
      <c r="BI1227" s="4" t="s">
        <v>93</v>
      </c>
      <c r="BJ1227" s="4" t="s">
        <v>82</v>
      </c>
      <c r="BK1227" s="4" t="s">
        <v>178</v>
      </c>
      <c r="BL1227" s="4">
        <v>0.5</v>
      </c>
      <c r="BM1227" s="6">
        <v>15</v>
      </c>
      <c r="BO1227" s="4" t="s">
        <v>71</v>
      </c>
      <c r="BP1227" s="4">
        <v>26</v>
      </c>
      <c r="BQ1227" s="4" t="s">
        <v>84</v>
      </c>
      <c r="BR1227" s="4" t="s">
        <v>74</v>
      </c>
      <c r="BS1227" s="4" t="s">
        <v>85</v>
      </c>
      <c r="BT1227" s="6">
        <v>0.15</v>
      </c>
      <c r="BU1227" s="4">
        <v>184</v>
      </c>
      <c r="BV1227" s="6">
        <v>27.6</v>
      </c>
      <c r="BW1227" s="4" t="s">
        <v>93</v>
      </c>
      <c r="BX1227" s="4" t="s">
        <v>82</v>
      </c>
      <c r="BY1227" s="4" t="s">
        <v>178</v>
      </c>
      <c r="BZ1227" s="4">
        <v>0.5</v>
      </c>
      <c r="CA1227" s="6">
        <v>13</v>
      </c>
    </row>
    <row r="1228" spans="1:177" x14ac:dyDescent="0.25">
      <c r="A1228" t="s">
        <v>3104</v>
      </c>
      <c r="D1228" s="4" t="s">
        <v>3105</v>
      </c>
      <c r="F1228" s="4">
        <v>2800</v>
      </c>
      <c r="H1228" s="4" t="s">
        <v>69</v>
      </c>
      <c r="I1228" s="4">
        <v>3.13</v>
      </c>
      <c r="J1228" s="6">
        <v>58.81</v>
      </c>
      <c r="L1228" s="6">
        <v>184.09</v>
      </c>
      <c r="V1228" s="4">
        <v>10.1</v>
      </c>
      <c r="W1228" s="4">
        <v>2</v>
      </c>
      <c r="Y1228" s="6">
        <v>0.74</v>
      </c>
      <c r="AH1228" t="s">
        <v>70</v>
      </c>
      <c r="AI1228" s="6" t="s">
        <v>70</v>
      </c>
      <c r="AK1228" t="s">
        <v>70</v>
      </c>
      <c r="AL1228" t="s">
        <v>70</v>
      </c>
      <c r="AM1228" s="4">
        <v>0.2</v>
      </c>
      <c r="AN1228" s="4" t="s">
        <v>71</v>
      </c>
      <c r="AO1228" s="4" t="s">
        <v>72</v>
      </c>
      <c r="AP1228" s="4" t="s">
        <v>441</v>
      </c>
      <c r="AQ1228" s="4" t="s">
        <v>74</v>
      </c>
      <c r="AR1228" s="4" t="s">
        <v>2116</v>
      </c>
      <c r="AT1228" s="4" t="e">
        <f t="shared" si="30"/>
        <v>#VALUE!</v>
      </c>
      <c r="AV1228" s="4" t="s">
        <v>93</v>
      </c>
      <c r="AW1228" s="4" t="s">
        <v>82</v>
      </c>
      <c r="AX1228" s="4" t="s">
        <v>78</v>
      </c>
      <c r="AY1228" s="4" t="s">
        <v>70</v>
      </c>
      <c r="BA1228" s="4" t="s">
        <v>71</v>
      </c>
      <c r="BB1228" s="4">
        <v>2</v>
      </c>
      <c r="BC1228" s="4" t="s">
        <v>450</v>
      </c>
      <c r="BD1228" s="4" t="s">
        <v>74</v>
      </c>
      <c r="BE1228" s="4" t="s">
        <v>92</v>
      </c>
      <c r="BF1228" s="6">
        <v>0</v>
      </c>
      <c r="BG1228" s="4">
        <v>198</v>
      </c>
      <c r="BH1228" s="6">
        <v>1.21</v>
      </c>
      <c r="BI1228" s="4" t="s">
        <v>93</v>
      </c>
      <c r="BJ1228" s="4" t="s">
        <v>82</v>
      </c>
      <c r="BK1228" s="4" t="s">
        <v>178</v>
      </c>
      <c r="BL1228" s="4">
        <v>0.5</v>
      </c>
      <c r="BM1228" s="6">
        <v>1</v>
      </c>
      <c r="BO1228" s="4" t="s">
        <v>71</v>
      </c>
      <c r="BP1228" s="4">
        <v>2</v>
      </c>
      <c r="BQ1228" s="4" t="s">
        <v>193</v>
      </c>
      <c r="BR1228" s="4" t="s">
        <v>74</v>
      </c>
      <c r="BS1228" s="4" t="s">
        <v>180</v>
      </c>
      <c r="BT1228" s="6">
        <v>0.01</v>
      </c>
      <c r="BU1228" s="4">
        <v>145</v>
      </c>
      <c r="BV1228" s="6">
        <v>1.74</v>
      </c>
      <c r="BW1228" s="4" t="s">
        <v>93</v>
      </c>
      <c r="BX1228" s="4" t="s">
        <v>82</v>
      </c>
      <c r="BY1228" s="4" t="s">
        <v>178</v>
      </c>
      <c r="BZ1228" s="4">
        <v>0.5</v>
      </c>
      <c r="CA1228" s="6">
        <v>1</v>
      </c>
      <c r="CC1228" s="4" t="s">
        <v>71</v>
      </c>
      <c r="CD1228" s="4">
        <v>22</v>
      </c>
      <c r="CE1228" s="4" t="s">
        <v>452</v>
      </c>
      <c r="CF1228" s="4" t="s">
        <v>74</v>
      </c>
      <c r="CG1228" s="4" t="s">
        <v>182</v>
      </c>
      <c r="CH1228" s="6">
        <v>0.23</v>
      </c>
      <c r="CI1228" s="4">
        <v>94</v>
      </c>
      <c r="CJ1228" s="6">
        <v>21.71</v>
      </c>
      <c r="CK1228" s="4" t="s">
        <v>93</v>
      </c>
      <c r="CL1228" s="4" t="s">
        <v>82</v>
      </c>
      <c r="CM1228" s="4" t="s">
        <v>178</v>
      </c>
      <c r="CN1228" s="4">
        <v>0.5</v>
      </c>
      <c r="CO1228" s="6">
        <v>11</v>
      </c>
    </row>
    <row r="1229" spans="1:177" x14ac:dyDescent="0.25">
      <c r="A1229" t="s">
        <v>3106</v>
      </c>
      <c r="D1229" s="4" t="s">
        <v>3107</v>
      </c>
      <c r="F1229" s="4">
        <v>2800</v>
      </c>
      <c r="H1229" s="4" t="s">
        <v>69</v>
      </c>
      <c r="I1229" s="4">
        <v>3.5</v>
      </c>
      <c r="J1229" s="6">
        <v>60.39</v>
      </c>
      <c r="L1229" s="6">
        <v>211.36</v>
      </c>
      <c r="V1229" s="4">
        <v>10.1</v>
      </c>
      <c r="W1229" s="4">
        <v>2</v>
      </c>
      <c r="Y1229" s="6">
        <v>2.38</v>
      </c>
      <c r="AH1229" t="s">
        <v>70</v>
      </c>
      <c r="AI1229" s="6" t="s">
        <v>70</v>
      </c>
      <c r="AK1229" t="s">
        <v>70</v>
      </c>
      <c r="AL1229" t="s">
        <v>70</v>
      </c>
      <c r="AM1229" s="4">
        <v>0.96</v>
      </c>
      <c r="BA1229" s="4" t="s">
        <v>71</v>
      </c>
      <c r="BB1229" s="4">
        <v>17</v>
      </c>
      <c r="BC1229" s="4" t="s">
        <v>254</v>
      </c>
      <c r="BD1229" s="4" t="s">
        <v>164</v>
      </c>
      <c r="BE1229" s="4" t="s">
        <v>255</v>
      </c>
      <c r="BF1229" s="6">
        <v>1</v>
      </c>
      <c r="BG1229" s="4">
        <v>79</v>
      </c>
      <c r="BH1229" s="6">
        <v>79.47</v>
      </c>
      <c r="BI1229" s="4" t="s">
        <v>350</v>
      </c>
      <c r="BJ1229" s="4" t="s">
        <v>323</v>
      </c>
      <c r="BK1229" s="4" t="s">
        <v>178</v>
      </c>
      <c r="BL1229" s="4">
        <v>0.75</v>
      </c>
      <c r="BM1229" s="6">
        <v>12.75</v>
      </c>
    </row>
    <row r="1230" spans="1:177" x14ac:dyDescent="0.25">
      <c r="A1230" t="s">
        <v>3108</v>
      </c>
      <c r="C1230" s="4" t="s">
        <v>3109</v>
      </c>
      <c r="D1230" s="4" t="s">
        <v>3110</v>
      </c>
      <c r="F1230" s="4">
        <v>2800</v>
      </c>
      <c r="H1230" s="4" t="s">
        <v>69</v>
      </c>
      <c r="I1230" s="4">
        <v>3.56</v>
      </c>
      <c r="J1230" s="6">
        <v>58.81</v>
      </c>
      <c r="L1230" s="6">
        <v>209.38</v>
      </c>
      <c r="V1230" s="4">
        <v>10.1</v>
      </c>
      <c r="W1230" s="4">
        <v>2</v>
      </c>
      <c r="X1230" s="4">
        <v>0.88</v>
      </c>
      <c r="Y1230" s="6">
        <v>2.46</v>
      </c>
      <c r="AH1230" t="s">
        <v>70</v>
      </c>
      <c r="AI1230" s="6" t="s">
        <v>70</v>
      </c>
      <c r="AK1230" t="s">
        <v>70</v>
      </c>
      <c r="AL1230" t="s">
        <v>70</v>
      </c>
      <c r="AM1230" s="4">
        <v>1</v>
      </c>
      <c r="AN1230" s="4" t="s">
        <v>71</v>
      </c>
      <c r="AO1230" s="4" t="s">
        <v>72</v>
      </c>
      <c r="AP1230" s="4" t="s">
        <v>386</v>
      </c>
      <c r="AQ1230" s="4" t="s">
        <v>74</v>
      </c>
      <c r="AR1230" s="4" t="s">
        <v>1163</v>
      </c>
      <c r="AT1230" s="4" t="e">
        <f>AO1230*AN1230</f>
        <v>#VALUE!</v>
      </c>
      <c r="AV1230" s="4" t="s">
        <v>350</v>
      </c>
      <c r="AW1230" s="4" t="s">
        <v>105</v>
      </c>
      <c r="AX1230" s="4" t="s">
        <v>78</v>
      </c>
      <c r="AY1230" s="4" t="s">
        <v>388</v>
      </c>
      <c r="BA1230" s="4" t="s">
        <v>71</v>
      </c>
      <c r="BB1230" s="4">
        <v>16</v>
      </c>
      <c r="BC1230" s="4" t="s">
        <v>1755</v>
      </c>
      <c r="BD1230" s="4" t="s">
        <v>74</v>
      </c>
      <c r="BE1230" s="4" t="s">
        <v>237</v>
      </c>
      <c r="BF1230" s="6">
        <v>1.04</v>
      </c>
      <c r="BG1230" s="4">
        <v>79</v>
      </c>
      <c r="BH1230" s="6">
        <v>82.16</v>
      </c>
      <c r="BI1230" s="4" t="s">
        <v>93</v>
      </c>
      <c r="BJ1230" s="4" t="s">
        <v>82</v>
      </c>
      <c r="BK1230" s="4" t="s">
        <v>178</v>
      </c>
      <c r="BL1230" s="4">
        <v>0.5</v>
      </c>
      <c r="BM1230" s="6">
        <v>8</v>
      </c>
    </row>
    <row r="1231" spans="1:177" x14ac:dyDescent="0.25">
      <c r="A1231" t="s">
        <v>3108</v>
      </c>
      <c r="C1231" s="4" t="s">
        <v>70</v>
      </c>
      <c r="D1231" s="4" t="s">
        <v>70</v>
      </c>
      <c r="AH1231" t="s">
        <v>70</v>
      </c>
      <c r="AI1231" s="6" t="s">
        <v>70</v>
      </c>
      <c r="AK1231" t="s">
        <v>70</v>
      </c>
      <c r="AL1231" t="s">
        <v>70</v>
      </c>
      <c r="AM1231" s="4">
        <v>0</v>
      </c>
    </row>
    <row r="1232" spans="1:177" x14ac:dyDescent="0.25">
      <c r="A1232" t="s">
        <v>3111</v>
      </c>
      <c r="C1232" s="4" t="s">
        <v>3112</v>
      </c>
      <c r="D1232" s="4" t="s">
        <v>3110</v>
      </c>
      <c r="F1232" s="4">
        <v>2800</v>
      </c>
      <c r="H1232" s="4" t="s">
        <v>69</v>
      </c>
      <c r="I1232" s="4">
        <v>3.78</v>
      </c>
      <c r="J1232" s="6">
        <v>58.81</v>
      </c>
      <c r="L1232" s="6">
        <v>222.32</v>
      </c>
      <c r="V1232" s="4">
        <v>10.1</v>
      </c>
      <c r="W1232" s="4">
        <v>2</v>
      </c>
      <c r="X1232" s="4">
        <v>0.88</v>
      </c>
      <c r="Y1232" s="6">
        <v>2.46</v>
      </c>
      <c r="AH1232" t="s">
        <v>70</v>
      </c>
      <c r="AI1232" s="6" t="s">
        <v>70</v>
      </c>
      <c r="AK1232" t="s">
        <v>70</v>
      </c>
      <c r="AL1232" t="s">
        <v>70</v>
      </c>
      <c r="AM1232" s="4">
        <v>1</v>
      </c>
      <c r="AN1232" s="4" t="s">
        <v>71</v>
      </c>
      <c r="AO1232" s="4" t="s">
        <v>72</v>
      </c>
      <c r="AP1232" s="4" t="s">
        <v>386</v>
      </c>
      <c r="AQ1232" s="4" t="s">
        <v>74</v>
      </c>
      <c r="AR1232" s="4" t="s">
        <v>1163</v>
      </c>
      <c r="AT1232" s="4" t="e">
        <f>AO1232*AN1232</f>
        <v>#VALUE!</v>
      </c>
      <c r="AX1232" s="4" t="s">
        <v>78</v>
      </c>
      <c r="AY1232" s="4" t="s">
        <v>388</v>
      </c>
      <c r="BA1232" s="4" t="s">
        <v>71</v>
      </c>
      <c r="BB1232" s="4">
        <v>16</v>
      </c>
      <c r="BC1232" s="4" t="s">
        <v>1755</v>
      </c>
      <c r="BD1232" s="4" t="s">
        <v>74</v>
      </c>
      <c r="BE1232" s="4" t="s">
        <v>237</v>
      </c>
      <c r="BF1232" s="6">
        <v>1.04</v>
      </c>
      <c r="BG1232" s="4">
        <v>79</v>
      </c>
      <c r="BH1232" s="6">
        <v>82.16</v>
      </c>
      <c r="BI1232" s="4" t="s">
        <v>93</v>
      </c>
      <c r="BJ1232" s="4" t="s">
        <v>82</v>
      </c>
      <c r="BK1232" s="4" t="s">
        <v>178</v>
      </c>
      <c r="BL1232" s="4">
        <v>0.75</v>
      </c>
      <c r="BM1232" s="6">
        <v>12</v>
      </c>
    </row>
    <row r="1233" spans="1:121" x14ac:dyDescent="0.25">
      <c r="A1233" t="s">
        <v>3111</v>
      </c>
      <c r="C1233" s="4" t="s">
        <v>70</v>
      </c>
      <c r="D1233" s="4" t="s">
        <v>70</v>
      </c>
      <c r="F1233" s="4">
        <v>3000</v>
      </c>
      <c r="H1233" s="4" t="s">
        <v>69</v>
      </c>
      <c r="I1233" s="4">
        <v>3.78</v>
      </c>
      <c r="J1233" s="6">
        <v>63.02</v>
      </c>
      <c r="L1233" s="6">
        <v>238.2</v>
      </c>
      <c r="V1233" s="4">
        <v>10.1</v>
      </c>
      <c r="W1233" s="4">
        <v>2</v>
      </c>
      <c r="X1233" s="4">
        <v>0.88</v>
      </c>
      <c r="Y1233" s="6">
        <v>2.46</v>
      </c>
      <c r="AH1233" t="s">
        <v>70</v>
      </c>
      <c r="AI1233" s="6" t="s">
        <v>70</v>
      </c>
      <c r="AK1233" t="s">
        <v>70</v>
      </c>
      <c r="AL1233" t="s">
        <v>70</v>
      </c>
      <c r="AM1233" s="4">
        <v>0</v>
      </c>
      <c r="AN1233" s="4" t="s">
        <v>71</v>
      </c>
      <c r="AO1233" s="4" t="s">
        <v>72</v>
      </c>
      <c r="AP1233" s="4" t="s">
        <v>386</v>
      </c>
      <c r="AQ1233" s="4" t="s">
        <v>74</v>
      </c>
      <c r="AR1233" s="4" t="s">
        <v>1163</v>
      </c>
      <c r="AT1233" s="4" t="e">
        <f>AO1233*AN1233</f>
        <v>#VALUE!</v>
      </c>
      <c r="AX1233" s="4" t="s">
        <v>78</v>
      </c>
      <c r="AY1233" s="4" t="s">
        <v>388</v>
      </c>
      <c r="BA1233" s="4" t="s">
        <v>71</v>
      </c>
      <c r="BB1233" s="4">
        <v>16</v>
      </c>
      <c r="BC1233" s="4" t="s">
        <v>1755</v>
      </c>
      <c r="BD1233" s="4" t="s">
        <v>74</v>
      </c>
      <c r="BE1233" s="4" t="s">
        <v>237</v>
      </c>
      <c r="BF1233" s="6">
        <v>1.04</v>
      </c>
      <c r="BG1233" s="4">
        <v>79</v>
      </c>
      <c r="BH1233" s="6">
        <v>82.16</v>
      </c>
      <c r="BI1233" s="4" t="s">
        <v>93</v>
      </c>
      <c r="BJ1233" s="4" t="s">
        <v>82</v>
      </c>
      <c r="BK1233" s="4" t="s">
        <v>178</v>
      </c>
      <c r="BL1233" s="4">
        <v>0.75</v>
      </c>
      <c r="BM1233" s="6">
        <v>12</v>
      </c>
    </row>
    <row r="1234" spans="1:121" x14ac:dyDescent="0.25">
      <c r="A1234" t="s">
        <v>3111</v>
      </c>
      <c r="C1234" s="4" t="s">
        <v>70</v>
      </c>
      <c r="D1234" s="4" t="s">
        <v>70</v>
      </c>
      <c r="AH1234" t="s">
        <v>70</v>
      </c>
      <c r="AI1234" s="6" t="s">
        <v>70</v>
      </c>
      <c r="AK1234" t="s">
        <v>70</v>
      </c>
      <c r="AL1234" t="s">
        <v>70</v>
      </c>
      <c r="AM1234" s="4">
        <v>0</v>
      </c>
    </row>
    <row r="1235" spans="1:121" x14ac:dyDescent="0.25">
      <c r="A1235" t="s">
        <v>3113</v>
      </c>
      <c r="D1235" s="4" t="s">
        <v>3114</v>
      </c>
      <c r="V1235" s="4">
        <v>10.1</v>
      </c>
      <c r="W1235" s="4">
        <v>2</v>
      </c>
      <c r="X1235" s="4">
        <v>0.88</v>
      </c>
      <c r="Y1235" s="6">
        <v>2.56</v>
      </c>
      <c r="AH1235" t="s">
        <v>70</v>
      </c>
      <c r="AI1235" s="6" t="s">
        <v>70</v>
      </c>
      <c r="AK1235" t="s">
        <v>70</v>
      </c>
      <c r="AL1235" t="s">
        <v>70</v>
      </c>
      <c r="AM1235" s="4">
        <v>2.5</v>
      </c>
      <c r="AN1235" s="4" t="s">
        <v>71</v>
      </c>
      <c r="AO1235" s="4" t="s">
        <v>72</v>
      </c>
      <c r="AP1235" s="4" t="s">
        <v>386</v>
      </c>
      <c r="AQ1235" s="4" t="s">
        <v>74</v>
      </c>
      <c r="AR1235" s="4" t="s">
        <v>1163</v>
      </c>
      <c r="AT1235" s="4" t="e">
        <f>AO1235*AN1235</f>
        <v>#VALUE!</v>
      </c>
      <c r="AU1235" s="6" t="s">
        <v>70</v>
      </c>
      <c r="AV1235" s="4" t="s">
        <v>350</v>
      </c>
      <c r="AW1235" s="4" t="s">
        <v>105</v>
      </c>
      <c r="AX1235" s="4" t="s">
        <v>78</v>
      </c>
      <c r="AY1235" s="4" t="s">
        <v>388</v>
      </c>
      <c r="BA1235" s="4" t="s">
        <v>71</v>
      </c>
      <c r="BB1235" s="4">
        <v>6</v>
      </c>
      <c r="BC1235" s="4" t="s">
        <v>229</v>
      </c>
      <c r="BD1235" s="4" t="s">
        <v>74</v>
      </c>
      <c r="BE1235" s="4" t="s">
        <v>515</v>
      </c>
      <c r="BF1235" s="6">
        <v>0.32</v>
      </c>
      <c r="BG1235" s="4">
        <v>79</v>
      </c>
      <c r="BH1235" s="6">
        <v>25.28</v>
      </c>
      <c r="BI1235" s="4" t="s">
        <v>93</v>
      </c>
      <c r="BJ1235" s="4" t="s">
        <v>82</v>
      </c>
      <c r="BK1235" s="4" t="s">
        <v>2125</v>
      </c>
      <c r="BL1235" s="4">
        <v>3.5</v>
      </c>
      <c r="BM1235" s="6">
        <v>21</v>
      </c>
      <c r="BO1235" s="4" t="s">
        <v>71</v>
      </c>
      <c r="BP1235" s="4">
        <v>2</v>
      </c>
      <c r="BQ1235" s="4" t="s">
        <v>254</v>
      </c>
      <c r="BR1235" s="4" t="s">
        <v>74</v>
      </c>
      <c r="BS1235" s="4" t="s">
        <v>579</v>
      </c>
      <c r="BT1235" s="6">
        <v>0.11</v>
      </c>
      <c r="BU1235" s="4">
        <v>79</v>
      </c>
      <c r="BV1235" s="6">
        <v>9.16</v>
      </c>
      <c r="BW1235" s="4" t="s">
        <v>93</v>
      </c>
      <c r="BX1235" s="4" t="s">
        <v>82</v>
      </c>
      <c r="BY1235" s="4" t="s">
        <v>2125</v>
      </c>
      <c r="BZ1235" s="4">
        <v>3.5</v>
      </c>
      <c r="CA1235" s="6">
        <v>7</v>
      </c>
      <c r="CC1235" s="4" t="s">
        <v>71</v>
      </c>
      <c r="CD1235" s="4">
        <v>2</v>
      </c>
      <c r="CE1235" s="4" t="s">
        <v>580</v>
      </c>
      <c r="CF1235" s="4" t="s">
        <v>74</v>
      </c>
      <c r="CG1235" s="4" t="s">
        <v>232</v>
      </c>
      <c r="CH1235" s="6">
        <v>0.14000000000000001</v>
      </c>
      <c r="CI1235" s="4">
        <v>79</v>
      </c>
      <c r="CJ1235" s="6">
        <v>11.06</v>
      </c>
      <c r="CK1235" s="4" t="s">
        <v>93</v>
      </c>
      <c r="CL1235" s="4" t="s">
        <v>82</v>
      </c>
      <c r="CM1235" s="4" t="s">
        <v>2125</v>
      </c>
      <c r="CN1235" s="4">
        <v>3.5</v>
      </c>
      <c r="CO1235" s="6">
        <v>7</v>
      </c>
      <c r="CQ1235" s="4" t="s">
        <v>71</v>
      </c>
      <c r="CR1235" s="4">
        <v>2</v>
      </c>
      <c r="CS1235" s="4" t="s">
        <v>325</v>
      </c>
      <c r="CT1235" s="4" t="s">
        <v>74</v>
      </c>
      <c r="CU1235" s="4" t="s">
        <v>242</v>
      </c>
      <c r="CV1235" s="6">
        <v>0.19</v>
      </c>
      <c r="CW1235" s="4">
        <v>85</v>
      </c>
      <c r="CX1235" s="6">
        <v>16.149999999999999</v>
      </c>
      <c r="CY1235" s="4" t="s">
        <v>93</v>
      </c>
      <c r="CZ1235" s="4" t="s">
        <v>82</v>
      </c>
      <c r="DA1235" s="4" t="s">
        <v>2125</v>
      </c>
      <c r="DB1235" s="4">
        <v>3.5</v>
      </c>
      <c r="DC1235" s="6">
        <v>7</v>
      </c>
      <c r="DE1235" s="4" t="s">
        <v>71</v>
      </c>
      <c r="DF1235" s="4">
        <v>2</v>
      </c>
      <c r="DG1235" s="4" t="s">
        <v>243</v>
      </c>
      <c r="DH1235" s="4" t="s">
        <v>74</v>
      </c>
      <c r="DI1235" s="4" t="s">
        <v>244</v>
      </c>
      <c r="DJ1235" s="6">
        <v>0.28000000000000003</v>
      </c>
      <c r="DK1235" s="4">
        <v>85</v>
      </c>
      <c r="DL1235" s="6">
        <v>23.8</v>
      </c>
      <c r="DM1235" s="4" t="s">
        <v>93</v>
      </c>
      <c r="DN1235" s="4" t="s">
        <v>82</v>
      </c>
      <c r="DO1235" s="4" t="s">
        <v>2125</v>
      </c>
      <c r="DP1235" s="4">
        <v>3.5</v>
      </c>
      <c r="DQ1235" s="6">
        <v>7</v>
      </c>
    </row>
    <row r="1236" spans="1:121" x14ac:dyDescent="0.25">
      <c r="A1236" t="s">
        <v>3115</v>
      </c>
      <c r="C1236" s="4" t="s">
        <v>3116</v>
      </c>
      <c r="D1236" s="4" t="s">
        <v>3117</v>
      </c>
      <c r="F1236" s="4">
        <v>2800</v>
      </c>
      <c r="H1236" s="4" t="s">
        <v>69</v>
      </c>
      <c r="I1236" s="4">
        <v>4.3899999999999997</v>
      </c>
      <c r="J1236" s="6">
        <v>58.81</v>
      </c>
      <c r="L1236" s="6">
        <v>258.2</v>
      </c>
      <c r="V1236" s="4">
        <v>10.1</v>
      </c>
      <c r="W1236" s="4">
        <v>2</v>
      </c>
      <c r="X1236" s="4">
        <v>0.88</v>
      </c>
      <c r="Y1236" s="6">
        <v>2.91</v>
      </c>
      <c r="AH1236" t="s">
        <v>70</v>
      </c>
      <c r="AI1236" s="6" t="s">
        <v>70</v>
      </c>
      <c r="AK1236" t="s">
        <v>70</v>
      </c>
      <c r="AL1236" t="s">
        <v>70</v>
      </c>
      <c r="AM1236" s="4">
        <v>1.1000000000000001</v>
      </c>
      <c r="AN1236" s="4" t="s">
        <v>71</v>
      </c>
      <c r="AO1236" s="4" t="s">
        <v>72</v>
      </c>
      <c r="AP1236" s="4" t="s">
        <v>2287</v>
      </c>
      <c r="AQ1236" s="4" t="s">
        <v>74</v>
      </c>
      <c r="AR1236" s="4" t="s">
        <v>3118</v>
      </c>
      <c r="AT1236" s="4" t="e">
        <f>AO1236*AN1236</f>
        <v>#VALUE!</v>
      </c>
      <c r="AV1236" s="4" t="s">
        <v>76</v>
      </c>
      <c r="AW1236" s="4" t="s">
        <v>1921</v>
      </c>
      <c r="AX1236" s="4" t="s">
        <v>78</v>
      </c>
      <c r="AY1236" s="4" t="s">
        <v>70</v>
      </c>
      <c r="BA1236" s="4" t="s">
        <v>71</v>
      </c>
      <c r="BB1236" s="4">
        <v>12</v>
      </c>
      <c r="BC1236" s="4" t="s">
        <v>325</v>
      </c>
      <c r="BD1236" s="4" t="s">
        <v>74</v>
      </c>
      <c r="BE1236" s="4" t="s">
        <v>242</v>
      </c>
      <c r="BF1236" s="6">
        <v>1.1399999999999999</v>
      </c>
      <c r="BG1236" s="4">
        <v>85</v>
      </c>
      <c r="BH1236" s="6">
        <v>96.9</v>
      </c>
      <c r="BI1236" s="4" t="s">
        <v>350</v>
      </c>
      <c r="BJ1236" s="4" t="s">
        <v>323</v>
      </c>
      <c r="BK1236" s="4" t="s">
        <v>78</v>
      </c>
      <c r="BL1236" s="4">
        <v>2</v>
      </c>
      <c r="BM1236" s="6">
        <v>24</v>
      </c>
    </row>
    <row r="1237" spans="1:121" x14ac:dyDescent="0.25">
      <c r="A1237" t="s">
        <v>3115</v>
      </c>
      <c r="C1237" s="4" t="s">
        <v>70</v>
      </c>
      <c r="D1237" s="4" t="s">
        <v>70</v>
      </c>
      <c r="AH1237" t="s">
        <v>70</v>
      </c>
      <c r="AI1237" s="6" t="s">
        <v>70</v>
      </c>
      <c r="AK1237" t="s">
        <v>70</v>
      </c>
      <c r="AL1237" t="s">
        <v>70</v>
      </c>
      <c r="AM1237" s="4">
        <v>0</v>
      </c>
    </row>
    <row r="1238" spans="1:121" x14ac:dyDescent="0.25">
      <c r="A1238" t="s">
        <v>3119</v>
      </c>
      <c r="D1238" s="4" t="s">
        <v>3120</v>
      </c>
      <c r="F1238" s="4">
        <v>2800</v>
      </c>
      <c r="H1238" s="4" t="s">
        <v>69</v>
      </c>
      <c r="I1238" s="4">
        <v>3.46</v>
      </c>
      <c r="J1238" s="6">
        <v>58.81</v>
      </c>
      <c r="L1238" s="6">
        <v>203.5</v>
      </c>
      <c r="V1238" s="4">
        <v>10.1</v>
      </c>
      <c r="W1238" s="4">
        <v>2</v>
      </c>
      <c r="X1238" s="4">
        <v>0.88</v>
      </c>
      <c r="Y1238" s="6">
        <v>2.91</v>
      </c>
      <c r="AH1238" t="s">
        <v>70</v>
      </c>
      <c r="AI1238" s="6" t="s">
        <v>70</v>
      </c>
      <c r="AK1238" t="s">
        <v>70</v>
      </c>
      <c r="AL1238" t="s">
        <v>70</v>
      </c>
      <c r="AM1238" s="4">
        <v>1.1000000000000001</v>
      </c>
      <c r="AN1238" s="4" t="s">
        <v>71</v>
      </c>
      <c r="AO1238" s="4" t="s">
        <v>72</v>
      </c>
      <c r="AP1238" s="4" t="s">
        <v>441</v>
      </c>
      <c r="AQ1238" s="4" t="s">
        <v>74</v>
      </c>
      <c r="AR1238" s="4" t="s">
        <v>2116</v>
      </c>
      <c r="AT1238" s="4" t="e">
        <f>AO1238*AN1238</f>
        <v>#VALUE!</v>
      </c>
      <c r="AV1238" s="4" t="s">
        <v>76</v>
      </c>
      <c r="AW1238" s="4" t="s">
        <v>323</v>
      </c>
      <c r="AX1238" s="4" t="s">
        <v>78</v>
      </c>
      <c r="AY1238" s="4" t="s">
        <v>70</v>
      </c>
      <c r="BA1238" s="4" t="s">
        <v>71</v>
      </c>
      <c r="BB1238" s="4">
        <v>12</v>
      </c>
      <c r="BC1238" s="4" t="s">
        <v>325</v>
      </c>
      <c r="BD1238" s="4" t="s">
        <v>74</v>
      </c>
      <c r="BE1238" s="4" t="s">
        <v>242</v>
      </c>
      <c r="BF1238" s="6">
        <v>1.1399999999999999</v>
      </c>
      <c r="BG1238" s="4">
        <v>85</v>
      </c>
      <c r="BH1238" s="6">
        <v>96.9</v>
      </c>
      <c r="BI1238" s="4" t="s">
        <v>93</v>
      </c>
      <c r="BJ1238" s="4" t="s">
        <v>82</v>
      </c>
      <c r="BK1238" s="4" t="s">
        <v>78</v>
      </c>
      <c r="BL1238" s="4">
        <v>2</v>
      </c>
      <c r="BM1238" s="6">
        <v>24</v>
      </c>
    </row>
    <row r="1239" spans="1:121" x14ac:dyDescent="0.25">
      <c r="A1239" t="s">
        <v>3119</v>
      </c>
      <c r="D1239" s="4" t="s">
        <v>3121</v>
      </c>
      <c r="F1239" s="4">
        <v>2800</v>
      </c>
      <c r="H1239" s="4" t="s">
        <v>69</v>
      </c>
      <c r="I1239" s="4">
        <v>3.36</v>
      </c>
      <c r="J1239" s="6">
        <v>58.81</v>
      </c>
      <c r="L1239" s="6">
        <v>197.62</v>
      </c>
      <c r="V1239" s="4">
        <v>10.1</v>
      </c>
      <c r="W1239" s="4">
        <v>2</v>
      </c>
      <c r="X1239" s="4">
        <v>0.88</v>
      </c>
      <c r="Y1239" s="6">
        <v>2.23</v>
      </c>
      <c r="AH1239" t="s">
        <v>70</v>
      </c>
      <c r="AI1239" s="6" t="s">
        <v>70</v>
      </c>
      <c r="AK1239" t="s">
        <v>70</v>
      </c>
      <c r="AL1239" t="s">
        <v>70</v>
      </c>
      <c r="AM1239" s="4">
        <v>0.9</v>
      </c>
      <c r="AN1239" s="4" t="s">
        <v>71</v>
      </c>
      <c r="AO1239" s="4" t="s">
        <v>72</v>
      </c>
      <c r="AP1239" s="4" t="s">
        <v>386</v>
      </c>
      <c r="AQ1239" s="4" t="s">
        <v>74</v>
      </c>
      <c r="AR1239" s="4" t="s">
        <v>1163</v>
      </c>
      <c r="AT1239" s="4" t="e">
        <f>AO1239*AN1239</f>
        <v>#VALUE!</v>
      </c>
      <c r="AV1239" s="4" t="s">
        <v>76</v>
      </c>
      <c r="AW1239" s="4" t="s">
        <v>323</v>
      </c>
      <c r="AX1239" s="4" t="s">
        <v>78</v>
      </c>
      <c r="AY1239" s="4" t="s">
        <v>70</v>
      </c>
      <c r="BA1239" s="4" t="s">
        <v>71</v>
      </c>
      <c r="BB1239" s="4">
        <v>12</v>
      </c>
      <c r="BC1239" s="4" t="s">
        <v>231</v>
      </c>
      <c r="BD1239" s="4" t="s">
        <v>74</v>
      </c>
      <c r="BE1239" s="4" t="s">
        <v>184</v>
      </c>
      <c r="BF1239" s="6">
        <v>0.94</v>
      </c>
      <c r="BG1239" s="4">
        <v>79</v>
      </c>
      <c r="BH1239" s="6">
        <v>74.260000000000005</v>
      </c>
      <c r="BI1239" s="4" t="s">
        <v>93</v>
      </c>
      <c r="BJ1239" s="4" t="s">
        <v>82</v>
      </c>
      <c r="BK1239" s="4" t="s">
        <v>550</v>
      </c>
      <c r="BL1239" s="4">
        <v>0.8</v>
      </c>
      <c r="BM1239" s="6">
        <v>9.6</v>
      </c>
    </row>
    <row r="1240" spans="1:121" x14ac:dyDescent="0.25">
      <c r="A1240" t="s">
        <v>3119</v>
      </c>
      <c r="D1240" s="4" t="s">
        <v>3122</v>
      </c>
      <c r="F1240" s="4">
        <v>2800</v>
      </c>
      <c r="H1240" s="4" t="s">
        <v>69</v>
      </c>
      <c r="I1240" s="4">
        <v>3.21</v>
      </c>
      <c r="J1240" s="6">
        <v>58.81</v>
      </c>
      <c r="L1240" s="6">
        <v>188.79</v>
      </c>
      <c r="V1240" s="4">
        <v>10.1</v>
      </c>
      <c r="W1240" s="4">
        <v>2</v>
      </c>
      <c r="X1240" s="4">
        <v>0.88</v>
      </c>
      <c r="Y1240" s="6">
        <v>1.28</v>
      </c>
      <c r="AH1240" t="s">
        <v>70</v>
      </c>
      <c r="AI1240" s="6" t="s">
        <v>70</v>
      </c>
      <c r="AK1240" t="s">
        <v>70</v>
      </c>
      <c r="AL1240" t="s">
        <v>70</v>
      </c>
      <c r="AM1240" s="4">
        <v>0.5</v>
      </c>
      <c r="AN1240" s="4" t="s">
        <v>71</v>
      </c>
      <c r="AO1240" s="4" t="s">
        <v>72</v>
      </c>
      <c r="AP1240" s="4" t="s">
        <v>441</v>
      </c>
      <c r="AQ1240" s="4" t="s">
        <v>74</v>
      </c>
      <c r="AR1240" s="4" t="s">
        <v>2116</v>
      </c>
      <c r="AT1240" s="4" t="e">
        <f>AO1240*AN1240</f>
        <v>#VALUE!</v>
      </c>
      <c r="AV1240" s="4" t="s">
        <v>76</v>
      </c>
      <c r="AW1240" s="4" t="s">
        <v>323</v>
      </c>
      <c r="AX1240" s="4" t="s">
        <v>78</v>
      </c>
      <c r="AY1240" s="4" t="s">
        <v>70</v>
      </c>
      <c r="BA1240" s="4" t="s">
        <v>71</v>
      </c>
      <c r="BB1240" s="4">
        <v>2</v>
      </c>
      <c r="BC1240" s="4" t="s">
        <v>327</v>
      </c>
      <c r="BD1240" s="4" t="s">
        <v>74</v>
      </c>
      <c r="BE1240" s="4" t="s">
        <v>230</v>
      </c>
      <c r="BF1240" s="6">
        <v>0.1</v>
      </c>
      <c r="BG1240" s="4">
        <v>79</v>
      </c>
      <c r="BH1240" s="6">
        <v>7.9</v>
      </c>
      <c r="BI1240" s="4" t="s">
        <v>93</v>
      </c>
      <c r="BJ1240" s="4" t="s">
        <v>82</v>
      </c>
      <c r="BK1240" s="4" t="s">
        <v>545</v>
      </c>
      <c r="BL1240" s="4">
        <v>0.6</v>
      </c>
      <c r="BM1240" s="6">
        <v>1.2</v>
      </c>
      <c r="BO1240" s="4" t="s">
        <v>71</v>
      </c>
      <c r="BP1240" s="4">
        <v>8</v>
      </c>
      <c r="BQ1240" s="4" t="s">
        <v>229</v>
      </c>
      <c r="BR1240" s="4" t="s">
        <v>74</v>
      </c>
      <c r="BS1240" s="4" t="s">
        <v>253</v>
      </c>
      <c r="BT1240" s="6">
        <v>0.44</v>
      </c>
      <c r="BU1240" s="4">
        <v>79</v>
      </c>
      <c r="BV1240" s="6">
        <v>34.76</v>
      </c>
      <c r="BW1240" s="4" t="s">
        <v>93</v>
      </c>
      <c r="BX1240" s="4" t="s">
        <v>82</v>
      </c>
      <c r="BY1240" s="4" t="s">
        <v>545</v>
      </c>
      <c r="BZ1240" s="4">
        <v>0.6</v>
      </c>
      <c r="CA1240" s="6">
        <v>4.8</v>
      </c>
    </row>
    <row r="1241" spans="1:121" x14ac:dyDescent="0.25">
      <c r="A1241" t="s">
        <v>3123</v>
      </c>
      <c r="C1241" s="4" t="s">
        <v>3124</v>
      </c>
      <c r="D1241" s="4" t="s">
        <v>3125</v>
      </c>
      <c r="F1241" s="4">
        <v>2800</v>
      </c>
      <c r="H1241" s="4" t="s">
        <v>69</v>
      </c>
      <c r="I1241" s="4">
        <v>2.85</v>
      </c>
      <c r="J1241" s="6">
        <v>58.81</v>
      </c>
      <c r="L1241" s="6">
        <v>167.62</v>
      </c>
      <c r="V1241" s="4">
        <v>10.1</v>
      </c>
      <c r="W1241" s="4">
        <v>2</v>
      </c>
      <c r="Y1241" s="6">
        <v>2.13</v>
      </c>
      <c r="AH1241" t="s">
        <v>70</v>
      </c>
      <c r="AI1241" s="6" t="s">
        <v>70</v>
      </c>
      <c r="AK1241" t="s">
        <v>70</v>
      </c>
      <c r="AL1241" t="s">
        <v>70</v>
      </c>
      <c r="AM1241" s="4">
        <v>2.36</v>
      </c>
      <c r="AN1241" s="4" t="s">
        <v>71</v>
      </c>
      <c r="AO1241" s="4" t="s">
        <v>72</v>
      </c>
      <c r="AP1241" s="4" t="s">
        <v>386</v>
      </c>
      <c r="AQ1241" s="4" t="s">
        <v>164</v>
      </c>
      <c r="AR1241" s="4" t="s">
        <v>333</v>
      </c>
      <c r="AT1241" s="4" t="e">
        <f>AO1241*AN1241</f>
        <v>#VALUE!</v>
      </c>
      <c r="AU1241" s="6" t="s">
        <v>70</v>
      </c>
      <c r="AX1241" s="4" t="s">
        <v>178</v>
      </c>
      <c r="AY1241" s="4" t="s">
        <v>70</v>
      </c>
      <c r="BA1241" s="4" t="s">
        <v>71</v>
      </c>
      <c r="BB1241" s="4">
        <v>12</v>
      </c>
      <c r="BC1241" s="4" t="s">
        <v>503</v>
      </c>
      <c r="BD1241" s="4" t="s">
        <v>164</v>
      </c>
      <c r="BE1241" s="4" t="s">
        <v>504</v>
      </c>
      <c r="BF1241" s="6">
        <v>0.9</v>
      </c>
      <c r="BG1241" s="4">
        <v>79</v>
      </c>
      <c r="BH1241" s="6">
        <v>71.099999999999994</v>
      </c>
      <c r="BI1241" s="4" t="s">
        <v>1038</v>
      </c>
      <c r="BJ1241" s="4" t="s">
        <v>323</v>
      </c>
      <c r="BK1241" s="4" t="s">
        <v>78</v>
      </c>
      <c r="BL1241" s="4">
        <v>0.5</v>
      </c>
      <c r="BM1241" s="6">
        <v>6</v>
      </c>
    </row>
    <row r="1242" spans="1:121" x14ac:dyDescent="0.25">
      <c r="A1242" t="s">
        <v>3126</v>
      </c>
      <c r="C1242" s="4" t="s">
        <v>3127</v>
      </c>
      <c r="D1242" s="4" t="s">
        <v>3128</v>
      </c>
      <c r="F1242" s="4">
        <v>2800</v>
      </c>
      <c r="H1242" s="4" t="s">
        <v>69</v>
      </c>
      <c r="I1242" s="4">
        <v>2.83</v>
      </c>
      <c r="J1242" s="6">
        <v>58.81</v>
      </c>
      <c r="L1242" s="6">
        <v>166.44</v>
      </c>
      <c r="V1242" s="4">
        <v>10.1</v>
      </c>
      <c r="W1242" s="4">
        <v>2</v>
      </c>
      <c r="Y1242" s="6">
        <v>1.84</v>
      </c>
      <c r="AH1242" t="s">
        <v>70</v>
      </c>
      <c r="AI1242" s="6" t="s">
        <v>70</v>
      </c>
      <c r="AK1242" t="s">
        <v>70</v>
      </c>
      <c r="AL1242" t="s">
        <v>70</v>
      </c>
      <c r="AM1242" s="4">
        <v>0.6</v>
      </c>
      <c r="BA1242" s="4" t="s">
        <v>71</v>
      </c>
      <c r="BB1242" s="4">
        <v>16</v>
      </c>
      <c r="BC1242" s="4" t="s">
        <v>193</v>
      </c>
      <c r="BD1242" s="4" t="s">
        <v>74</v>
      </c>
      <c r="BE1242" s="4" t="s">
        <v>180</v>
      </c>
      <c r="BF1242" s="6">
        <v>0.12</v>
      </c>
      <c r="BG1242" s="4">
        <v>145</v>
      </c>
      <c r="BH1242" s="6">
        <v>17.399999999999999</v>
      </c>
      <c r="BI1242" s="4" t="s">
        <v>350</v>
      </c>
      <c r="BJ1242" s="4" t="s">
        <v>323</v>
      </c>
      <c r="BK1242" s="4" t="s">
        <v>178</v>
      </c>
      <c r="BL1242" s="4">
        <v>0.5</v>
      </c>
      <c r="BM1242" s="6">
        <v>8</v>
      </c>
      <c r="BO1242" s="4" t="s">
        <v>71</v>
      </c>
      <c r="BP1242" s="4">
        <v>18</v>
      </c>
      <c r="BQ1242" s="4" t="s">
        <v>446</v>
      </c>
      <c r="BR1242" s="4" t="s">
        <v>74</v>
      </c>
      <c r="BS1242" s="4" t="s">
        <v>195</v>
      </c>
      <c r="BT1242" s="6">
        <v>0.32</v>
      </c>
      <c r="BU1242" s="4">
        <v>88</v>
      </c>
      <c r="BV1242" s="6">
        <v>28.16</v>
      </c>
      <c r="BW1242" s="4" t="s">
        <v>350</v>
      </c>
      <c r="BX1242" s="4" t="s">
        <v>323</v>
      </c>
      <c r="BY1242" s="4" t="s">
        <v>178</v>
      </c>
      <c r="BZ1242" s="4">
        <v>0.5</v>
      </c>
      <c r="CA1242" s="6">
        <v>9</v>
      </c>
      <c r="CC1242" s="4" t="s">
        <v>71</v>
      </c>
      <c r="CD1242" s="4">
        <v>8</v>
      </c>
      <c r="CE1242" s="4" t="s">
        <v>286</v>
      </c>
      <c r="CF1242" s="4" t="s">
        <v>74</v>
      </c>
      <c r="CG1242" s="4" t="s">
        <v>209</v>
      </c>
      <c r="CH1242" s="6">
        <v>0.2</v>
      </c>
      <c r="CI1242" s="4">
        <v>79</v>
      </c>
      <c r="CJ1242" s="6">
        <v>15.8</v>
      </c>
      <c r="CK1242" s="4" t="s">
        <v>350</v>
      </c>
      <c r="CL1242" s="4" t="s">
        <v>323</v>
      </c>
      <c r="CM1242" s="4" t="s">
        <v>178</v>
      </c>
      <c r="CN1242" s="4">
        <v>0.5</v>
      </c>
      <c r="CO1242" s="6">
        <v>4</v>
      </c>
    </row>
    <row r="1243" spans="1:121" x14ac:dyDescent="0.25">
      <c r="A1243" t="s">
        <v>3129</v>
      </c>
      <c r="C1243" s="4" t="s">
        <v>3130</v>
      </c>
      <c r="D1243" s="4" t="s">
        <v>3131</v>
      </c>
      <c r="F1243" s="4">
        <v>2800</v>
      </c>
      <c r="H1243" s="4" t="s">
        <v>69</v>
      </c>
      <c r="I1243" s="4">
        <v>2.95</v>
      </c>
      <c r="J1243" s="6">
        <v>58.81</v>
      </c>
      <c r="L1243" s="6">
        <v>173.62</v>
      </c>
      <c r="V1243" s="4">
        <v>10.1</v>
      </c>
      <c r="W1243" s="4">
        <v>2</v>
      </c>
      <c r="Y1243" s="6">
        <v>1.8</v>
      </c>
      <c r="AH1243" t="s">
        <v>70</v>
      </c>
      <c r="AI1243" s="6" t="s">
        <v>70</v>
      </c>
      <c r="AK1243" t="s">
        <v>70</v>
      </c>
      <c r="AL1243" t="s">
        <v>70</v>
      </c>
      <c r="AM1243" s="4">
        <v>0.46</v>
      </c>
      <c r="AN1243" s="4" t="s">
        <v>71</v>
      </c>
      <c r="AO1243" s="4" t="s">
        <v>72</v>
      </c>
      <c r="AP1243" s="4" t="s">
        <v>379</v>
      </c>
      <c r="AQ1243" s="4" t="s">
        <v>74</v>
      </c>
      <c r="AR1243" s="4" t="s">
        <v>471</v>
      </c>
      <c r="AT1243" s="4" t="e">
        <f t="shared" ref="AT1243:AT1253" si="31">AO1243*AN1243</f>
        <v>#VALUE!</v>
      </c>
      <c r="AX1243" s="4" t="s">
        <v>78</v>
      </c>
      <c r="AY1243" s="4" t="s">
        <v>70</v>
      </c>
      <c r="BA1243" s="4" t="s">
        <v>71</v>
      </c>
      <c r="BB1243" s="4">
        <v>40</v>
      </c>
      <c r="BC1243" s="4" t="s">
        <v>193</v>
      </c>
      <c r="BD1243" s="4" t="s">
        <v>74</v>
      </c>
      <c r="BE1243" s="4" t="s">
        <v>180</v>
      </c>
      <c r="BF1243" s="6">
        <v>0.26</v>
      </c>
      <c r="BG1243" s="4">
        <v>145</v>
      </c>
      <c r="BH1243" s="6">
        <v>38.28</v>
      </c>
      <c r="BI1243" s="4" t="s">
        <v>350</v>
      </c>
      <c r="BJ1243" s="4" t="s">
        <v>323</v>
      </c>
      <c r="BK1243" s="4" t="s">
        <v>178</v>
      </c>
      <c r="BL1243" s="4">
        <v>0.5</v>
      </c>
      <c r="BM1243" s="6">
        <v>20</v>
      </c>
      <c r="BO1243" s="4" t="s">
        <v>71</v>
      </c>
      <c r="BP1243" s="4">
        <v>2</v>
      </c>
      <c r="BQ1243" s="4" t="s">
        <v>451</v>
      </c>
      <c r="BR1243" s="4" t="s">
        <v>74</v>
      </c>
      <c r="BS1243" s="4" t="s">
        <v>80</v>
      </c>
      <c r="BT1243" s="6">
        <v>0.01</v>
      </c>
      <c r="BU1243" s="4">
        <v>120</v>
      </c>
      <c r="BV1243" s="6">
        <v>1.92</v>
      </c>
      <c r="BW1243" s="4" t="s">
        <v>350</v>
      </c>
      <c r="BX1243" s="4" t="s">
        <v>323</v>
      </c>
      <c r="BY1243" s="4" t="s">
        <v>178</v>
      </c>
      <c r="BZ1243" s="4">
        <v>0.5</v>
      </c>
      <c r="CA1243" s="6">
        <v>1</v>
      </c>
      <c r="CC1243" s="4" t="s">
        <v>71</v>
      </c>
      <c r="CD1243" s="4">
        <v>20</v>
      </c>
      <c r="CE1243" s="4" t="s">
        <v>452</v>
      </c>
      <c r="CF1243" s="4" t="s">
        <v>74</v>
      </c>
      <c r="CG1243" s="4" t="s">
        <v>182</v>
      </c>
      <c r="CH1243" s="6">
        <v>0.21</v>
      </c>
      <c r="CI1243" s="4">
        <v>94</v>
      </c>
      <c r="CJ1243" s="6">
        <v>19.739999999999998</v>
      </c>
      <c r="CK1243" s="4" t="s">
        <v>350</v>
      </c>
      <c r="CL1243" s="4" t="s">
        <v>323</v>
      </c>
      <c r="CM1243" s="4" t="s">
        <v>178</v>
      </c>
      <c r="CN1243" s="4">
        <v>0.5</v>
      </c>
      <c r="CO1243" s="6">
        <v>10</v>
      </c>
    </row>
    <row r="1244" spans="1:121" x14ac:dyDescent="0.25">
      <c r="A1244" t="s">
        <v>3132</v>
      </c>
      <c r="D1244" s="4" t="s">
        <v>3133</v>
      </c>
      <c r="F1244" s="4">
        <v>2800</v>
      </c>
      <c r="H1244" s="4" t="s">
        <v>69</v>
      </c>
      <c r="I1244" s="4">
        <v>2.57</v>
      </c>
      <c r="J1244" s="6">
        <v>58.81</v>
      </c>
      <c r="L1244" s="6">
        <v>151.15</v>
      </c>
      <c r="V1244" s="4">
        <v>10.1</v>
      </c>
      <c r="W1244" s="4">
        <v>2</v>
      </c>
      <c r="Y1244" s="6">
        <v>0.8</v>
      </c>
      <c r="AH1244" t="s">
        <v>70</v>
      </c>
      <c r="AI1244" s="6" t="s">
        <v>70</v>
      </c>
      <c r="AK1244" t="s">
        <v>70</v>
      </c>
      <c r="AL1244" t="s">
        <v>70</v>
      </c>
      <c r="AM1244" s="4">
        <v>0.3</v>
      </c>
      <c r="AN1244" s="4" t="s">
        <v>71</v>
      </c>
      <c r="AO1244" s="4" t="s">
        <v>72</v>
      </c>
      <c r="AP1244" s="4" t="s">
        <v>441</v>
      </c>
      <c r="AQ1244" s="4" t="s">
        <v>74</v>
      </c>
      <c r="AR1244" s="4" t="s">
        <v>2116</v>
      </c>
      <c r="AT1244" s="4" t="e">
        <f t="shared" si="31"/>
        <v>#VALUE!</v>
      </c>
      <c r="AV1244" s="4" t="s">
        <v>350</v>
      </c>
      <c r="AW1244" s="4" t="s">
        <v>105</v>
      </c>
      <c r="AX1244" s="4" t="s">
        <v>78</v>
      </c>
      <c r="AY1244" s="4" t="s">
        <v>70</v>
      </c>
      <c r="BA1244" s="4" t="s">
        <v>71</v>
      </c>
      <c r="BB1244" s="4">
        <v>2</v>
      </c>
      <c r="BC1244" s="4" t="s">
        <v>274</v>
      </c>
      <c r="BD1244" s="4" t="s">
        <v>74</v>
      </c>
      <c r="BE1244" s="4" t="s">
        <v>195</v>
      </c>
      <c r="BF1244" s="6">
        <v>0.03</v>
      </c>
      <c r="BG1244" s="4">
        <v>88</v>
      </c>
      <c r="BH1244" s="6">
        <v>2.99</v>
      </c>
      <c r="BI1244" s="4" t="s">
        <v>350</v>
      </c>
      <c r="BJ1244" s="4" t="s">
        <v>323</v>
      </c>
      <c r="BK1244" s="4" t="s">
        <v>78</v>
      </c>
      <c r="BL1244" s="4">
        <v>0.5</v>
      </c>
      <c r="BM1244" s="6">
        <v>1</v>
      </c>
      <c r="BO1244" s="4" t="s">
        <v>71</v>
      </c>
      <c r="BP1244" s="4">
        <v>12</v>
      </c>
      <c r="BQ1244" s="4" t="s">
        <v>208</v>
      </c>
      <c r="BR1244" s="4" t="s">
        <v>74</v>
      </c>
      <c r="BS1244" s="4" t="s">
        <v>209</v>
      </c>
      <c r="BT1244" s="6">
        <v>0.3</v>
      </c>
      <c r="BU1244" s="4">
        <v>79</v>
      </c>
      <c r="BV1244" s="6">
        <v>23.7</v>
      </c>
      <c r="BW1244" s="4" t="s">
        <v>350</v>
      </c>
      <c r="BX1244" s="4" t="s">
        <v>323</v>
      </c>
      <c r="BY1244" s="4" t="s">
        <v>545</v>
      </c>
      <c r="BZ1244" s="4">
        <v>0.6</v>
      </c>
      <c r="CA1244" s="6">
        <v>7.2</v>
      </c>
    </row>
    <row r="1245" spans="1:121" x14ac:dyDescent="0.25">
      <c r="A1245" t="s">
        <v>3134</v>
      </c>
      <c r="C1245" s="4" t="s">
        <v>3135</v>
      </c>
      <c r="D1245" s="4" t="s">
        <v>3136</v>
      </c>
      <c r="F1245" s="4">
        <v>2800</v>
      </c>
      <c r="H1245" s="4" t="s">
        <v>69</v>
      </c>
      <c r="I1245" s="4">
        <v>8.4</v>
      </c>
      <c r="J1245" s="6">
        <v>58.81</v>
      </c>
      <c r="L1245" s="6">
        <v>494.04</v>
      </c>
      <c r="V1245" s="4">
        <v>14.78</v>
      </c>
      <c r="W1245" s="4">
        <v>2</v>
      </c>
      <c r="X1245" s="4">
        <v>1.65</v>
      </c>
      <c r="AH1245" t="s">
        <v>70</v>
      </c>
      <c r="AI1245" s="6" t="s">
        <v>70</v>
      </c>
      <c r="AK1245" t="s">
        <v>70</v>
      </c>
      <c r="AL1245" t="s">
        <v>70</v>
      </c>
      <c r="AM1245" s="4">
        <v>0</v>
      </c>
      <c r="AN1245" s="4" t="s">
        <v>71</v>
      </c>
      <c r="AO1245" s="4" t="s">
        <v>72</v>
      </c>
      <c r="AP1245" s="4" t="s">
        <v>605</v>
      </c>
      <c r="AQ1245" s="4" t="s">
        <v>3137</v>
      </c>
      <c r="AR1245" s="4" t="s">
        <v>414</v>
      </c>
      <c r="AS1245" s="6">
        <v>1.04</v>
      </c>
      <c r="AT1245" s="4" t="e">
        <f t="shared" si="31"/>
        <v>#VALUE!</v>
      </c>
      <c r="AV1245" s="4" t="s">
        <v>104</v>
      </c>
      <c r="AW1245" s="4" t="s">
        <v>105</v>
      </c>
      <c r="AX1245" s="4" t="s">
        <v>550</v>
      </c>
      <c r="AY1245" s="4" t="s">
        <v>70</v>
      </c>
    </row>
    <row r="1246" spans="1:121" x14ac:dyDescent="0.25">
      <c r="A1246" t="s">
        <v>3134</v>
      </c>
      <c r="C1246" s="4" t="s">
        <v>3138</v>
      </c>
      <c r="D1246" s="4" t="s">
        <v>3139</v>
      </c>
      <c r="F1246" s="4">
        <v>2800</v>
      </c>
      <c r="H1246" s="4" t="s">
        <v>69</v>
      </c>
      <c r="I1246" s="4">
        <v>9.93</v>
      </c>
      <c r="J1246" s="6">
        <v>58.81</v>
      </c>
      <c r="L1246" s="6">
        <v>584.03</v>
      </c>
      <c r="V1246" s="4">
        <v>14.78</v>
      </c>
      <c r="W1246" s="4">
        <v>2</v>
      </c>
      <c r="X1246" s="4">
        <v>1.82</v>
      </c>
      <c r="Y1246" s="6">
        <v>0</v>
      </c>
      <c r="AH1246" t="s">
        <v>70</v>
      </c>
      <c r="AI1246" s="6" t="s">
        <v>70</v>
      </c>
      <c r="AK1246" t="s">
        <v>70</v>
      </c>
      <c r="AL1246" t="s">
        <v>70</v>
      </c>
      <c r="AM1246" s="4">
        <v>0</v>
      </c>
      <c r="AN1246" s="4" t="s">
        <v>71</v>
      </c>
      <c r="AO1246" s="4" t="s">
        <v>72</v>
      </c>
      <c r="AP1246" s="4" t="s">
        <v>605</v>
      </c>
      <c r="AQ1246" s="4" t="s">
        <v>164</v>
      </c>
      <c r="AR1246" s="4" t="s">
        <v>455</v>
      </c>
      <c r="AS1246" s="6">
        <v>1.04</v>
      </c>
      <c r="AT1246" s="4" t="e">
        <f t="shared" si="31"/>
        <v>#VALUE!</v>
      </c>
      <c r="AV1246" s="4" t="s">
        <v>76</v>
      </c>
      <c r="AW1246" s="4" t="s">
        <v>3140</v>
      </c>
      <c r="AX1246" s="4" t="s">
        <v>78</v>
      </c>
      <c r="AY1246" s="4" t="s">
        <v>70</v>
      </c>
    </row>
    <row r="1247" spans="1:121" x14ac:dyDescent="0.25">
      <c r="A1247" t="s">
        <v>3134</v>
      </c>
      <c r="C1247" s="4" t="s">
        <v>3141</v>
      </c>
      <c r="D1247" s="4" t="s">
        <v>3142</v>
      </c>
      <c r="F1247" s="4">
        <v>2800</v>
      </c>
      <c r="H1247" s="4" t="s">
        <v>69</v>
      </c>
      <c r="I1247" s="4">
        <v>8.41</v>
      </c>
      <c r="J1247" s="6">
        <v>58.81</v>
      </c>
      <c r="L1247" s="6">
        <v>494.63</v>
      </c>
      <c r="V1247" s="4">
        <v>14.78</v>
      </c>
      <c r="W1247" s="4">
        <v>2</v>
      </c>
      <c r="X1247" s="4">
        <v>1.82</v>
      </c>
      <c r="Y1247" s="6">
        <v>0</v>
      </c>
      <c r="AH1247" t="s">
        <v>70</v>
      </c>
      <c r="AI1247" s="6" t="s">
        <v>70</v>
      </c>
      <c r="AK1247" t="s">
        <v>70</v>
      </c>
      <c r="AL1247" t="s">
        <v>70</v>
      </c>
      <c r="AM1247" s="4">
        <v>0</v>
      </c>
      <c r="AN1247" s="4" t="s">
        <v>71</v>
      </c>
      <c r="AO1247" s="4" t="s">
        <v>72</v>
      </c>
      <c r="AP1247" s="4" t="s">
        <v>605</v>
      </c>
      <c r="AQ1247" s="4" t="s">
        <v>164</v>
      </c>
      <c r="AR1247" s="4" t="s">
        <v>455</v>
      </c>
      <c r="AS1247" s="6">
        <v>1.04</v>
      </c>
      <c r="AT1247" s="4" t="e">
        <f t="shared" si="31"/>
        <v>#VALUE!</v>
      </c>
      <c r="AV1247" s="4" t="s">
        <v>76</v>
      </c>
      <c r="AW1247" s="4" t="s">
        <v>3140</v>
      </c>
      <c r="AX1247" s="4" t="s">
        <v>550</v>
      </c>
      <c r="AY1247" s="4" t="s">
        <v>381</v>
      </c>
    </row>
    <row r="1248" spans="1:121" x14ac:dyDescent="0.25">
      <c r="A1248" t="s">
        <v>3134</v>
      </c>
      <c r="C1248" s="4" t="s">
        <v>3143</v>
      </c>
      <c r="D1248" s="4" t="s">
        <v>3144</v>
      </c>
      <c r="F1248" s="4">
        <v>2800</v>
      </c>
      <c r="H1248" s="4" t="s">
        <v>69</v>
      </c>
      <c r="I1248" s="4">
        <v>9.5299999999999994</v>
      </c>
      <c r="J1248" s="6">
        <v>58.81</v>
      </c>
      <c r="L1248" s="6">
        <v>560.5</v>
      </c>
      <c r="V1248" s="4">
        <v>14.78</v>
      </c>
      <c r="W1248" s="4">
        <v>2</v>
      </c>
      <c r="X1248" s="4">
        <v>3.64</v>
      </c>
      <c r="Y1248" s="6">
        <v>0</v>
      </c>
      <c r="AH1248" t="s">
        <v>70</v>
      </c>
      <c r="AI1248" s="6" t="s">
        <v>70</v>
      </c>
      <c r="AK1248" t="s">
        <v>70</v>
      </c>
      <c r="AL1248" t="s">
        <v>70</v>
      </c>
      <c r="AM1248" s="4">
        <v>0</v>
      </c>
      <c r="AN1248" s="4" t="s">
        <v>71</v>
      </c>
      <c r="AO1248" s="4" t="s">
        <v>72</v>
      </c>
      <c r="AP1248" s="4" t="s">
        <v>605</v>
      </c>
      <c r="AQ1248" s="4" t="s">
        <v>127</v>
      </c>
      <c r="AR1248" s="4" t="s">
        <v>3145</v>
      </c>
      <c r="AS1248" s="6">
        <v>1.04</v>
      </c>
      <c r="AT1248" s="4" t="e">
        <f t="shared" si="31"/>
        <v>#VALUE!</v>
      </c>
      <c r="AV1248" s="4" t="s">
        <v>104</v>
      </c>
      <c r="AW1248" s="4" t="s">
        <v>105</v>
      </c>
      <c r="AX1248" s="4" t="s">
        <v>545</v>
      </c>
      <c r="AY1248" s="4" t="s">
        <v>381</v>
      </c>
    </row>
    <row r="1249" spans="1:65" x14ac:dyDescent="0.25">
      <c r="A1249" t="s">
        <v>3146</v>
      </c>
      <c r="C1249" s="4" t="s">
        <v>3147</v>
      </c>
      <c r="D1249" s="4" t="s">
        <v>3148</v>
      </c>
      <c r="F1249" s="4">
        <v>2800</v>
      </c>
      <c r="H1249" s="4" t="s">
        <v>69</v>
      </c>
      <c r="I1249" s="4">
        <v>7.85</v>
      </c>
      <c r="J1249" s="6">
        <v>58.81</v>
      </c>
      <c r="L1249" s="6">
        <v>461.69</v>
      </c>
      <c r="V1249" s="4">
        <v>14.78</v>
      </c>
      <c r="W1249" s="4">
        <v>2</v>
      </c>
      <c r="Y1249" s="6">
        <v>0</v>
      </c>
      <c r="Z1249" s="4">
        <v>1.65</v>
      </c>
      <c r="AH1249" t="s">
        <v>70</v>
      </c>
      <c r="AI1249" s="6" t="s">
        <v>70</v>
      </c>
      <c r="AK1249" t="s">
        <v>70</v>
      </c>
      <c r="AL1249" t="s">
        <v>70</v>
      </c>
      <c r="AM1249" s="4">
        <v>1.5</v>
      </c>
      <c r="AN1249" s="4" t="s">
        <v>71</v>
      </c>
      <c r="AO1249" s="4" t="s">
        <v>72</v>
      </c>
      <c r="AP1249" s="4" t="s">
        <v>386</v>
      </c>
      <c r="AQ1249" s="4" t="s">
        <v>3149</v>
      </c>
      <c r="AR1249" s="4" t="s">
        <v>3150</v>
      </c>
      <c r="AS1249" s="6">
        <v>1.5</v>
      </c>
      <c r="AT1249" s="4" t="e">
        <f t="shared" si="31"/>
        <v>#VALUE!</v>
      </c>
      <c r="AU1249" s="6" t="s">
        <v>70</v>
      </c>
      <c r="AV1249" s="4" t="s">
        <v>104</v>
      </c>
      <c r="AW1249" s="4" t="s">
        <v>105</v>
      </c>
      <c r="AX1249" s="4" t="s">
        <v>550</v>
      </c>
      <c r="AY1249" s="4" t="s">
        <v>70</v>
      </c>
    </row>
    <row r="1250" spans="1:65" x14ac:dyDescent="0.25">
      <c r="A1250" t="s">
        <v>3151</v>
      </c>
      <c r="C1250" s="4" t="s">
        <v>3152</v>
      </c>
      <c r="D1250" s="4" t="s">
        <v>3153</v>
      </c>
      <c r="F1250" s="4">
        <v>2800</v>
      </c>
      <c r="H1250" s="4" t="s">
        <v>69</v>
      </c>
      <c r="I1250" s="4">
        <v>9.91</v>
      </c>
      <c r="J1250" s="6">
        <v>58.81</v>
      </c>
      <c r="L1250" s="6">
        <v>582.85</v>
      </c>
      <c r="V1250" s="4">
        <v>14.78</v>
      </c>
      <c r="W1250" s="4">
        <v>2</v>
      </c>
      <c r="Y1250" s="6">
        <v>0</v>
      </c>
      <c r="Z1250" s="4">
        <v>1.65</v>
      </c>
      <c r="AH1250" t="s">
        <v>70</v>
      </c>
      <c r="AI1250" s="6" t="s">
        <v>70</v>
      </c>
      <c r="AK1250" t="s">
        <v>70</v>
      </c>
      <c r="AL1250" t="s">
        <v>70</v>
      </c>
      <c r="AM1250" s="4">
        <v>0.7</v>
      </c>
      <c r="AN1250" s="4" t="s">
        <v>71</v>
      </c>
      <c r="AO1250" s="4" t="s">
        <v>72</v>
      </c>
      <c r="AP1250" s="4" t="s">
        <v>428</v>
      </c>
      <c r="AQ1250" s="4" t="s">
        <v>164</v>
      </c>
      <c r="AR1250" s="4" t="s">
        <v>3154</v>
      </c>
      <c r="AS1250" s="6">
        <v>0.75</v>
      </c>
      <c r="AT1250" s="4" t="e">
        <f t="shared" si="31"/>
        <v>#VALUE!</v>
      </c>
      <c r="AU1250" s="6" t="s">
        <v>70</v>
      </c>
      <c r="AV1250" s="4" t="s">
        <v>350</v>
      </c>
      <c r="AW1250" s="4" t="s">
        <v>105</v>
      </c>
      <c r="AX1250" s="4" t="s">
        <v>78</v>
      </c>
      <c r="AY1250" s="4" t="s">
        <v>70</v>
      </c>
    </row>
    <row r="1251" spans="1:65" x14ac:dyDescent="0.25">
      <c r="A1251" t="s">
        <v>3155</v>
      </c>
      <c r="C1251" s="4" t="s">
        <v>3156</v>
      </c>
      <c r="D1251" s="4" t="s">
        <v>3157</v>
      </c>
      <c r="F1251" s="4">
        <v>2800</v>
      </c>
      <c r="H1251" s="4" t="s">
        <v>69</v>
      </c>
      <c r="I1251" s="4">
        <v>9.57</v>
      </c>
      <c r="J1251" s="6">
        <v>58.81</v>
      </c>
      <c r="L1251" s="6">
        <v>562.85</v>
      </c>
      <c r="V1251" s="4">
        <v>14.78</v>
      </c>
      <c r="W1251" s="4">
        <v>2</v>
      </c>
      <c r="Y1251" s="6">
        <v>0</v>
      </c>
      <c r="Z1251" s="4">
        <v>3.3</v>
      </c>
      <c r="AH1251" t="s">
        <v>70</v>
      </c>
      <c r="AI1251" s="6" t="s">
        <v>70</v>
      </c>
      <c r="AK1251" t="s">
        <v>70</v>
      </c>
      <c r="AL1251" t="s">
        <v>70</v>
      </c>
      <c r="AM1251" s="4">
        <v>1.5</v>
      </c>
      <c r="AN1251" s="4" t="s">
        <v>71</v>
      </c>
      <c r="AO1251" s="4" t="s">
        <v>72</v>
      </c>
      <c r="AP1251" s="4" t="s">
        <v>386</v>
      </c>
      <c r="AQ1251" s="4" t="s">
        <v>127</v>
      </c>
      <c r="AR1251" s="4" t="s">
        <v>2636</v>
      </c>
      <c r="AS1251" s="6">
        <v>1.5</v>
      </c>
      <c r="AT1251" s="4" t="e">
        <f t="shared" si="31"/>
        <v>#VALUE!</v>
      </c>
      <c r="AU1251" s="6" t="s">
        <v>70</v>
      </c>
      <c r="AV1251" s="4" t="s">
        <v>350</v>
      </c>
      <c r="AW1251" s="4" t="s">
        <v>105</v>
      </c>
      <c r="AX1251" s="4" t="s">
        <v>545</v>
      </c>
      <c r="AY1251" s="4" t="s">
        <v>388</v>
      </c>
    </row>
    <row r="1252" spans="1:65" x14ac:dyDescent="0.25">
      <c r="A1252" t="s">
        <v>3155</v>
      </c>
      <c r="C1252" s="4" t="s">
        <v>3158</v>
      </c>
      <c r="D1252" s="4" t="s">
        <v>3159</v>
      </c>
      <c r="F1252" s="4">
        <v>2800</v>
      </c>
      <c r="H1252" s="4" t="s">
        <v>69</v>
      </c>
      <c r="I1252" s="4">
        <v>8.2100000000000009</v>
      </c>
      <c r="J1252" s="6">
        <v>58.81</v>
      </c>
      <c r="L1252" s="6">
        <v>482.87</v>
      </c>
      <c r="V1252" s="4">
        <v>14.78</v>
      </c>
      <c r="W1252" s="4">
        <v>2</v>
      </c>
      <c r="Y1252" s="6">
        <v>0</v>
      </c>
      <c r="Z1252" s="4">
        <v>1.65</v>
      </c>
      <c r="AH1252" t="s">
        <v>70</v>
      </c>
      <c r="AI1252" s="6" t="s">
        <v>70</v>
      </c>
      <c r="AK1252" t="s">
        <v>70</v>
      </c>
      <c r="AL1252" t="s">
        <v>70</v>
      </c>
      <c r="AM1252" s="4">
        <v>1.5</v>
      </c>
      <c r="AN1252" s="4" t="s">
        <v>71</v>
      </c>
      <c r="AO1252" s="4" t="s">
        <v>72</v>
      </c>
      <c r="AP1252" s="4" t="s">
        <v>386</v>
      </c>
      <c r="AQ1252" s="4" t="s">
        <v>170</v>
      </c>
      <c r="AR1252" s="4" t="s">
        <v>3160</v>
      </c>
      <c r="AS1252" s="6">
        <v>1.5</v>
      </c>
      <c r="AT1252" s="4" t="e">
        <f t="shared" si="31"/>
        <v>#VALUE!</v>
      </c>
      <c r="AU1252" s="6" t="s">
        <v>70</v>
      </c>
      <c r="AV1252" s="4" t="s">
        <v>350</v>
      </c>
      <c r="AW1252" s="4" t="s">
        <v>105</v>
      </c>
      <c r="AX1252" s="4" t="s">
        <v>545</v>
      </c>
      <c r="AY1252" s="4" t="s">
        <v>388</v>
      </c>
    </row>
    <row r="1253" spans="1:65" x14ac:dyDescent="0.25">
      <c r="A1253" t="s">
        <v>3161</v>
      </c>
      <c r="C1253" s="4" t="s">
        <v>3162</v>
      </c>
      <c r="D1253" s="4" t="s">
        <v>3163</v>
      </c>
      <c r="F1253" s="4">
        <v>2800</v>
      </c>
      <c r="H1253" s="4" t="s">
        <v>69</v>
      </c>
      <c r="I1253" s="4">
        <v>7.47</v>
      </c>
      <c r="J1253" s="6">
        <v>58.81</v>
      </c>
      <c r="L1253" s="6">
        <v>439.34</v>
      </c>
      <c r="V1253" s="4">
        <v>14.78</v>
      </c>
      <c r="W1253" s="4">
        <v>2</v>
      </c>
      <c r="Y1253" s="6">
        <v>0</v>
      </c>
      <c r="Z1253" s="4">
        <v>1.65</v>
      </c>
      <c r="AH1253" t="s">
        <v>70</v>
      </c>
      <c r="AI1253" s="6" t="s">
        <v>70</v>
      </c>
      <c r="AK1253" t="s">
        <v>70</v>
      </c>
      <c r="AL1253" t="s">
        <v>70</v>
      </c>
      <c r="AM1253" s="4">
        <v>1</v>
      </c>
      <c r="AN1253" s="4" t="s">
        <v>71</v>
      </c>
      <c r="AO1253" s="4" t="s">
        <v>72</v>
      </c>
      <c r="AP1253" s="4" t="s">
        <v>379</v>
      </c>
      <c r="AQ1253" s="4" t="s">
        <v>127</v>
      </c>
      <c r="AR1253" s="4" t="s">
        <v>2571</v>
      </c>
      <c r="AS1253" s="6">
        <v>1</v>
      </c>
      <c r="AT1253" s="4" t="e">
        <f t="shared" si="31"/>
        <v>#VALUE!</v>
      </c>
      <c r="AU1253" s="6" t="s">
        <v>70</v>
      </c>
      <c r="AV1253" s="4" t="s">
        <v>104</v>
      </c>
      <c r="AW1253" s="4" t="s">
        <v>105</v>
      </c>
      <c r="AX1253" s="4" t="s">
        <v>550</v>
      </c>
      <c r="AY1253" s="4" t="s">
        <v>70</v>
      </c>
    </row>
    <row r="1254" spans="1:65" x14ac:dyDescent="0.25">
      <c r="A1254" t="s">
        <v>3164</v>
      </c>
      <c r="C1254" s="4" t="s">
        <v>3165</v>
      </c>
      <c r="D1254" s="4" t="s">
        <v>70</v>
      </c>
      <c r="F1254" s="4">
        <v>2800</v>
      </c>
      <c r="H1254" s="4" t="s">
        <v>69</v>
      </c>
      <c r="I1254" s="4">
        <v>7.21</v>
      </c>
      <c r="J1254" s="6">
        <v>56.71</v>
      </c>
      <c r="L1254" s="6">
        <v>408.91</v>
      </c>
      <c r="V1254" s="4">
        <v>9</v>
      </c>
      <c r="Y1254" s="6">
        <v>2.73</v>
      </c>
      <c r="AC1254" s="4">
        <v>2.5</v>
      </c>
      <c r="AH1254" t="s">
        <v>70</v>
      </c>
      <c r="AI1254" s="6" t="s">
        <v>70</v>
      </c>
      <c r="AK1254" t="s">
        <v>70</v>
      </c>
      <c r="AL1254" t="s">
        <v>70</v>
      </c>
      <c r="AM1254" s="4">
        <v>1</v>
      </c>
      <c r="BA1254" s="4" t="s">
        <v>71</v>
      </c>
      <c r="BB1254" s="4">
        <v>5</v>
      </c>
      <c r="BC1254" s="4" t="s">
        <v>126</v>
      </c>
      <c r="BD1254" s="4" t="s">
        <v>170</v>
      </c>
      <c r="BE1254" s="4" t="s">
        <v>221</v>
      </c>
      <c r="BF1254" s="6">
        <v>1.07</v>
      </c>
      <c r="BG1254" s="4">
        <v>85</v>
      </c>
      <c r="BH1254" s="6">
        <v>90.95</v>
      </c>
      <c r="BI1254" s="4" t="s">
        <v>93</v>
      </c>
      <c r="BJ1254" s="4" t="s">
        <v>94</v>
      </c>
      <c r="BK1254" s="4" t="s">
        <v>78</v>
      </c>
      <c r="BL1254" s="4">
        <v>0.25</v>
      </c>
      <c r="BM1254" s="6">
        <v>1.25</v>
      </c>
    </row>
    <row r="1255" spans="1:65" x14ac:dyDescent="0.25">
      <c r="A1255" t="s">
        <v>3166</v>
      </c>
      <c r="C1255" s="4" t="s">
        <v>3167</v>
      </c>
      <c r="D1255" s="4" t="s">
        <v>3168</v>
      </c>
      <c r="V1255" s="4">
        <v>9</v>
      </c>
      <c r="W1255" s="4">
        <v>2.5</v>
      </c>
      <c r="Y1255" s="6">
        <v>2.2799999999999998</v>
      </c>
      <c r="AH1255" t="s">
        <v>70</v>
      </c>
      <c r="AI1255" s="6" t="s">
        <v>70</v>
      </c>
      <c r="AK1255" t="s">
        <v>70</v>
      </c>
      <c r="AL1255" t="s">
        <v>70</v>
      </c>
      <c r="AM1255" s="4">
        <v>0.7</v>
      </c>
      <c r="BA1255" s="4" t="s">
        <v>71</v>
      </c>
      <c r="BB1255" s="4">
        <v>40</v>
      </c>
      <c r="BC1255" s="4" t="s">
        <v>3169</v>
      </c>
      <c r="BD1255" s="4" t="s">
        <v>164</v>
      </c>
      <c r="BE1255" s="4" t="s">
        <v>311</v>
      </c>
      <c r="BF1255" s="6">
        <v>0.76</v>
      </c>
      <c r="BG1255" s="4">
        <v>85</v>
      </c>
      <c r="BH1255" s="6">
        <v>64.599999999999994</v>
      </c>
      <c r="BI1255" s="4" t="s">
        <v>93</v>
      </c>
      <c r="BJ1255" s="4" t="s">
        <v>94</v>
      </c>
      <c r="BK1255" s="4" t="s">
        <v>78</v>
      </c>
      <c r="BL1255" s="4">
        <v>0.15</v>
      </c>
      <c r="BM1255" s="6">
        <v>6</v>
      </c>
    </row>
    <row r="1256" spans="1:65" x14ac:dyDescent="0.25">
      <c r="A1256" t="s">
        <v>3170</v>
      </c>
      <c r="D1256" s="4" t="s">
        <v>965</v>
      </c>
      <c r="F1256" s="4">
        <v>2000</v>
      </c>
      <c r="H1256" s="4" t="s">
        <v>69</v>
      </c>
      <c r="I1256" s="4">
        <v>1.5</v>
      </c>
      <c r="J1256" s="6">
        <v>42.01</v>
      </c>
      <c r="L1256" s="6">
        <v>63.02</v>
      </c>
      <c r="V1256" s="4">
        <v>10.1</v>
      </c>
      <c r="W1256" s="4">
        <v>2</v>
      </c>
      <c r="Y1256" s="6">
        <v>0.53</v>
      </c>
      <c r="AH1256" t="s">
        <v>70</v>
      </c>
      <c r="AI1256" s="6" t="s">
        <v>70</v>
      </c>
      <c r="AK1256" t="s">
        <v>70</v>
      </c>
      <c r="AL1256" t="s">
        <v>70</v>
      </c>
      <c r="AM1256" s="4">
        <v>0.09</v>
      </c>
      <c r="BA1256" s="4" t="s">
        <v>71</v>
      </c>
      <c r="BB1256" s="4">
        <v>11</v>
      </c>
      <c r="BC1256" s="4" t="s">
        <v>204</v>
      </c>
      <c r="BD1256" s="4" t="s">
        <v>74</v>
      </c>
      <c r="BE1256" s="4" t="s">
        <v>205</v>
      </c>
      <c r="BF1256" s="6">
        <v>0.11</v>
      </c>
      <c r="BG1256" s="4">
        <v>161</v>
      </c>
      <c r="BH1256" s="6">
        <v>17.71</v>
      </c>
      <c r="BI1256" s="4" t="s">
        <v>350</v>
      </c>
      <c r="BJ1256" s="4" t="s">
        <v>966</v>
      </c>
      <c r="BK1256" s="4" t="s">
        <v>86</v>
      </c>
      <c r="BL1256" s="4">
        <v>0.5</v>
      </c>
      <c r="BM1256" s="6">
        <v>5.5</v>
      </c>
    </row>
    <row r="1257" spans="1:65" x14ac:dyDescent="0.25">
      <c r="A1257" t="s">
        <v>3170</v>
      </c>
      <c r="D1257" s="4" t="s">
        <v>967</v>
      </c>
      <c r="F1257" s="4">
        <v>2000</v>
      </c>
      <c r="H1257" s="4" t="s">
        <v>69</v>
      </c>
      <c r="I1257" s="4">
        <v>2</v>
      </c>
      <c r="J1257" s="6">
        <v>42.01</v>
      </c>
      <c r="L1257" s="6">
        <v>84.02</v>
      </c>
      <c r="V1257" s="4">
        <v>10.1</v>
      </c>
      <c r="W1257" s="4">
        <v>2</v>
      </c>
      <c r="Y1257" s="6">
        <v>1.3</v>
      </c>
      <c r="AH1257" t="s">
        <v>70</v>
      </c>
      <c r="AI1257" s="6" t="s">
        <v>70</v>
      </c>
      <c r="AK1257" t="s">
        <v>70</v>
      </c>
      <c r="AL1257" t="s">
        <v>70</v>
      </c>
      <c r="AM1257" s="4">
        <v>0.23</v>
      </c>
      <c r="BA1257" s="4" t="s">
        <v>71</v>
      </c>
      <c r="BB1257" s="4">
        <v>11</v>
      </c>
      <c r="BC1257" s="4" t="s">
        <v>272</v>
      </c>
      <c r="BD1257" s="4" t="s">
        <v>74</v>
      </c>
      <c r="BE1257" s="4" t="s">
        <v>457</v>
      </c>
      <c r="BF1257" s="6">
        <v>0.26</v>
      </c>
      <c r="BG1257" s="4">
        <v>167</v>
      </c>
      <c r="BH1257" s="6">
        <v>43.42</v>
      </c>
      <c r="BI1257" s="4" t="s">
        <v>350</v>
      </c>
      <c r="BJ1257" s="4" t="s">
        <v>966</v>
      </c>
      <c r="BK1257" s="4" t="s">
        <v>86</v>
      </c>
      <c r="BL1257" s="4">
        <v>0.5</v>
      </c>
      <c r="BM1257" s="6">
        <v>5.5</v>
      </c>
    </row>
    <row r="1258" spans="1:65" x14ac:dyDescent="0.25">
      <c r="A1258" t="s">
        <v>3170</v>
      </c>
      <c r="D1258" s="4" t="s">
        <v>968</v>
      </c>
      <c r="F1258" s="4">
        <v>2000</v>
      </c>
      <c r="H1258" s="4" t="s">
        <v>69</v>
      </c>
      <c r="I1258" s="4">
        <v>2.2000000000000002</v>
      </c>
      <c r="J1258" s="6">
        <v>42.01</v>
      </c>
      <c r="L1258" s="6">
        <v>92.42</v>
      </c>
      <c r="V1258" s="4">
        <v>10.1</v>
      </c>
      <c r="W1258" s="4">
        <v>2</v>
      </c>
      <c r="Y1258" s="6">
        <v>1.92</v>
      </c>
      <c r="AH1258" t="s">
        <v>70</v>
      </c>
      <c r="AI1258" s="6" t="s">
        <v>70</v>
      </c>
      <c r="AK1258" t="s">
        <v>70</v>
      </c>
      <c r="AL1258" t="s">
        <v>70</v>
      </c>
      <c r="AM1258" s="4">
        <v>0.3</v>
      </c>
      <c r="BA1258" s="4" t="s">
        <v>71</v>
      </c>
      <c r="BB1258" s="4">
        <v>11</v>
      </c>
      <c r="BC1258" s="4" t="s">
        <v>218</v>
      </c>
      <c r="BD1258" s="4" t="s">
        <v>74</v>
      </c>
      <c r="BE1258" s="4" t="s">
        <v>219</v>
      </c>
      <c r="BF1258" s="6">
        <v>0.33</v>
      </c>
      <c r="BG1258" s="4">
        <v>194</v>
      </c>
      <c r="BH1258" s="6">
        <v>64.02</v>
      </c>
      <c r="BI1258" s="4" t="s">
        <v>350</v>
      </c>
      <c r="BJ1258" s="4" t="s">
        <v>966</v>
      </c>
      <c r="BK1258" s="4" t="s">
        <v>86</v>
      </c>
      <c r="BL1258" s="4">
        <v>0.5</v>
      </c>
      <c r="BM1258" s="6">
        <v>5.5</v>
      </c>
    </row>
    <row r="1259" spans="1:65" x14ac:dyDescent="0.25">
      <c r="A1259" t="s">
        <v>3170</v>
      </c>
      <c r="D1259" s="4" t="s">
        <v>969</v>
      </c>
      <c r="F1259" s="4">
        <v>2000</v>
      </c>
      <c r="H1259" s="4" t="s">
        <v>69</v>
      </c>
      <c r="I1259" s="4">
        <v>2.64</v>
      </c>
      <c r="J1259" s="6">
        <v>42.01</v>
      </c>
      <c r="L1259" s="6">
        <v>110.91</v>
      </c>
      <c r="V1259" s="4">
        <v>10.1</v>
      </c>
      <c r="W1259" s="4">
        <v>2</v>
      </c>
      <c r="Y1259" s="6">
        <v>3.06</v>
      </c>
      <c r="AH1259" t="s">
        <v>70</v>
      </c>
      <c r="AI1259" s="6" t="s">
        <v>70</v>
      </c>
      <c r="AK1259" t="s">
        <v>70</v>
      </c>
      <c r="AL1259" t="s">
        <v>70</v>
      </c>
      <c r="AM1259" s="4">
        <v>0.46</v>
      </c>
      <c r="BA1259" s="4" t="s">
        <v>71</v>
      </c>
      <c r="BB1259" s="4">
        <v>11</v>
      </c>
      <c r="BC1259" s="4" t="s">
        <v>327</v>
      </c>
      <c r="BD1259" s="4" t="s">
        <v>74</v>
      </c>
      <c r="BE1259" s="4" t="s">
        <v>230</v>
      </c>
      <c r="BF1259" s="6">
        <v>0.52</v>
      </c>
      <c r="BG1259" s="4">
        <v>194</v>
      </c>
      <c r="BH1259" s="6">
        <v>101.85</v>
      </c>
      <c r="BI1259" s="4" t="s">
        <v>350</v>
      </c>
      <c r="BJ1259" s="4" t="s">
        <v>966</v>
      </c>
      <c r="BK1259" s="4" t="s">
        <v>86</v>
      </c>
      <c r="BL1259" s="4">
        <v>0.5</v>
      </c>
      <c r="BM1259" s="6">
        <v>5.5</v>
      </c>
    </row>
    <row r="1260" spans="1:65" x14ac:dyDescent="0.25">
      <c r="A1260" t="s">
        <v>3170</v>
      </c>
      <c r="D1260" s="4" t="s">
        <v>970</v>
      </c>
      <c r="F1260" s="4">
        <v>2000</v>
      </c>
      <c r="H1260" s="4" t="s">
        <v>69</v>
      </c>
      <c r="I1260" s="4">
        <v>2.5299999999999998</v>
      </c>
      <c r="J1260" s="6">
        <v>42.01</v>
      </c>
      <c r="L1260" s="6">
        <v>106.29</v>
      </c>
      <c r="V1260" s="4">
        <v>10.1</v>
      </c>
      <c r="W1260" s="4">
        <v>2</v>
      </c>
      <c r="Y1260" s="6">
        <v>4.93</v>
      </c>
      <c r="AH1260" t="s">
        <v>70</v>
      </c>
      <c r="AI1260" s="6" t="s">
        <v>70</v>
      </c>
      <c r="AK1260" t="s">
        <v>70</v>
      </c>
      <c r="AL1260" t="s">
        <v>70</v>
      </c>
      <c r="AM1260" s="4">
        <v>0.7</v>
      </c>
      <c r="BA1260" s="4" t="s">
        <v>71</v>
      </c>
      <c r="BB1260" s="4">
        <v>11</v>
      </c>
      <c r="BC1260" s="4" t="s">
        <v>691</v>
      </c>
      <c r="BD1260" s="4" t="s">
        <v>74</v>
      </c>
      <c r="BE1260" s="4" t="s">
        <v>971</v>
      </c>
      <c r="BF1260" s="6">
        <v>0.74</v>
      </c>
      <c r="BG1260" s="4">
        <v>222</v>
      </c>
      <c r="BH1260" s="6">
        <v>164.28</v>
      </c>
      <c r="BI1260" s="4" t="s">
        <v>350</v>
      </c>
      <c r="BJ1260" s="4" t="s">
        <v>966</v>
      </c>
      <c r="BK1260" s="4" t="s">
        <v>86</v>
      </c>
      <c r="BL1260" s="4">
        <v>0.75</v>
      </c>
      <c r="BM1260" s="6">
        <v>8.25</v>
      </c>
    </row>
    <row r="1261" spans="1:65" x14ac:dyDescent="0.25">
      <c r="A1261" t="s">
        <v>3170</v>
      </c>
      <c r="D1261" s="4" t="s">
        <v>972</v>
      </c>
      <c r="F1261" s="4">
        <v>2000</v>
      </c>
      <c r="H1261" s="4" t="s">
        <v>69</v>
      </c>
      <c r="I1261" s="4">
        <v>3.1</v>
      </c>
      <c r="J1261" s="6">
        <v>42.01</v>
      </c>
      <c r="L1261" s="6">
        <v>130.22999999999999</v>
      </c>
      <c r="V1261" s="4">
        <v>10.1</v>
      </c>
      <c r="W1261" s="4">
        <v>2</v>
      </c>
      <c r="Y1261" s="6">
        <v>9</v>
      </c>
      <c r="AH1261" t="s">
        <v>70</v>
      </c>
      <c r="AI1261" s="6" t="s">
        <v>70</v>
      </c>
      <c r="AK1261" t="s">
        <v>70</v>
      </c>
      <c r="AL1261" t="s">
        <v>70</v>
      </c>
      <c r="AM1261" s="4">
        <v>0.96</v>
      </c>
      <c r="BA1261" s="4" t="s">
        <v>71</v>
      </c>
      <c r="BB1261" s="4">
        <v>11</v>
      </c>
      <c r="BC1261" s="4" t="s">
        <v>241</v>
      </c>
      <c r="BD1261" s="4" t="s">
        <v>74</v>
      </c>
      <c r="BE1261" s="4" t="s">
        <v>973</v>
      </c>
      <c r="BF1261" s="6">
        <v>1.02</v>
      </c>
      <c r="BG1261" s="4">
        <v>294</v>
      </c>
      <c r="BH1261" s="6">
        <v>299.88</v>
      </c>
      <c r="BI1261" s="4" t="s">
        <v>350</v>
      </c>
      <c r="BJ1261" s="4" t="s">
        <v>966</v>
      </c>
      <c r="BK1261" s="4" t="s">
        <v>86</v>
      </c>
      <c r="BL1261" s="4">
        <v>0.75</v>
      </c>
      <c r="BM1261" s="6">
        <v>8.25</v>
      </c>
    </row>
    <row r="1262" spans="1:65" x14ac:dyDescent="0.25">
      <c r="A1262" t="s">
        <v>3170</v>
      </c>
      <c r="D1262" s="4" t="s">
        <v>974</v>
      </c>
      <c r="F1262" s="4">
        <v>2000</v>
      </c>
      <c r="H1262" s="4" t="s">
        <v>69</v>
      </c>
      <c r="I1262" s="4">
        <v>3.75</v>
      </c>
      <c r="J1262" s="6">
        <v>42.01</v>
      </c>
      <c r="L1262" s="6">
        <v>157.54</v>
      </c>
      <c r="V1262" s="4">
        <v>10.1</v>
      </c>
      <c r="W1262" s="4">
        <v>2</v>
      </c>
      <c r="Y1262" s="6">
        <v>11.32</v>
      </c>
      <c r="AH1262" t="s">
        <v>70</v>
      </c>
      <c r="AI1262" s="6" t="s">
        <v>70</v>
      </c>
      <c r="AK1262" t="s">
        <v>70</v>
      </c>
      <c r="AL1262" t="s">
        <v>70</v>
      </c>
      <c r="AM1262" s="4">
        <v>1.23</v>
      </c>
      <c r="BA1262" s="4" t="s">
        <v>71</v>
      </c>
      <c r="BB1262" s="4">
        <v>11</v>
      </c>
      <c r="BC1262" s="4" t="s">
        <v>975</v>
      </c>
      <c r="BD1262" s="4" t="s">
        <v>74</v>
      </c>
      <c r="BE1262" s="4" t="s">
        <v>207</v>
      </c>
      <c r="BF1262" s="6">
        <v>1.28</v>
      </c>
      <c r="BG1262" s="4">
        <v>294</v>
      </c>
      <c r="BH1262" s="6">
        <v>377.5</v>
      </c>
      <c r="BI1262" s="4" t="s">
        <v>350</v>
      </c>
      <c r="BJ1262" s="4" t="s">
        <v>966</v>
      </c>
      <c r="BK1262" s="4" t="s">
        <v>86</v>
      </c>
      <c r="BL1262" s="4">
        <v>2</v>
      </c>
      <c r="BM1262" s="6">
        <v>22</v>
      </c>
    </row>
    <row r="1263" spans="1:65" x14ac:dyDescent="0.25">
      <c r="A1263" t="s">
        <v>3170</v>
      </c>
      <c r="D1263" s="4" t="s">
        <v>976</v>
      </c>
      <c r="F1263" s="4">
        <v>2000</v>
      </c>
      <c r="H1263" s="4" t="s">
        <v>69</v>
      </c>
      <c r="I1263" s="4">
        <v>4.75</v>
      </c>
      <c r="J1263" s="6">
        <v>42.01</v>
      </c>
      <c r="L1263" s="6">
        <v>199.55</v>
      </c>
      <c r="V1263" s="4">
        <v>10.1</v>
      </c>
      <c r="W1263" s="4">
        <v>2</v>
      </c>
      <c r="Y1263" s="6">
        <v>13.41</v>
      </c>
      <c r="AH1263" t="s">
        <v>70</v>
      </c>
      <c r="AI1263" s="6" t="s">
        <v>70</v>
      </c>
      <c r="AK1263" t="s">
        <v>70</v>
      </c>
      <c r="AL1263" t="s">
        <v>70</v>
      </c>
      <c r="AM1263" s="4">
        <v>1.46</v>
      </c>
      <c r="BA1263" s="4" t="s">
        <v>71</v>
      </c>
      <c r="BB1263" s="4">
        <v>10</v>
      </c>
      <c r="BC1263" s="4" t="s">
        <v>101</v>
      </c>
      <c r="BD1263" s="4" t="s">
        <v>74</v>
      </c>
      <c r="BE1263" s="4" t="s">
        <v>279</v>
      </c>
      <c r="BF1263" s="6">
        <v>1.52</v>
      </c>
      <c r="BG1263" s="4">
        <v>294</v>
      </c>
      <c r="BH1263" s="6">
        <v>446.88</v>
      </c>
      <c r="BI1263" s="4" t="s">
        <v>350</v>
      </c>
      <c r="BJ1263" s="4" t="s">
        <v>966</v>
      </c>
      <c r="BK1263" s="4" t="s">
        <v>78</v>
      </c>
      <c r="BL1263" s="4">
        <v>2</v>
      </c>
      <c r="BM1263" s="6">
        <v>20</v>
      </c>
    </row>
    <row r="1264" spans="1:65" x14ac:dyDescent="0.25">
      <c r="A1264" t="s">
        <v>3170</v>
      </c>
      <c r="D1264" s="4" t="s">
        <v>977</v>
      </c>
      <c r="F1264" s="4">
        <v>2000</v>
      </c>
      <c r="H1264" s="4" t="s">
        <v>69</v>
      </c>
      <c r="I1264" s="4">
        <v>5.3</v>
      </c>
      <c r="J1264" s="6">
        <v>42.01</v>
      </c>
      <c r="L1264" s="6">
        <v>222.65</v>
      </c>
      <c r="V1264" s="4">
        <v>10.1</v>
      </c>
      <c r="W1264" s="4">
        <v>2</v>
      </c>
      <c r="Y1264" s="6">
        <v>16.850000000000001</v>
      </c>
      <c r="AH1264" t="s">
        <v>70</v>
      </c>
      <c r="AI1264" s="6" t="s">
        <v>70</v>
      </c>
      <c r="AK1264" t="s">
        <v>70</v>
      </c>
      <c r="AL1264" t="s">
        <v>70</v>
      </c>
      <c r="AM1264" s="4">
        <v>1.96</v>
      </c>
      <c r="BA1264" s="4" t="s">
        <v>71</v>
      </c>
      <c r="BB1264" s="4">
        <v>10</v>
      </c>
      <c r="BC1264" s="4" t="s">
        <v>978</v>
      </c>
      <c r="BD1264" s="4" t="s">
        <v>74</v>
      </c>
      <c r="BE1264" s="4" t="s">
        <v>233</v>
      </c>
      <c r="BF1264" s="6">
        <v>2.02</v>
      </c>
      <c r="BG1264" s="4">
        <v>278</v>
      </c>
      <c r="BH1264" s="6">
        <v>561.55999999999995</v>
      </c>
      <c r="BI1264" s="4" t="s">
        <v>350</v>
      </c>
      <c r="BJ1264" s="4" t="s">
        <v>966</v>
      </c>
      <c r="BK1264" s="4" t="s">
        <v>78</v>
      </c>
      <c r="BL1264" s="4">
        <v>3.5</v>
      </c>
      <c r="BM1264" s="6">
        <v>35</v>
      </c>
    </row>
    <row r="1265" spans="1:233" x14ac:dyDescent="0.25">
      <c r="A1265" t="s">
        <v>3171</v>
      </c>
      <c r="C1265" s="4" t="s">
        <v>3172</v>
      </c>
      <c r="D1265" s="4" t="s">
        <v>3168</v>
      </c>
      <c r="V1265" s="4">
        <v>9</v>
      </c>
      <c r="W1265" s="4">
        <v>2.5</v>
      </c>
      <c r="Y1265" s="6">
        <v>2.2799999999999998</v>
      </c>
      <c r="AH1265" t="s">
        <v>70</v>
      </c>
      <c r="AI1265" s="6" t="s">
        <v>70</v>
      </c>
      <c r="AK1265" t="s">
        <v>70</v>
      </c>
      <c r="AL1265" t="s">
        <v>70</v>
      </c>
      <c r="AM1265" s="4">
        <v>0.7</v>
      </c>
      <c r="BA1265" s="4" t="s">
        <v>71</v>
      </c>
      <c r="BB1265" s="4">
        <v>40</v>
      </c>
      <c r="BC1265" s="4" t="s">
        <v>3169</v>
      </c>
      <c r="BD1265" s="4" t="s">
        <v>164</v>
      </c>
      <c r="BE1265" s="4" t="s">
        <v>311</v>
      </c>
      <c r="BF1265" s="6">
        <v>0.76</v>
      </c>
      <c r="BG1265" s="4">
        <v>85</v>
      </c>
      <c r="BH1265" s="6">
        <v>64.599999999999994</v>
      </c>
      <c r="BI1265" s="4" t="s">
        <v>93</v>
      </c>
      <c r="BJ1265" s="4" t="s">
        <v>94</v>
      </c>
      <c r="BK1265" s="4" t="s">
        <v>78</v>
      </c>
      <c r="BL1265" s="4">
        <v>0.15</v>
      </c>
      <c r="BM1265" s="6">
        <v>6</v>
      </c>
    </row>
    <row r="1266" spans="1:233" x14ac:dyDescent="0.25">
      <c r="A1266" t="s">
        <v>3171</v>
      </c>
      <c r="C1266" s="4" t="s">
        <v>70</v>
      </c>
      <c r="D1266" s="4" t="s">
        <v>70</v>
      </c>
      <c r="AH1266" t="s">
        <v>70</v>
      </c>
      <c r="AI1266" s="6" t="s">
        <v>70</v>
      </c>
      <c r="AK1266" t="s">
        <v>70</v>
      </c>
      <c r="AL1266" t="s">
        <v>70</v>
      </c>
      <c r="AM1266" s="4">
        <v>0</v>
      </c>
    </row>
    <row r="1267" spans="1:233" x14ac:dyDescent="0.25">
      <c r="A1267" t="s">
        <v>3173</v>
      </c>
      <c r="D1267" s="4" t="s">
        <v>3174</v>
      </c>
      <c r="F1267" s="4">
        <v>2800</v>
      </c>
      <c r="H1267" s="4" t="s">
        <v>1074</v>
      </c>
      <c r="I1267" s="4">
        <v>5.9</v>
      </c>
      <c r="J1267" s="6">
        <v>43.14</v>
      </c>
      <c r="L1267" s="6">
        <v>254.5</v>
      </c>
      <c r="V1267" s="4">
        <v>7</v>
      </c>
      <c r="W1267" s="4">
        <v>3</v>
      </c>
      <c r="AC1267" s="4">
        <v>0.5</v>
      </c>
      <c r="AF1267" s="4">
        <v>0.25</v>
      </c>
      <c r="AH1267" t="s">
        <v>70</v>
      </c>
      <c r="AI1267" s="6" t="s">
        <v>70</v>
      </c>
      <c r="AK1267" t="s">
        <v>70</v>
      </c>
      <c r="AL1267" t="s">
        <v>70</v>
      </c>
      <c r="AM1267" s="4">
        <v>0.46</v>
      </c>
      <c r="BA1267" s="4" t="s">
        <v>71</v>
      </c>
      <c r="BB1267" s="4">
        <v>7</v>
      </c>
      <c r="BC1267" s="4" t="s">
        <v>3175</v>
      </c>
      <c r="BD1267" s="4" t="s">
        <v>170</v>
      </c>
      <c r="BE1267" s="4" t="s">
        <v>232</v>
      </c>
      <c r="BF1267" s="6">
        <v>0.53</v>
      </c>
      <c r="BG1267" s="4">
        <v>79</v>
      </c>
      <c r="BH1267" s="6">
        <v>41.48</v>
      </c>
      <c r="BI1267" s="4" t="s">
        <v>93</v>
      </c>
      <c r="BJ1267" s="4" t="s">
        <v>82</v>
      </c>
      <c r="BK1267" s="4" t="s">
        <v>908</v>
      </c>
      <c r="BL1267" s="4">
        <v>0.5</v>
      </c>
      <c r="BM1267" s="6">
        <v>3.5</v>
      </c>
    </row>
    <row r="1268" spans="1:233" x14ac:dyDescent="0.25">
      <c r="A1268" t="s">
        <v>3176</v>
      </c>
      <c r="C1268" s="4" t="s">
        <v>3177</v>
      </c>
      <c r="D1268" s="4" t="s">
        <v>3178</v>
      </c>
      <c r="F1268" s="4">
        <v>2800</v>
      </c>
      <c r="H1268" s="4" t="s">
        <v>1753</v>
      </c>
      <c r="I1268" s="4">
        <v>0.67</v>
      </c>
      <c r="J1268" s="6">
        <v>76.290000000000006</v>
      </c>
      <c r="L1268" s="6">
        <v>51.12</v>
      </c>
      <c r="Q1268" s="25">
        <v>112.45</v>
      </c>
      <c r="V1268" s="4">
        <v>13.09</v>
      </c>
      <c r="W1268" s="4">
        <v>3</v>
      </c>
      <c r="X1268" s="4">
        <v>3</v>
      </c>
      <c r="Y1268" s="6">
        <v>3.43</v>
      </c>
      <c r="AH1268" t="s">
        <v>70</v>
      </c>
      <c r="AI1268" s="6" t="s">
        <v>70</v>
      </c>
      <c r="AK1268" t="s">
        <v>70</v>
      </c>
      <c r="AL1268" t="s">
        <v>70</v>
      </c>
      <c r="AM1268" s="4">
        <v>1</v>
      </c>
      <c r="BA1268" s="4" t="s">
        <v>71</v>
      </c>
      <c r="BB1268" s="4">
        <v>2</v>
      </c>
      <c r="BC1268" s="4" t="s">
        <v>740</v>
      </c>
      <c r="BD1268" s="4" t="s">
        <v>74</v>
      </c>
      <c r="BE1268" s="4" t="s">
        <v>1934</v>
      </c>
      <c r="BF1268" s="6">
        <v>1.05</v>
      </c>
      <c r="BG1268" s="4">
        <v>109</v>
      </c>
      <c r="BH1268" s="6">
        <v>114.45</v>
      </c>
      <c r="BI1268" s="4" t="s">
        <v>76</v>
      </c>
      <c r="BJ1268" s="4" t="s">
        <v>82</v>
      </c>
      <c r="BK1268" s="4" t="s">
        <v>78</v>
      </c>
      <c r="BL1268" s="4">
        <v>6.5</v>
      </c>
      <c r="BM1268" s="6">
        <v>6.5</v>
      </c>
    </row>
    <row r="1269" spans="1:233" x14ac:dyDescent="0.25">
      <c r="A1269" t="s">
        <v>3179</v>
      </c>
      <c r="C1269" s="4" t="s">
        <v>3180</v>
      </c>
      <c r="D1269" s="4" t="s">
        <v>1867</v>
      </c>
      <c r="F1269" s="4">
        <v>2800</v>
      </c>
      <c r="H1269" s="4" t="s">
        <v>1753</v>
      </c>
      <c r="I1269" s="4">
        <v>0.46</v>
      </c>
      <c r="J1269" s="6">
        <v>76.290000000000006</v>
      </c>
      <c r="L1269" s="6">
        <v>35.1</v>
      </c>
      <c r="V1269" s="4">
        <v>10.1</v>
      </c>
      <c r="W1269" s="4">
        <v>2</v>
      </c>
      <c r="Y1269" s="6">
        <v>1.77</v>
      </c>
      <c r="AH1269" t="s">
        <v>70</v>
      </c>
      <c r="AI1269" s="6" t="s">
        <v>70</v>
      </c>
      <c r="AK1269" t="s">
        <v>70</v>
      </c>
      <c r="AL1269" t="s">
        <v>70</v>
      </c>
      <c r="AM1269" s="4">
        <v>0.5</v>
      </c>
      <c r="BA1269" s="4" t="s">
        <v>71</v>
      </c>
      <c r="BB1269" s="4">
        <v>1</v>
      </c>
      <c r="BC1269" s="4" t="s">
        <v>740</v>
      </c>
      <c r="BD1269" s="4" t="s">
        <v>74</v>
      </c>
      <c r="BE1269" s="4" t="s">
        <v>1845</v>
      </c>
      <c r="BF1269" s="6">
        <v>0.54</v>
      </c>
      <c r="BG1269" s="4">
        <v>109</v>
      </c>
      <c r="BH1269" s="6">
        <v>58.86</v>
      </c>
      <c r="BI1269" s="4" t="s">
        <v>76</v>
      </c>
      <c r="BJ1269" s="4" t="s">
        <v>323</v>
      </c>
      <c r="BK1269" s="4" t="s">
        <v>1136</v>
      </c>
      <c r="BL1269" s="4">
        <v>4.5999999999999996</v>
      </c>
      <c r="BM1269" s="6">
        <v>4.5999999999999996</v>
      </c>
    </row>
    <row r="1270" spans="1:233" x14ac:dyDescent="0.25">
      <c r="A1270" t="s">
        <v>3179</v>
      </c>
      <c r="C1270" s="4" t="s">
        <v>70</v>
      </c>
      <c r="D1270" s="4" t="s">
        <v>70</v>
      </c>
      <c r="AH1270" t="s">
        <v>70</v>
      </c>
      <c r="AI1270" s="6" t="s">
        <v>70</v>
      </c>
      <c r="AK1270" t="s">
        <v>70</v>
      </c>
      <c r="AL1270" t="s">
        <v>70</v>
      </c>
      <c r="AM1270" s="4">
        <v>0</v>
      </c>
    </row>
    <row r="1271" spans="1:233" x14ac:dyDescent="0.25">
      <c r="A1271" t="s">
        <v>3181</v>
      </c>
      <c r="D1271" s="4" t="s">
        <v>3182</v>
      </c>
      <c r="F1271" s="4">
        <v>2800</v>
      </c>
      <c r="H1271" s="4" t="s">
        <v>583</v>
      </c>
      <c r="I1271" s="4">
        <v>1.82</v>
      </c>
      <c r="J1271" s="6">
        <v>60.39</v>
      </c>
      <c r="L1271" s="6">
        <v>109.85</v>
      </c>
      <c r="V1271" s="4">
        <v>20</v>
      </c>
      <c r="W1271" s="4">
        <v>7</v>
      </c>
      <c r="AH1271" t="s">
        <v>70</v>
      </c>
      <c r="AI1271" s="6" t="s">
        <v>70</v>
      </c>
      <c r="AK1271" t="s">
        <v>70</v>
      </c>
      <c r="AL1271" t="s">
        <v>70</v>
      </c>
      <c r="AM1271" s="4">
        <v>0.3</v>
      </c>
      <c r="BA1271" s="4" t="s">
        <v>71</v>
      </c>
      <c r="BB1271" s="4">
        <v>1</v>
      </c>
      <c r="BC1271" s="4" t="s">
        <v>1653</v>
      </c>
      <c r="BD1271" s="4" t="s">
        <v>164</v>
      </c>
      <c r="BE1271" s="4" t="s">
        <v>3183</v>
      </c>
      <c r="BF1271" s="6">
        <v>0.35</v>
      </c>
      <c r="BG1271" s="4">
        <v>103</v>
      </c>
      <c r="BH1271" s="6">
        <v>36.049999999999997</v>
      </c>
      <c r="BI1271" s="4" t="s">
        <v>350</v>
      </c>
      <c r="BJ1271" s="4" t="s">
        <v>323</v>
      </c>
      <c r="BK1271" s="4" t="s">
        <v>178</v>
      </c>
      <c r="BL1271" s="4">
        <v>4.5999999999999996</v>
      </c>
      <c r="BM1271" s="6">
        <v>4.5999999999999996</v>
      </c>
    </row>
    <row r="1272" spans="1:233" x14ac:dyDescent="0.25">
      <c r="A1272" t="s">
        <v>3181</v>
      </c>
      <c r="D1272" s="4" t="s">
        <v>3184</v>
      </c>
      <c r="F1272" s="4">
        <v>2800</v>
      </c>
      <c r="H1272" s="4" t="s">
        <v>583</v>
      </c>
      <c r="I1272" s="4">
        <v>1.77</v>
      </c>
      <c r="J1272" s="6">
        <v>60.39</v>
      </c>
      <c r="L1272" s="6">
        <v>106.89</v>
      </c>
      <c r="V1272" s="4">
        <v>20</v>
      </c>
      <c r="W1272" s="4">
        <v>7</v>
      </c>
      <c r="AH1272" t="s">
        <v>70</v>
      </c>
      <c r="AI1272" s="6" t="s">
        <v>70</v>
      </c>
      <c r="AK1272" t="s">
        <v>70</v>
      </c>
      <c r="AL1272" t="s">
        <v>70</v>
      </c>
      <c r="AM1272" s="4">
        <v>0.3</v>
      </c>
      <c r="BA1272" s="4" t="s">
        <v>71</v>
      </c>
      <c r="BB1272" s="4">
        <v>1</v>
      </c>
      <c r="BC1272" s="4" t="s">
        <v>1653</v>
      </c>
      <c r="BD1272" s="4" t="s">
        <v>1106</v>
      </c>
      <c r="BE1272" s="4" t="s">
        <v>3185</v>
      </c>
      <c r="BF1272" s="6">
        <v>0.35</v>
      </c>
      <c r="BG1272" s="4">
        <v>120</v>
      </c>
      <c r="BH1272" s="6">
        <v>42</v>
      </c>
      <c r="BI1272" s="4" t="s">
        <v>350</v>
      </c>
      <c r="BJ1272" s="4" t="s">
        <v>355</v>
      </c>
      <c r="BK1272" s="4" t="s">
        <v>178</v>
      </c>
      <c r="BL1272" s="4">
        <v>4.5999999999999996</v>
      </c>
      <c r="BM1272" s="6">
        <v>4.5999999999999996</v>
      </c>
    </row>
    <row r="1273" spans="1:233" x14ac:dyDescent="0.25">
      <c r="A1273" t="s">
        <v>3186</v>
      </c>
      <c r="C1273" s="4" t="s">
        <v>3187</v>
      </c>
      <c r="D1273" s="4" t="s">
        <v>3188</v>
      </c>
      <c r="F1273" s="4">
        <v>2800</v>
      </c>
      <c r="H1273" s="4" t="s">
        <v>69</v>
      </c>
      <c r="I1273" s="4">
        <v>7.88</v>
      </c>
      <c r="J1273" s="6">
        <v>58.81</v>
      </c>
      <c r="L1273" s="6">
        <v>463.46</v>
      </c>
      <c r="V1273" s="4">
        <v>14.78</v>
      </c>
      <c r="W1273" s="4">
        <v>2</v>
      </c>
      <c r="Y1273" s="6">
        <v>19.14</v>
      </c>
      <c r="AH1273" t="s">
        <v>70</v>
      </c>
      <c r="AI1273" s="6" t="s">
        <v>70</v>
      </c>
      <c r="AK1273" t="s">
        <v>70</v>
      </c>
      <c r="AL1273" t="s">
        <v>70</v>
      </c>
      <c r="AM1273" s="4">
        <v>6.33</v>
      </c>
      <c r="BA1273" s="4" t="s">
        <v>71</v>
      </c>
      <c r="BB1273" s="4">
        <v>23</v>
      </c>
      <c r="BC1273" s="4" t="s">
        <v>243</v>
      </c>
      <c r="BD1273" s="4" t="s">
        <v>116</v>
      </c>
      <c r="BE1273" s="4" t="s">
        <v>2388</v>
      </c>
      <c r="BF1273" s="6">
        <v>3.1</v>
      </c>
      <c r="BG1273" s="4">
        <v>120</v>
      </c>
      <c r="BH1273" s="6">
        <v>372.6</v>
      </c>
      <c r="BI1273" s="4" t="s">
        <v>350</v>
      </c>
      <c r="BJ1273" s="4" t="s">
        <v>355</v>
      </c>
      <c r="BK1273" s="4" t="s">
        <v>78</v>
      </c>
      <c r="BL1273" s="4">
        <v>3</v>
      </c>
      <c r="BM1273" s="6">
        <v>69</v>
      </c>
      <c r="BO1273" s="4" t="s">
        <v>71</v>
      </c>
      <c r="BP1273" s="4">
        <v>46</v>
      </c>
      <c r="BQ1273" s="4" t="s">
        <v>503</v>
      </c>
      <c r="BR1273" s="4" t="s">
        <v>91</v>
      </c>
      <c r="BS1273" s="4" t="s">
        <v>184</v>
      </c>
      <c r="BT1273" s="6">
        <v>3.35</v>
      </c>
      <c r="BU1273" s="4">
        <v>79</v>
      </c>
      <c r="BV1273" s="6">
        <v>265.27999999999997</v>
      </c>
      <c r="BW1273" s="4" t="s">
        <v>76</v>
      </c>
      <c r="BX1273" s="4" t="s">
        <v>323</v>
      </c>
      <c r="BY1273" s="4" t="s">
        <v>78</v>
      </c>
      <c r="BZ1273" s="4">
        <v>0.75</v>
      </c>
      <c r="CA1273" s="6">
        <v>34.5</v>
      </c>
    </row>
    <row r="1274" spans="1:233" x14ac:dyDescent="0.25">
      <c r="A1274" t="s">
        <v>3186</v>
      </c>
      <c r="C1274" s="4" t="s">
        <v>70</v>
      </c>
      <c r="D1274" s="4" t="s">
        <v>70</v>
      </c>
      <c r="AH1274" t="s">
        <v>70</v>
      </c>
      <c r="AI1274" s="6" t="s">
        <v>70</v>
      </c>
      <c r="AK1274" t="s">
        <v>70</v>
      </c>
      <c r="AL1274" t="s">
        <v>70</v>
      </c>
      <c r="AM1274" s="4">
        <v>0</v>
      </c>
    </row>
    <row r="1275" spans="1:233" x14ac:dyDescent="0.25">
      <c r="A1275" t="s">
        <v>3189</v>
      </c>
      <c r="C1275" s="4" t="s">
        <v>3190</v>
      </c>
      <c r="D1275" s="4" t="s">
        <v>3191</v>
      </c>
      <c r="F1275" s="4">
        <v>2800</v>
      </c>
      <c r="H1275" s="4" t="s">
        <v>69</v>
      </c>
      <c r="I1275" s="4">
        <v>4.71</v>
      </c>
      <c r="J1275" s="6">
        <v>58.81</v>
      </c>
      <c r="L1275" s="6">
        <v>277.02</v>
      </c>
      <c r="V1275" s="4">
        <v>10.1</v>
      </c>
      <c r="W1275" s="4">
        <v>2</v>
      </c>
      <c r="Y1275" s="6">
        <v>18.39</v>
      </c>
      <c r="AH1275" t="s">
        <v>70</v>
      </c>
      <c r="AI1275" s="6" t="s">
        <v>70</v>
      </c>
      <c r="AK1275" t="s">
        <v>70</v>
      </c>
      <c r="AL1275" t="s">
        <v>70</v>
      </c>
      <c r="AM1275" s="4">
        <v>5.47</v>
      </c>
      <c r="BA1275" s="4" t="s">
        <v>71</v>
      </c>
      <c r="BB1275" s="4">
        <v>12</v>
      </c>
      <c r="BC1275" s="4" t="s">
        <v>614</v>
      </c>
      <c r="BD1275" s="4" t="s">
        <v>116</v>
      </c>
      <c r="BE1275" s="4" t="s">
        <v>3192</v>
      </c>
      <c r="BF1275" s="6">
        <v>3.96</v>
      </c>
      <c r="BG1275" s="4">
        <v>120</v>
      </c>
      <c r="BH1275" s="6">
        <v>475.2</v>
      </c>
      <c r="BI1275" s="4" t="s">
        <v>350</v>
      </c>
      <c r="BJ1275" s="4" t="s">
        <v>355</v>
      </c>
      <c r="BK1275" s="4" t="s">
        <v>78</v>
      </c>
      <c r="BL1275" s="4">
        <v>7</v>
      </c>
      <c r="BM1275" s="6">
        <v>84</v>
      </c>
      <c r="BO1275" s="4" t="s">
        <v>71</v>
      </c>
      <c r="BP1275" s="4">
        <v>12</v>
      </c>
      <c r="BQ1275" s="4" t="s">
        <v>243</v>
      </c>
      <c r="BR1275" s="4" t="s">
        <v>91</v>
      </c>
      <c r="BS1275" s="4" t="s">
        <v>991</v>
      </c>
      <c r="BT1275" s="6">
        <v>1.62</v>
      </c>
      <c r="BU1275" s="4">
        <v>85</v>
      </c>
      <c r="BV1275" s="6">
        <v>137.69999999999999</v>
      </c>
      <c r="BW1275" s="4" t="s">
        <v>76</v>
      </c>
      <c r="BX1275" s="4" t="s">
        <v>70</v>
      </c>
      <c r="BY1275" s="4" t="s">
        <v>78</v>
      </c>
      <c r="BZ1275" s="4">
        <v>2</v>
      </c>
      <c r="CA1275" s="6">
        <v>24</v>
      </c>
    </row>
    <row r="1276" spans="1:233" x14ac:dyDescent="0.25">
      <c r="A1276" t="s">
        <v>3189</v>
      </c>
      <c r="C1276" s="4" t="s">
        <v>70</v>
      </c>
      <c r="D1276" s="4" t="s">
        <v>70</v>
      </c>
      <c r="AH1276" t="s">
        <v>70</v>
      </c>
      <c r="AI1276" s="6" t="s">
        <v>70</v>
      </c>
      <c r="AK1276" t="s">
        <v>70</v>
      </c>
      <c r="AL1276" t="s">
        <v>70</v>
      </c>
      <c r="AM1276" s="4">
        <v>0</v>
      </c>
    </row>
    <row r="1277" spans="1:233" x14ac:dyDescent="0.25">
      <c r="A1277" t="s">
        <v>3193</v>
      </c>
      <c r="D1277" s="4" t="s">
        <v>70</v>
      </c>
      <c r="F1277" s="4">
        <v>2800</v>
      </c>
      <c r="H1277" s="4" t="s">
        <v>69</v>
      </c>
      <c r="I1277" s="4">
        <v>15.24</v>
      </c>
      <c r="L1277" s="6">
        <v>1280.1600000000001</v>
      </c>
      <c r="V1277" s="4">
        <v>33.6</v>
      </c>
      <c r="Y1277" s="6">
        <v>17.440000000000001</v>
      </c>
      <c r="AH1277" t="s">
        <v>70</v>
      </c>
      <c r="AI1277" s="6" t="s">
        <v>70</v>
      </c>
      <c r="AK1277" t="s">
        <v>70</v>
      </c>
      <c r="AL1277" t="s">
        <v>70</v>
      </c>
      <c r="AM1277" s="4">
        <v>4.6399999999999997</v>
      </c>
      <c r="BA1277" s="4" t="s">
        <v>71</v>
      </c>
      <c r="BB1277" s="4">
        <v>176</v>
      </c>
      <c r="BC1277" s="4" t="s">
        <v>274</v>
      </c>
      <c r="BD1277" s="4" t="s">
        <v>74</v>
      </c>
      <c r="BE1277" s="4" t="s">
        <v>560</v>
      </c>
      <c r="BF1277" s="6">
        <v>2.99</v>
      </c>
      <c r="BG1277" s="4">
        <v>85</v>
      </c>
      <c r="BH1277" s="6">
        <v>254.32</v>
      </c>
      <c r="BI1277" s="4" t="s">
        <v>76</v>
      </c>
      <c r="BJ1277" s="4" t="s">
        <v>94</v>
      </c>
      <c r="BK1277" s="4" t="s">
        <v>78</v>
      </c>
      <c r="BL1277" s="4">
        <v>0.55000000000000004</v>
      </c>
      <c r="BM1277" s="6">
        <v>96.8</v>
      </c>
      <c r="BO1277" s="4" t="s">
        <v>71</v>
      </c>
      <c r="BP1277" s="4">
        <v>6</v>
      </c>
      <c r="BQ1277" s="4" t="s">
        <v>3194</v>
      </c>
      <c r="BR1277" s="4" t="s">
        <v>74</v>
      </c>
      <c r="BS1277" s="4" t="s">
        <v>569</v>
      </c>
      <c r="BT1277" s="6">
        <v>0.1</v>
      </c>
      <c r="BU1277" s="4">
        <v>85</v>
      </c>
      <c r="BV1277" s="6">
        <v>8.52</v>
      </c>
      <c r="BW1277" s="4" t="s">
        <v>76</v>
      </c>
      <c r="BX1277" s="4" t="s">
        <v>94</v>
      </c>
      <c r="BY1277" s="4" t="s">
        <v>78</v>
      </c>
      <c r="BZ1277" s="4">
        <v>0.55000000000000004</v>
      </c>
      <c r="CA1277" s="6">
        <v>3.3</v>
      </c>
    </row>
    <row r="1278" spans="1:233" x14ac:dyDescent="0.25">
      <c r="A1278" t="s">
        <v>3195</v>
      </c>
      <c r="D1278" s="4" t="s">
        <v>3196</v>
      </c>
      <c r="V1278" s="4">
        <v>290</v>
      </c>
      <c r="X1278" s="4">
        <v>4</v>
      </c>
      <c r="AH1278" t="s">
        <v>70</v>
      </c>
      <c r="AI1278" s="6" t="s">
        <v>70</v>
      </c>
      <c r="AK1278" t="s">
        <v>70</v>
      </c>
      <c r="AL1278" t="s">
        <v>70</v>
      </c>
      <c r="AM1278" s="4">
        <v>4.6399999999999997</v>
      </c>
      <c r="BA1278" s="4" t="s">
        <v>71</v>
      </c>
      <c r="BB1278" s="4">
        <v>176</v>
      </c>
      <c r="BC1278" s="4" t="s">
        <v>3169</v>
      </c>
      <c r="BD1278" s="4" t="s">
        <v>164</v>
      </c>
      <c r="BE1278" s="4" t="s">
        <v>70</v>
      </c>
      <c r="BF1278" s="6">
        <v>3.12</v>
      </c>
      <c r="BG1278" s="4">
        <v>88</v>
      </c>
      <c r="BH1278" s="6">
        <v>274.56</v>
      </c>
      <c r="BI1278" s="4" t="s">
        <v>350</v>
      </c>
      <c r="BJ1278" s="4" t="s">
        <v>323</v>
      </c>
      <c r="BK1278" s="4" t="s">
        <v>70</v>
      </c>
      <c r="BM1278" s="6">
        <v>0</v>
      </c>
      <c r="BO1278" s="4" t="s">
        <v>71</v>
      </c>
      <c r="BP1278" s="4">
        <v>6</v>
      </c>
      <c r="BQ1278" s="4" t="s">
        <v>3197</v>
      </c>
      <c r="BR1278" s="4" t="s">
        <v>164</v>
      </c>
      <c r="BS1278" s="4" t="s">
        <v>70</v>
      </c>
      <c r="BT1278" s="6">
        <v>0.13</v>
      </c>
      <c r="BU1278" s="4">
        <v>88</v>
      </c>
      <c r="BV1278" s="6">
        <v>11.44</v>
      </c>
      <c r="BW1278" s="4" t="s">
        <v>350</v>
      </c>
      <c r="BX1278" s="4" t="s">
        <v>323</v>
      </c>
      <c r="BY1278" s="4" t="s">
        <v>70</v>
      </c>
      <c r="CA1278" s="6">
        <v>0</v>
      </c>
      <c r="CC1278" s="4" t="s">
        <v>71</v>
      </c>
      <c r="CD1278" s="4">
        <v>88</v>
      </c>
      <c r="CE1278" s="4" t="s">
        <v>3169</v>
      </c>
      <c r="CF1278" s="4" t="s">
        <v>164</v>
      </c>
      <c r="CG1278" s="4" t="s">
        <v>70</v>
      </c>
      <c r="CH1278" s="6">
        <v>1.55</v>
      </c>
      <c r="CI1278" s="4">
        <v>88</v>
      </c>
      <c r="CJ1278" s="6">
        <v>136.4</v>
      </c>
      <c r="CK1278" s="4" t="s">
        <v>350</v>
      </c>
      <c r="CL1278" s="4" t="s">
        <v>323</v>
      </c>
      <c r="CM1278" s="4" t="s">
        <v>70</v>
      </c>
      <c r="CO1278" s="6">
        <v>0</v>
      </c>
      <c r="CQ1278" s="4" t="s">
        <v>71</v>
      </c>
      <c r="CR1278" s="4">
        <v>3</v>
      </c>
      <c r="CS1278" s="4" t="s">
        <v>3197</v>
      </c>
      <c r="CT1278" s="4" t="s">
        <v>164</v>
      </c>
      <c r="CU1278" s="4" t="s">
        <v>70</v>
      </c>
      <c r="CV1278" s="6">
        <v>0.06</v>
      </c>
      <c r="CW1278" s="4">
        <v>88</v>
      </c>
      <c r="CX1278" s="6">
        <v>5.28</v>
      </c>
      <c r="CY1278" s="4" t="s">
        <v>350</v>
      </c>
      <c r="CZ1278" s="4" t="s">
        <v>323</v>
      </c>
      <c r="DA1278" s="4" t="s">
        <v>70</v>
      </c>
      <c r="DC1278" s="6">
        <v>0</v>
      </c>
    </row>
    <row r="1279" spans="1:233" x14ac:dyDescent="0.25">
      <c r="A1279" t="s">
        <v>3198</v>
      </c>
      <c r="C1279" s="4" t="s">
        <v>3199</v>
      </c>
      <c r="D1279" s="4" t="s">
        <v>3200</v>
      </c>
      <c r="F1279" s="4">
        <v>2800</v>
      </c>
      <c r="H1279" s="4" t="s">
        <v>1753</v>
      </c>
      <c r="I1279" s="4">
        <v>21.95</v>
      </c>
      <c r="J1279" s="6">
        <v>76.290000000000006</v>
      </c>
      <c r="L1279" s="6">
        <v>1674.65</v>
      </c>
      <c r="V1279" s="4">
        <v>32.5</v>
      </c>
      <c r="W1279" s="4">
        <v>3</v>
      </c>
      <c r="Y1279" s="6">
        <v>30.02</v>
      </c>
      <c r="AH1279" t="s">
        <v>70</v>
      </c>
      <c r="AI1279" s="6" t="s">
        <v>70</v>
      </c>
      <c r="AK1279" t="s">
        <v>70</v>
      </c>
      <c r="AL1279" t="s">
        <v>70</v>
      </c>
      <c r="AM1279" s="4">
        <v>9.33</v>
      </c>
      <c r="BA1279" s="4" t="s">
        <v>71</v>
      </c>
      <c r="BB1279" s="4">
        <v>32</v>
      </c>
      <c r="BC1279" s="4" t="s">
        <v>3201</v>
      </c>
      <c r="BD1279" s="4" t="s">
        <v>137</v>
      </c>
      <c r="BE1279" s="4" t="s">
        <v>3202</v>
      </c>
      <c r="BF1279" s="6">
        <v>3.01</v>
      </c>
      <c r="BG1279" s="4">
        <v>120</v>
      </c>
      <c r="BH1279" s="6">
        <v>361.2</v>
      </c>
      <c r="BI1279" s="4" t="s">
        <v>350</v>
      </c>
      <c r="BJ1279" s="4" t="s">
        <v>355</v>
      </c>
      <c r="BK1279" s="4" t="s">
        <v>78</v>
      </c>
      <c r="BL1279" s="4">
        <v>1.5</v>
      </c>
      <c r="BM1279" s="6">
        <v>48</v>
      </c>
      <c r="BO1279" s="4" t="s">
        <v>71</v>
      </c>
      <c r="BP1279" s="4">
        <v>12</v>
      </c>
      <c r="BQ1279" s="4" t="s">
        <v>3203</v>
      </c>
      <c r="BR1279" s="4" t="s">
        <v>137</v>
      </c>
      <c r="BS1279" s="4" t="s">
        <v>3204</v>
      </c>
      <c r="BT1279" s="6">
        <v>1.1100000000000001</v>
      </c>
      <c r="BU1279" s="4">
        <v>120</v>
      </c>
      <c r="BV1279" s="6">
        <v>133.56</v>
      </c>
      <c r="BW1279" s="4" t="s">
        <v>350</v>
      </c>
      <c r="BX1279" s="4" t="s">
        <v>355</v>
      </c>
      <c r="BY1279" s="4" t="s">
        <v>78</v>
      </c>
      <c r="BZ1279" s="4">
        <v>1.5</v>
      </c>
      <c r="CA1279" s="6">
        <v>18</v>
      </c>
      <c r="CC1279" s="4" t="s">
        <v>71</v>
      </c>
      <c r="CD1279" s="4">
        <v>4</v>
      </c>
      <c r="CE1279" s="4" t="s">
        <v>3205</v>
      </c>
      <c r="CF1279" s="4" t="s">
        <v>137</v>
      </c>
      <c r="CG1279" s="4" t="s">
        <v>3206</v>
      </c>
      <c r="CH1279" s="6">
        <v>0.47</v>
      </c>
      <c r="CI1279" s="4">
        <v>120</v>
      </c>
      <c r="CJ1279" s="6">
        <v>56.4</v>
      </c>
      <c r="CK1279" s="4" t="s">
        <v>350</v>
      </c>
      <c r="CL1279" s="4" t="s">
        <v>355</v>
      </c>
      <c r="CM1279" s="4" t="s">
        <v>78</v>
      </c>
      <c r="CN1279" s="4">
        <v>2</v>
      </c>
      <c r="CO1279" s="6">
        <v>8</v>
      </c>
      <c r="CQ1279" s="4" t="s">
        <v>71</v>
      </c>
      <c r="CR1279" s="4">
        <v>8</v>
      </c>
      <c r="CS1279" s="4" t="s">
        <v>3207</v>
      </c>
      <c r="CT1279" s="4" t="s">
        <v>149</v>
      </c>
      <c r="CU1279" s="4" t="s">
        <v>3208</v>
      </c>
      <c r="CV1279" s="6">
        <v>0.55000000000000004</v>
      </c>
      <c r="CW1279" s="4">
        <v>131</v>
      </c>
      <c r="CX1279" s="6">
        <v>72.44</v>
      </c>
      <c r="CY1279" s="4" t="s">
        <v>350</v>
      </c>
      <c r="CZ1279" s="4" t="s">
        <v>355</v>
      </c>
      <c r="DA1279" s="4" t="s">
        <v>78</v>
      </c>
      <c r="DB1279" s="4">
        <v>1.5</v>
      </c>
      <c r="DC1279" s="6">
        <v>12</v>
      </c>
      <c r="DE1279" s="4" t="s">
        <v>71</v>
      </c>
      <c r="DF1279" s="4">
        <v>4</v>
      </c>
      <c r="DG1279" s="4" t="s">
        <v>3209</v>
      </c>
      <c r="DH1279" s="4" t="s">
        <v>149</v>
      </c>
      <c r="DI1279" s="4" t="s">
        <v>3210</v>
      </c>
      <c r="DJ1279" s="6">
        <v>0.53</v>
      </c>
      <c r="DK1279" s="4">
        <v>120</v>
      </c>
      <c r="DL1279" s="6">
        <v>63.6</v>
      </c>
      <c r="DM1279" s="4" t="s">
        <v>350</v>
      </c>
      <c r="DN1279" s="4" t="s">
        <v>355</v>
      </c>
      <c r="DO1279" s="4" t="s">
        <v>78</v>
      </c>
      <c r="DP1279" s="4">
        <v>2</v>
      </c>
      <c r="DQ1279" s="6">
        <v>8</v>
      </c>
      <c r="DS1279" s="4" t="s">
        <v>71</v>
      </c>
      <c r="DT1279" s="4">
        <v>14</v>
      </c>
      <c r="DU1279" s="4" t="s">
        <v>3211</v>
      </c>
      <c r="DV1279" s="4" t="s">
        <v>409</v>
      </c>
      <c r="DW1279" s="4" t="s">
        <v>3212</v>
      </c>
      <c r="DX1279" s="6">
        <v>0.44</v>
      </c>
      <c r="DY1279" s="4">
        <v>131</v>
      </c>
      <c r="DZ1279" s="6">
        <v>58.16</v>
      </c>
      <c r="EA1279" s="4" t="s">
        <v>350</v>
      </c>
      <c r="EB1279" s="4" t="s">
        <v>355</v>
      </c>
      <c r="EC1279" s="4" t="s">
        <v>78</v>
      </c>
      <c r="ED1279" s="4">
        <v>2</v>
      </c>
      <c r="EE1279" s="6">
        <v>28</v>
      </c>
      <c r="EG1279" s="4" t="s">
        <v>71</v>
      </c>
      <c r="EH1279" s="4">
        <v>12</v>
      </c>
      <c r="EI1279" s="4" t="s">
        <v>446</v>
      </c>
      <c r="EJ1279" s="4" t="s">
        <v>74</v>
      </c>
      <c r="EK1279" s="4" t="s">
        <v>195</v>
      </c>
      <c r="EL1279" s="6">
        <v>0.2</v>
      </c>
      <c r="EM1279" s="4">
        <v>88</v>
      </c>
      <c r="EN1279" s="6">
        <v>17.600000000000001</v>
      </c>
      <c r="EO1279" s="4" t="s">
        <v>350</v>
      </c>
      <c r="EP1279" s="4" t="s">
        <v>323</v>
      </c>
      <c r="EQ1279" s="4" t="s">
        <v>178</v>
      </c>
      <c r="ER1279" s="4">
        <v>0.5</v>
      </c>
      <c r="ES1279" s="6">
        <v>6</v>
      </c>
      <c r="EU1279" s="4" t="s">
        <v>71</v>
      </c>
      <c r="EV1279" s="4">
        <v>4</v>
      </c>
      <c r="EW1279" s="4" t="s">
        <v>286</v>
      </c>
      <c r="EX1279" s="4" t="s">
        <v>74</v>
      </c>
      <c r="EY1279" s="4" t="s">
        <v>209</v>
      </c>
      <c r="EZ1279" s="6">
        <v>0.09</v>
      </c>
      <c r="FA1279" s="4">
        <v>79</v>
      </c>
      <c r="FB1279" s="6">
        <v>7.35</v>
      </c>
      <c r="FC1279" s="4" t="s">
        <v>350</v>
      </c>
      <c r="FD1279" s="4" t="s">
        <v>323</v>
      </c>
      <c r="FE1279" s="4" t="s">
        <v>178</v>
      </c>
      <c r="FF1279" s="4">
        <v>0.5</v>
      </c>
      <c r="FG1279" s="6">
        <v>2</v>
      </c>
      <c r="FI1279" s="4" t="s">
        <v>71</v>
      </c>
      <c r="FJ1279" s="4">
        <v>7</v>
      </c>
      <c r="FK1279" s="4" t="s">
        <v>227</v>
      </c>
      <c r="FL1279" s="4" t="s">
        <v>74</v>
      </c>
      <c r="FM1279" s="4" t="s">
        <v>219</v>
      </c>
      <c r="FN1279" s="6">
        <v>0.18</v>
      </c>
      <c r="FO1279" s="4">
        <v>79</v>
      </c>
      <c r="FP1279" s="6">
        <v>14.38</v>
      </c>
      <c r="FQ1279" s="4" t="s">
        <v>350</v>
      </c>
      <c r="FR1279" s="4" t="s">
        <v>323</v>
      </c>
      <c r="FS1279" s="4" t="s">
        <v>178</v>
      </c>
      <c r="FT1279" s="4">
        <v>0.5</v>
      </c>
      <c r="FU1279" s="6">
        <v>3.5</v>
      </c>
      <c r="FW1279" s="4" t="s">
        <v>71</v>
      </c>
      <c r="FX1279" s="4">
        <v>8</v>
      </c>
      <c r="FY1279" s="4" t="s">
        <v>461</v>
      </c>
      <c r="FZ1279" s="4" t="s">
        <v>74</v>
      </c>
      <c r="GA1279" s="4" t="s">
        <v>221</v>
      </c>
      <c r="GB1279" s="6">
        <v>0.26</v>
      </c>
      <c r="GC1279" s="4">
        <v>79</v>
      </c>
      <c r="GD1279" s="6">
        <v>20.54</v>
      </c>
      <c r="GE1279" s="4" t="s">
        <v>350</v>
      </c>
      <c r="GF1279" s="4" t="s">
        <v>323</v>
      </c>
      <c r="GG1279" s="4" t="s">
        <v>178</v>
      </c>
      <c r="GH1279" s="4">
        <v>0.5</v>
      </c>
      <c r="GI1279" s="6">
        <v>4</v>
      </c>
      <c r="GK1279" s="4" t="s">
        <v>71</v>
      </c>
      <c r="GL1279" s="4">
        <v>4</v>
      </c>
      <c r="GM1279" s="4" t="s">
        <v>463</v>
      </c>
      <c r="GN1279" s="4" t="s">
        <v>74</v>
      </c>
      <c r="GO1279" s="4" t="s">
        <v>230</v>
      </c>
      <c r="GP1279" s="6">
        <v>0.18</v>
      </c>
      <c r="GQ1279" s="4">
        <v>79</v>
      </c>
      <c r="GR1279" s="6">
        <v>14.22</v>
      </c>
      <c r="GS1279" s="4" t="s">
        <v>350</v>
      </c>
      <c r="GT1279" s="4" t="s">
        <v>323</v>
      </c>
      <c r="GU1279" s="4" t="s">
        <v>178</v>
      </c>
      <c r="GV1279" s="4">
        <v>0.5</v>
      </c>
      <c r="GW1279" s="6">
        <v>2</v>
      </c>
      <c r="GY1279" s="4" t="s">
        <v>71</v>
      </c>
      <c r="GZ1279" s="4">
        <v>33</v>
      </c>
      <c r="HA1279" s="4" t="s">
        <v>252</v>
      </c>
      <c r="HB1279" s="4" t="s">
        <v>74</v>
      </c>
      <c r="HC1279" s="4" t="s">
        <v>253</v>
      </c>
      <c r="HD1279" s="6">
        <v>1.66</v>
      </c>
      <c r="HE1279" s="4">
        <v>79</v>
      </c>
      <c r="HF1279" s="6">
        <v>131.30000000000001</v>
      </c>
      <c r="HG1279" s="4" t="s">
        <v>350</v>
      </c>
      <c r="HH1279" s="4" t="s">
        <v>323</v>
      </c>
      <c r="HI1279" s="4" t="s">
        <v>178</v>
      </c>
      <c r="HJ1279" s="4">
        <v>0.75</v>
      </c>
      <c r="HK1279" s="6">
        <v>24.75</v>
      </c>
      <c r="HM1279" s="4" t="s">
        <v>71</v>
      </c>
      <c r="HN1279" s="4">
        <v>10</v>
      </c>
      <c r="HO1279" s="4" t="s">
        <v>1755</v>
      </c>
      <c r="HP1279" s="4" t="s">
        <v>74</v>
      </c>
      <c r="HQ1279" s="4" t="s">
        <v>237</v>
      </c>
      <c r="HR1279" s="6">
        <v>0.63</v>
      </c>
      <c r="HS1279" s="4">
        <v>79</v>
      </c>
      <c r="HT1279" s="6">
        <v>49.77</v>
      </c>
      <c r="HU1279" s="4" t="s">
        <v>350</v>
      </c>
      <c r="HV1279" s="4" t="s">
        <v>323</v>
      </c>
      <c r="HW1279" s="4" t="s">
        <v>178</v>
      </c>
      <c r="HX1279" s="4">
        <v>0.75</v>
      </c>
      <c r="HY1279" s="6">
        <v>7.5</v>
      </c>
    </row>
    <row r="1280" spans="1:233" x14ac:dyDescent="0.25">
      <c r="A1280" t="s">
        <v>3213</v>
      </c>
      <c r="D1280" s="4" t="s">
        <v>3214</v>
      </c>
      <c r="F1280" s="4">
        <v>2800</v>
      </c>
      <c r="H1280" s="4" t="s">
        <v>1753</v>
      </c>
      <c r="I1280" s="4">
        <v>13.71</v>
      </c>
      <c r="J1280" s="6">
        <v>77.290000000000006</v>
      </c>
      <c r="L1280" s="6">
        <v>1059.7</v>
      </c>
      <c r="Q1280" s="25">
        <v>34.979999999999997</v>
      </c>
      <c r="V1280" s="4">
        <v>28</v>
      </c>
      <c r="W1280" s="4">
        <v>4</v>
      </c>
      <c r="X1280" s="4">
        <v>3.2</v>
      </c>
      <c r="Y1280" s="6">
        <v>22.89</v>
      </c>
      <c r="AH1280" t="s">
        <v>70</v>
      </c>
      <c r="AI1280" s="6" t="s">
        <v>70</v>
      </c>
      <c r="AK1280" t="s">
        <v>70</v>
      </c>
      <c r="AL1280" t="s">
        <v>70</v>
      </c>
      <c r="AM1280" s="4">
        <v>6.36</v>
      </c>
      <c r="BA1280" s="4" t="s">
        <v>71</v>
      </c>
      <c r="BB1280" s="4">
        <v>4</v>
      </c>
      <c r="BC1280" s="4" t="s">
        <v>3215</v>
      </c>
      <c r="BD1280" s="4" t="s">
        <v>149</v>
      </c>
      <c r="BE1280" s="4" t="s">
        <v>3216</v>
      </c>
      <c r="BF1280" s="6">
        <v>0.74</v>
      </c>
      <c r="BG1280" s="4">
        <v>120</v>
      </c>
      <c r="BH1280" s="6">
        <v>88.8</v>
      </c>
      <c r="BI1280" s="4" t="s">
        <v>350</v>
      </c>
      <c r="BJ1280" s="4" t="s">
        <v>355</v>
      </c>
      <c r="BK1280" s="4" t="s">
        <v>78</v>
      </c>
      <c r="BL1280" s="4">
        <v>2</v>
      </c>
      <c r="BM1280" s="6">
        <v>8</v>
      </c>
      <c r="BO1280" s="4" t="s">
        <v>71</v>
      </c>
      <c r="BP1280" s="4">
        <v>6</v>
      </c>
      <c r="BQ1280" s="4" t="s">
        <v>3217</v>
      </c>
      <c r="BR1280" s="4" t="s">
        <v>149</v>
      </c>
      <c r="BS1280" s="4" t="s">
        <v>2046</v>
      </c>
      <c r="BT1280" s="6">
        <v>0.88</v>
      </c>
      <c r="BU1280" s="4">
        <v>120</v>
      </c>
      <c r="BV1280" s="6">
        <v>105.6</v>
      </c>
      <c r="BW1280" s="4" t="s">
        <v>350</v>
      </c>
      <c r="BX1280" s="4" t="s">
        <v>355</v>
      </c>
      <c r="BY1280" s="4" t="s">
        <v>78</v>
      </c>
      <c r="BZ1280" s="4">
        <v>2</v>
      </c>
      <c r="CA1280" s="6">
        <v>12</v>
      </c>
      <c r="CC1280" s="4" t="s">
        <v>71</v>
      </c>
      <c r="CD1280" s="4">
        <v>8</v>
      </c>
      <c r="CE1280" s="4" t="s">
        <v>3218</v>
      </c>
      <c r="CF1280" s="4" t="s">
        <v>116</v>
      </c>
      <c r="CG1280" s="4" t="s">
        <v>2317</v>
      </c>
      <c r="CH1280" s="6">
        <v>0.79</v>
      </c>
      <c r="CI1280" s="4">
        <v>120</v>
      </c>
      <c r="CJ1280" s="6">
        <v>94.8</v>
      </c>
      <c r="CK1280" s="4" t="s">
        <v>350</v>
      </c>
      <c r="CL1280" s="4" t="s">
        <v>355</v>
      </c>
      <c r="CM1280" s="4" t="s">
        <v>78</v>
      </c>
      <c r="CN1280" s="4">
        <v>2</v>
      </c>
      <c r="CO1280" s="6">
        <v>16</v>
      </c>
      <c r="CQ1280" s="4" t="s">
        <v>71</v>
      </c>
      <c r="CR1280" s="4">
        <v>6</v>
      </c>
      <c r="CS1280" s="4" t="s">
        <v>3219</v>
      </c>
      <c r="CT1280" s="4" t="s">
        <v>116</v>
      </c>
      <c r="CU1280" s="4" t="s">
        <v>2044</v>
      </c>
      <c r="CV1280" s="6">
        <v>0.89</v>
      </c>
      <c r="CW1280" s="4">
        <v>120</v>
      </c>
      <c r="CX1280" s="6">
        <v>106.8</v>
      </c>
      <c r="CY1280" s="4" t="s">
        <v>350</v>
      </c>
      <c r="CZ1280" s="4" t="s">
        <v>355</v>
      </c>
      <c r="DA1280" s="4" t="s">
        <v>78</v>
      </c>
      <c r="DB1280" s="4">
        <v>2</v>
      </c>
      <c r="DC1280" s="6">
        <v>12</v>
      </c>
      <c r="DE1280" s="4" t="s">
        <v>71</v>
      </c>
      <c r="DF1280" s="4">
        <v>4</v>
      </c>
      <c r="DG1280" s="4" t="s">
        <v>1210</v>
      </c>
      <c r="DH1280" s="4" t="s">
        <v>409</v>
      </c>
      <c r="DI1280" s="4" t="s">
        <v>3220</v>
      </c>
      <c r="DJ1280" s="6">
        <v>0.56000000000000005</v>
      </c>
      <c r="DK1280" s="4">
        <v>120</v>
      </c>
      <c r="DL1280" s="6">
        <v>67.2</v>
      </c>
      <c r="DM1280" s="4" t="s">
        <v>350</v>
      </c>
      <c r="DN1280" s="4" t="s">
        <v>355</v>
      </c>
      <c r="DO1280" s="4" t="s">
        <v>78</v>
      </c>
      <c r="DP1280" s="4">
        <v>2</v>
      </c>
      <c r="DQ1280" s="6">
        <v>8</v>
      </c>
      <c r="DS1280" s="4" t="s">
        <v>71</v>
      </c>
      <c r="DT1280" s="4">
        <v>4</v>
      </c>
      <c r="DU1280" s="4" t="s">
        <v>3221</v>
      </c>
      <c r="DV1280" s="4" t="s">
        <v>409</v>
      </c>
      <c r="DW1280" s="4" t="s">
        <v>2313</v>
      </c>
      <c r="DX1280" s="6">
        <v>0.22</v>
      </c>
      <c r="DY1280" s="4">
        <v>131</v>
      </c>
      <c r="DZ1280" s="6">
        <v>28.82</v>
      </c>
      <c r="EA1280" s="4" t="s">
        <v>350</v>
      </c>
      <c r="EB1280" s="4" t="s">
        <v>355</v>
      </c>
      <c r="EC1280" s="4" t="s">
        <v>78</v>
      </c>
      <c r="ED1280" s="4">
        <v>2</v>
      </c>
      <c r="EE1280" s="6">
        <v>8</v>
      </c>
      <c r="EG1280" s="4" t="s">
        <v>71</v>
      </c>
      <c r="EH1280" s="4">
        <v>212</v>
      </c>
      <c r="EI1280" s="4" t="s">
        <v>79</v>
      </c>
      <c r="EJ1280" s="4" t="s">
        <v>74</v>
      </c>
      <c r="EK1280" s="4" t="s">
        <v>80</v>
      </c>
      <c r="EL1280" s="6">
        <v>1.69</v>
      </c>
      <c r="EM1280" s="4">
        <v>120</v>
      </c>
      <c r="EN1280" s="6">
        <v>203.52</v>
      </c>
      <c r="EO1280" s="4" t="s">
        <v>1038</v>
      </c>
      <c r="EP1280" s="4" t="s">
        <v>323</v>
      </c>
      <c r="EQ1280" s="4" t="s">
        <v>78</v>
      </c>
      <c r="ER1280" s="4">
        <v>0.5</v>
      </c>
      <c r="ES1280" s="6">
        <v>106</v>
      </c>
      <c r="EU1280" s="4" t="s">
        <v>71</v>
      </c>
      <c r="EV1280" s="4">
        <v>2</v>
      </c>
      <c r="EW1280" s="4" t="s">
        <v>208</v>
      </c>
      <c r="EX1280" s="4" t="s">
        <v>74</v>
      </c>
      <c r="EY1280" s="4" t="s">
        <v>209</v>
      </c>
      <c r="EZ1280" s="6">
        <v>0.05</v>
      </c>
      <c r="FA1280" s="4">
        <v>79</v>
      </c>
      <c r="FB1280" s="6">
        <v>3.95</v>
      </c>
      <c r="FC1280" s="4" t="s">
        <v>1038</v>
      </c>
      <c r="FD1280" s="4" t="s">
        <v>323</v>
      </c>
      <c r="FE1280" s="4" t="s">
        <v>78</v>
      </c>
      <c r="FF1280" s="4">
        <v>0.5</v>
      </c>
      <c r="FG1280" s="6">
        <v>1</v>
      </c>
      <c r="FI1280" s="4" t="s">
        <v>71</v>
      </c>
      <c r="FJ1280" s="4">
        <v>2</v>
      </c>
      <c r="FK1280" s="4" t="s">
        <v>690</v>
      </c>
      <c r="FL1280" s="4" t="s">
        <v>74</v>
      </c>
      <c r="FM1280" s="4" t="s">
        <v>223</v>
      </c>
      <c r="FN1280" s="6">
        <v>7.0000000000000007E-2</v>
      </c>
      <c r="FO1280" s="4">
        <v>79</v>
      </c>
      <c r="FP1280" s="6">
        <v>6</v>
      </c>
      <c r="FQ1280" s="4" t="s">
        <v>1038</v>
      </c>
      <c r="FR1280" s="4" t="s">
        <v>323</v>
      </c>
      <c r="FS1280" s="4" t="s">
        <v>78</v>
      </c>
      <c r="FT1280" s="4">
        <v>0.5</v>
      </c>
      <c r="FU1280" s="6">
        <v>1</v>
      </c>
      <c r="FW1280" s="4" t="s">
        <v>71</v>
      </c>
      <c r="FX1280" s="4">
        <v>4</v>
      </c>
      <c r="FY1280" s="4" t="s">
        <v>690</v>
      </c>
      <c r="FZ1280" s="4" t="s">
        <v>74</v>
      </c>
      <c r="GA1280" s="4" t="s">
        <v>223</v>
      </c>
      <c r="GB1280" s="6">
        <v>0.15</v>
      </c>
      <c r="GC1280" s="4">
        <v>79</v>
      </c>
      <c r="GD1280" s="6">
        <v>12.01</v>
      </c>
      <c r="GE1280" s="4" t="s">
        <v>1038</v>
      </c>
      <c r="GF1280" s="4" t="s">
        <v>323</v>
      </c>
      <c r="GG1280" s="4" t="s">
        <v>78</v>
      </c>
      <c r="GH1280" s="4">
        <v>0.5</v>
      </c>
      <c r="GI1280" s="6">
        <v>2</v>
      </c>
      <c r="GK1280" s="4" t="s">
        <v>71</v>
      </c>
      <c r="GL1280" s="4">
        <v>6</v>
      </c>
      <c r="GM1280" s="4" t="s">
        <v>326</v>
      </c>
      <c r="GN1280" s="4" t="s">
        <v>74</v>
      </c>
      <c r="GO1280" s="4" t="s">
        <v>237</v>
      </c>
      <c r="GP1280" s="6">
        <v>0.39</v>
      </c>
      <c r="GQ1280" s="4">
        <v>79</v>
      </c>
      <c r="GR1280" s="6">
        <v>31.28</v>
      </c>
      <c r="GS1280" s="4" t="s">
        <v>1038</v>
      </c>
      <c r="GT1280" s="4" t="s">
        <v>323</v>
      </c>
      <c r="GU1280" s="4" t="s">
        <v>78</v>
      </c>
      <c r="GV1280" s="4">
        <v>0.5</v>
      </c>
      <c r="GW1280" s="6">
        <v>3</v>
      </c>
      <c r="GY1280" s="4" t="s">
        <v>71</v>
      </c>
      <c r="GZ1280" s="4">
        <v>2</v>
      </c>
      <c r="HA1280" s="4" t="s">
        <v>291</v>
      </c>
      <c r="HB1280" s="4" t="s">
        <v>74</v>
      </c>
      <c r="HC1280" s="4" t="s">
        <v>240</v>
      </c>
      <c r="HD1280" s="6">
        <v>0.16</v>
      </c>
      <c r="HE1280" s="4">
        <v>85</v>
      </c>
      <c r="HF1280" s="6">
        <v>14.11</v>
      </c>
      <c r="HG1280" s="4" t="s">
        <v>1038</v>
      </c>
      <c r="HH1280" s="4" t="s">
        <v>323</v>
      </c>
      <c r="HI1280" s="4" t="s">
        <v>78</v>
      </c>
      <c r="HJ1280" s="4">
        <v>0.5</v>
      </c>
      <c r="HK1280" s="6">
        <v>1</v>
      </c>
    </row>
    <row r="1281" spans="1:261" x14ac:dyDescent="0.25">
      <c r="A1281" t="s">
        <v>3222</v>
      </c>
      <c r="D1281" s="4" t="s">
        <v>3223</v>
      </c>
      <c r="F1281" s="4">
        <v>2800</v>
      </c>
      <c r="H1281" s="4" t="s">
        <v>1753</v>
      </c>
      <c r="I1281" s="4">
        <v>11.15</v>
      </c>
      <c r="J1281" s="6">
        <v>76.290000000000006</v>
      </c>
      <c r="L1281" s="6">
        <v>850.67</v>
      </c>
      <c r="Q1281" s="25">
        <v>42</v>
      </c>
      <c r="V1281" s="4">
        <v>28</v>
      </c>
      <c r="X1281" s="4">
        <v>3.2</v>
      </c>
      <c r="Y1281" s="6">
        <v>22.03</v>
      </c>
      <c r="AH1281" t="s">
        <v>70</v>
      </c>
      <c r="AI1281" s="6" t="s">
        <v>70</v>
      </c>
      <c r="AK1281" t="s">
        <v>70</v>
      </c>
      <c r="AL1281" t="s">
        <v>70</v>
      </c>
      <c r="AM1281" s="4">
        <v>6.08</v>
      </c>
      <c r="BA1281" s="4" t="s">
        <v>71</v>
      </c>
      <c r="BB1281" s="4">
        <v>2</v>
      </c>
      <c r="BC1281" s="4" t="s">
        <v>208</v>
      </c>
      <c r="BD1281" s="4" t="s">
        <v>409</v>
      </c>
      <c r="BE1281" s="4" t="s">
        <v>3224</v>
      </c>
      <c r="BF1281" s="6">
        <v>0.05</v>
      </c>
      <c r="BG1281" s="4">
        <v>120</v>
      </c>
      <c r="BH1281" s="6">
        <v>6</v>
      </c>
      <c r="BI1281" s="4" t="s">
        <v>1038</v>
      </c>
      <c r="BJ1281" s="4" t="s">
        <v>323</v>
      </c>
      <c r="BK1281" s="4" t="s">
        <v>78</v>
      </c>
      <c r="BL1281" s="4">
        <v>2</v>
      </c>
      <c r="BM1281" s="6">
        <v>4</v>
      </c>
      <c r="BO1281" s="4" t="s">
        <v>71</v>
      </c>
      <c r="BP1281" s="4">
        <v>2</v>
      </c>
      <c r="BQ1281" s="4" t="s">
        <v>580</v>
      </c>
      <c r="BR1281" s="4" t="s">
        <v>409</v>
      </c>
      <c r="BS1281" s="4" t="s">
        <v>3225</v>
      </c>
      <c r="BT1281" s="6">
        <v>0.14000000000000001</v>
      </c>
      <c r="BU1281" s="4">
        <v>131</v>
      </c>
      <c r="BV1281" s="6">
        <v>18.34</v>
      </c>
      <c r="BW1281" s="4" t="s">
        <v>1038</v>
      </c>
      <c r="BX1281" s="4" t="s">
        <v>323</v>
      </c>
      <c r="BY1281" s="4" t="s">
        <v>78</v>
      </c>
      <c r="BZ1281" s="4">
        <v>2</v>
      </c>
      <c r="CA1281" s="6">
        <v>4</v>
      </c>
      <c r="CC1281" s="4" t="s">
        <v>71</v>
      </c>
      <c r="CD1281" s="4">
        <v>4</v>
      </c>
      <c r="CE1281" s="4" t="s">
        <v>3226</v>
      </c>
      <c r="CF1281" s="4" t="s">
        <v>409</v>
      </c>
      <c r="CG1281" s="4" t="s">
        <v>3220</v>
      </c>
      <c r="CH1281" s="6">
        <v>0.56999999999999995</v>
      </c>
      <c r="CI1281" s="4">
        <v>120</v>
      </c>
      <c r="CJ1281" s="6">
        <v>68.400000000000006</v>
      </c>
      <c r="CK1281" s="4" t="s">
        <v>1038</v>
      </c>
      <c r="CL1281" s="4" t="s">
        <v>323</v>
      </c>
      <c r="CM1281" s="4" t="s">
        <v>78</v>
      </c>
      <c r="CN1281" s="4">
        <v>2</v>
      </c>
      <c r="CO1281" s="6">
        <v>8</v>
      </c>
      <c r="CQ1281" s="4" t="s">
        <v>71</v>
      </c>
      <c r="CR1281" s="4">
        <v>2</v>
      </c>
      <c r="CS1281" s="4" t="s">
        <v>1691</v>
      </c>
      <c r="CT1281" s="4" t="s">
        <v>149</v>
      </c>
      <c r="CU1281" s="4" t="s">
        <v>3216</v>
      </c>
      <c r="CV1281" s="6">
        <v>0.43</v>
      </c>
      <c r="CW1281" s="4">
        <v>120</v>
      </c>
      <c r="CX1281" s="6">
        <v>51.6</v>
      </c>
      <c r="CY1281" s="4" t="s">
        <v>1038</v>
      </c>
      <c r="CZ1281" s="4" t="s">
        <v>323</v>
      </c>
      <c r="DA1281" s="4" t="s">
        <v>78</v>
      </c>
      <c r="DB1281" s="4">
        <v>2</v>
      </c>
      <c r="DC1281" s="6">
        <v>4</v>
      </c>
      <c r="DE1281" s="4" t="s">
        <v>71</v>
      </c>
      <c r="DF1281" s="4">
        <v>4</v>
      </c>
      <c r="DG1281" s="4" t="s">
        <v>3227</v>
      </c>
      <c r="DH1281" s="4" t="s">
        <v>149</v>
      </c>
      <c r="DI1281" s="4" t="s">
        <v>2046</v>
      </c>
      <c r="DJ1281" s="6">
        <v>0.62</v>
      </c>
      <c r="DK1281" s="4">
        <v>120</v>
      </c>
      <c r="DL1281" s="6">
        <v>74.400000000000006</v>
      </c>
      <c r="DM1281" s="4" t="s">
        <v>1038</v>
      </c>
      <c r="DN1281" s="4" t="s">
        <v>323</v>
      </c>
      <c r="DO1281" s="4" t="s">
        <v>78</v>
      </c>
      <c r="DP1281" s="4">
        <v>2</v>
      </c>
      <c r="DQ1281" s="6">
        <v>8</v>
      </c>
      <c r="DS1281" s="4" t="s">
        <v>71</v>
      </c>
      <c r="DT1281" s="4">
        <v>8</v>
      </c>
      <c r="DU1281" s="4" t="s">
        <v>101</v>
      </c>
      <c r="DV1281" s="4" t="s">
        <v>116</v>
      </c>
      <c r="DW1281" s="4" t="s">
        <v>2044</v>
      </c>
      <c r="DX1281" s="6">
        <v>1.2</v>
      </c>
      <c r="DY1281" s="4">
        <v>120</v>
      </c>
      <c r="DZ1281" s="6">
        <v>144</v>
      </c>
      <c r="EA1281" s="4" t="s">
        <v>1038</v>
      </c>
      <c r="EB1281" s="4" t="s">
        <v>323</v>
      </c>
      <c r="EC1281" s="4" t="s">
        <v>78</v>
      </c>
      <c r="ED1281" s="4">
        <v>2</v>
      </c>
      <c r="EE1281" s="6">
        <v>16</v>
      </c>
      <c r="EG1281" s="4" t="s">
        <v>71</v>
      </c>
      <c r="EH1281" s="4">
        <v>12</v>
      </c>
      <c r="EI1281" s="4" t="s">
        <v>3228</v>
      </c>
      <c r="EJ1281" s="4" t="s">
        <v>116</v>
      </c>
      <c r="EK1281" s="4" t="s">
        <v>2317</v>
      </c>
      <c r="EL1281" s="6">
        <v>1.27</v>
      </c>
      <c r="EM1281" s="4">
        <v>120</v>
      </c>
      <c r="EN1281" s="6">
        <v>152.4</v>
      </c>
      <c r="EO1281" s="4" t="s">
        <v>1038</v>
      </c>
      <c r="EP1281" s="4" t="s">
        <v>323</v>
      </c>
      <c r="EQ1281" s="4" t="s">
        <v>78</v>
      </c>
      <c r="ER1281" s="4">
        <v>2</v>
      </c>
      <c r="ES1281" s="6">
        <v>24</v>
      </c>
      <c r="EU1281" s="4" t="s">
        <v>71</v>
      </c>
      <c r="EV1281" s="4">
        <v>4</v>
      </c>
      <c r="EW1281" s="4" t="s">
        <v>187</v>
      </c>
      <c r="EX1281" s="4" t="s">
        <v>74</v>
      </c>
      <c r="EY1281" s="4" t="s">
        <v>180</v>
      </c>
      <c r="EZ1281" s="6">
        <v>0.02</v>
      </c>
      <c r="FA1281" s="4">
        <v>145</v>
      </c>
      <c r="FB1281" s="6">
        <v>3.77</v>
      </c>
      <c r="FC1281" s="4" t="s">
        <v>1038</v>
      </c>
      <c r="FD1281" s="4" t="s">
        <v>323</v>
      </c>
      <c r="FE1281" s="4" t="s">
        <v>78</v>
      </c>
      <c r="FF1281" s="4">
        <v>0.5</v>
      </c>
      <c r="FG1281" s="6">
        <v>2</v>
      </c>
      <c r="FI1281" s="4" t="s">
        <v>71</v>
      </c>
      <c r="FJ1281" s="4">
        <v>152</v>
      </c>
      <c r="FK1281" s="4" t="s">
        <v>79</v>
      </c>
      <c r="FL1281" s="4" t="s">
        <v>74</v>
      </c>
      <c r="FM1281" s="4" t="s">
        <v>80</v>
      </c>
      <c r="FN1281" s="6">
        <v>1.21</v>
      </c>
      <c r="FO1281" s="4">
        <v>120</v>
      </c>
      <c r="FP1281" s="6">
        <v>145.91999999999999</v>
      </c>
      <c r="FQ1281" s="4" t="s">
        <v>1038</v>
      </c>
      <c r="FR1281" s="4" t="s">
        <v>323</v>
      </c>
      <c r="FS1281" s="4" t="s">
        <v>78</v>
      </c>
      <c r="FT1281" s="4">
        <v>0.5</v>
      </c>
      <c r="FU1281" s="6">
        <v>76</v>
      </c>
      <c r="FW1281" s="4" t="s">
        <v>71</v>
      </c>
      <c r="FX1281" s="4">
        <v>6</v>
      </c>
      <c r="FY1281" s="4" t="s">
        <v>328</v>
      </c>
      <c r="FZ1281" s="4" t="s">
        <v>74</v>
      </c>
      <c r="GA1281" s="4" t="s">
        <v>202</v>
      </c>
      <c r="GB1281" s="6">
        <v>0.09</v>
      </c>
      <c r="GC1281" s="4">
        <v>88</v>
      </c>
      <c r="GD1281" s="6">
        <v>7.92</v>
      </c>
      <c r="GE1281" s="4" t="s">
        <v>1038</v>
      </c>
      <c r="GF1281" s="4" t="s">
        <v>323</v>
      </c>
      <c r="GG1281" s="4" t="s">
        <v>78</v>
      </c>
      <c r="GH1281" s="4">
        <v>0.5</v>
      </c>
      <c r="GI1281" s="6">
        <v>3</v>
      </c>
      <c r="GK1281" s="4" t="s">
        <v>71</v>
      </c>
      <c r="GL1281" s="4">
        <v>2</v>
      </c>
      <c r="GM1281" s="4" t="s">
        <v>220</v>
      </c>
      <c r="GN1281" s="4" t="s">
        <v>74</v>
      </c>
      <c r="GO1281" s="4" t="s">
        <v>221</v>
      </c>
      <c r="GP1281" s="6">
        <v>7.0000000000000007E-2</v>
      </c>
      <c r="GQ1281" s="4">
        <v>79</v>
      </c>
      <c r="GR1281" s="6">
        <v>5.53</v>
      </c>
      <c r="GS1281" s="4" t="s">
        <v>1038</v>
      </c>
      <c r="GT1281" s="4" t="s">
        <v>323</v>
      </c>
      <c r="GU1281" s="4" t="s">
        <v>78</v>
      </c>
      <c r="GV1281" s="4">
        <v>0.5</v>
      </c>
      <c r="GW1281" s="6">
        <v>1</v>
      </c>
      <c r="GY1281" s="4" t="s">
        <v>71</v>
      </c>
      <c r="GZ1281" s="4">
        <v>2</v>
      </c>
      <c r="HA1281" s="4" t="s">
        <v>327</v>
      </c>
      <c r="HB1281" s="4" t="s">
        <v>74</v>
      </c>
      <c r="HC1281" s="4" t="s">
        <v>230</v>
      </c>
      <c r="HD1281" s="6">
        <v>0.09</v>
      </c>
      <c r="HE1281" s="4">
        <v>79</v>
      </c>
      <c r="HF1281" s="6">
        <v>7.11</v>
      </c>
      <c r="HG1281" s="4" t="s">
        <v>1038</v>
      </c>
      <c r="HH1281" s="4" t="s">
        <v>323</v>
      </c>
      <c r="HI1281" s="4" t="s">
        <v>78</v>
      </c>
      <c r="HJ1281" s="4">
        <v>0.5</v>
      </c>
      <c r="HK1281" s="6">
        <v>1</v>
      </c>
      <c r="HM1281" s="4" t="s">
        <v>71</v>
      </c>
      <c r="HN1281" s="4">
        <v>6</v>
      </c>
      <c r="HO1281" s="4" t="s">
        <v>326</v>
      </c>
      <c r="HP1281" s="4" t="s">
        <v>74</v>
      </c>
      <c r="HQ1281" s="4" t="s">
        <v>237</v>
      </c>
      <c r="HR1281" s="6">
        <v>0.39</v>
      </c>
      <c r="HS1281" s="4">
        <v>79</v>
      </c>
      <c r="HT1281" s="6">
        <v>31.28</v>
      </c>
      <c r="HU1281" s="4" t="s">
        <v>1038</v>
      </c>
      <c r="HV1281" s="4" t="s">
        <v>323</v>
      </c>
      <c r="HW1281" s="4" t="s">
        <v>78</v>
      </c>
      <c r="HX1281" s="4">
        <v>0.5</v>
      </c>
      <c r="HY1281" s="6">
        <v>3</v>
      </c>
      <c r="IA1281" s="4" t="s">
        <v>71</v>
      </c>
      <c r="IB1281" s="4">
        <v>2</v>
      </c>
      <c r="IC1281" s="4" t="s">
        <v>291</v>
      </c>
      <c r="ID1281" s="4" t="s">
        <v>74</v>
      </c>
      <c r="IE1281" s="4" t="s">
        <v>240</v>
      </c>
      <c r="IF1281" s="6">
        <v>0.16</v>
      </c>
      <c r="IG1281" s="4">
        <v>85</v>
      </c>
      <c r="IH1281" s="6">
        <v>14.11</v>
      </c>
      <c r="II1281" s="4" t="s">
        <v>1038</v>
      </c>
      <c r="IJ1281" s="4" t="s">
        <v>323</v>
      </c>
      <c r="IK1281" s="4" t="s">
        <v>78</v>
      </c>
      <c r="IL1281" s="4">
        <v>0.5</v>
      </c>
      <c r="IM1281" s="6">
        <v>1</v>
      </c>
      <c r="IO1281" s="4" t="s">
        <v>71</v>
      </c>
      <c r="IP1281" s="4">
        <v>2</v>
      </c>
      <c r="IQ1281" s="4" t="s">
        <v>324</v>
      </c>
      <c r="IR1281" s="4" t="s">
        <v>74</v>
      </c>
      <c r="IS1281" s="4" t="s">
        <v>211</v>
      </c>
      <c r="IT1281" s="6">
        <v>0.04</v>
      </c>
      <c r="IU1281" s="4">
        <v>88</v>
      </c>
      <c r="IV1281" s="6">
        <v>3.52</v>
      </c>
      <c r="IW1281" s="4" t="s">
        <v>1038</v>
      </c>
      <c r="IX1281" s="4" t="s">
        <v>323</v>
      </c>
      <c r="IY1281" s="4" t="s">
        <v>78</v>
      </c>
      <c r="IZ1281" s="4">
        <v>0.5</v>
      </c>
      <c r="JA1281" s="6">
        <v>1</v>
      </c>
    </row>
    <row r="1282" spans="1:261" x14ac:dyDescent="0.25">
      <c r="A1282" t="s">
        <v>3229</v>
      </c>
      <c r="D1282" s="4" t="s">
        <v>3230</v>
      </c>
      <c r="F1282" s="4">
        <v>3000</v>
      </c>
      <c r="H1282" s="4" t="s">
        <v>69</v>
      </c>
      <c r="I1282" s="4">
        <v>19.45</v>
      </c>
      <c r="J1282" s="6">
        <v>63.02</v>
      </c>
      <c r="L1282" s="6">
        <v>1225.6500000000001</v>
      </c>
      <c r="Q1282" s="25">
        <v>113.33</v>
      </c>
      <c r="V1282" s="4">
        <v>10.1</v>
      </c>
      <c r="W1282" s="4">
        <v>4</v>
      </c>
      <c r="AC1282" s="4">
        <v>0.5</v>
      </c>
      <c r="AF1282" s="4">
        <v>0.25</v>
      </c>
      <c r="AH1282" t="s">
        <v>70</v>
      </c>
      <c r="AI1282" s="6" t="s">
        <v>70</v>
      </c>
      <c r="AK1282" t="s">
        <v>70</v>
      </c>
      <c r="AL1282" t="s">
        <v>70</v>
      </c>
      <c r="AM1282" s="4">
        <v>0</v>
      </c>
      <c r="BA1282" s="4" t="s">
        <v>71</v>
      </c>
      <c r="BB1282" s="4">
        <v>28</v>
      </c>
      <c r="BC1282" s="4" t="s">
        <v>126</v>
      </c>
      <c r="BD1282" s="4" t="s">
        <v>149</v>
      </c>
      <c r="BE1282" s="4" t="s">
        <v>3231</v>
      </c>
      <c r="BF1282" s="6">
        <v>5.6</v>
      </c>
      <c r="BG1282" s="4">
        <v>120</v>
      </c>
      <c r="BH1282" s="6">
        <v>672</v>
      </c>
      <c r="BI1282" s="4" t="s">
        <v>350</v>
      </c>
      <c r="BJ1282" s="4" t="s">
        <v>355</v>
      </c>
      <c r="BK1282" s="4" t="s">
        <v>95</v>
      </c>
      <c r="BL1282" s="4">
        <v>1</v>
      </c>
      <c r="BM1282" s="6">
        <v>28</v>
      </c>
      <c r="BO1282" s="4" t="s">
        <v>71</v>
      </c>
      <c r="BP1282" s="4">
        <v>30</v>
      </c>
      <c r="BQ1282" s="4" t="s">
        <v>3232</v>
      </c>
      <c r="BR1282" s="4" t="s">
        <v>149</v>
      </c>
      <c r="BS1282" s="4" t="s">
        <v>3233</v>
      </c>
      <c r="BT1282" s="6">
        <v>7.5</v>
      </c>
      <c r="BU1282" s="4">
        <v>120</v>
      </c>
      <c r="BV1282" s="6">
        <v>900</v>
      </c>
      <c r="BW1282" s="4" t="s">
        <v>350</v>
      </c>
      <c r="BX1282" s="4" t="s">
        <v>355</v>
      </c>
      <c r="BY1282" s="4" t="s">
        <v>95</v>
      </c>
      <c r="BZ1282" s="4">
        <v>1</v>
      </c>
      <c r="CA1282" s="6">
        <v>30</v>
      </c>
      <c r="CC1282" s="4" t="s">
        <v>71</v>
      </c>
      <c r="CD1282" s="4">
        <v>8</v>
      </c>
      <c r="CE1282" s="4" t="s">
        <v>3234</v>
      </c>
      <c r="CF1282" s="4" t="s">
        <v>149</v>
      </c>
      <c r="CG1282" s="4" t="s">
        <v>3235</v>
      </c>
      <c r="CH1282" s="6">
        <v>2.8</v>
      </c>
      <c r="CI1282" s="4">
        <v>120</v>
      </c>
      <c r="CJ1282" s="6">
        <v>336</v>
      </c>
      <c r="CK1282" s="4" t="s">
        <v>350</v>
      </c>
      <c r="CL1282" s="4" t="s">
        <v>355</v>
      </c>
      <c r="CM1282" s="4" t="s">
        <v>95</v>
      </c>
      <c r="CN1282" s="4">
        <v>1</v>
      </c>
      <c r="CO1282" s="6">
        <v>8</v>
      </c>
      <c r="CQ1282" s="4" t="s">
        <v>71</v>
      </c>
      <c r="CR1282" s="4">
        <v>4</v>
      </c>
      <c r="CS1282" s="4" t="s">
        <v>1912</v>
      </c>
      <c r="CT1282" s="4" t="s">
        <v>1535</v>
      </c>
      <c r="CU1282" s="4" t="s">
        <v>3236</v>
      </c>
      <c r="CV1282" s="6">
        <v>1.04</v>
      </c>
      <c r="CW1282" s="4">
        <v>120</v>
      </c>
      <c r="CX1282" s="6">
        <v>124.8</v>
      </c>
      <c r="CY1282" s="4" t="s">
        <v>350</v>
      </c>
      <c r="CZ1282" s="4" t="s">
        <v>355</v>
      </c>
      <c r="DA1282" s="4" t="s">
        <v>95</v>
      </c>
      <c r="DB1282" s="4">
        <v>1</v>
      </c>
      <c r="DC1282" s="6">
        <v>4</v>
      </c>
      <c r="DE1282" s="4" t="s">
        <v>71</v>
      </c>
      <c r="DF1282" s="4">
        <v>4</v>
      </c>
      <c r="DG1282" s="4" t="s">
        <v>3237</v>
      </c>
      <c r="DH1282" s="4" t="s">
        <v>91</v>
      </c>
      <c r="DI1282" s="4" t="s">
        <v>240</v>
      </c>
      <c r="DJ1282" s="6">
        <v>0.33</v>
      </c>
      <c r="DK1282" s="4">
        <v>85</v>
      </c>
      <c r="DL1282" s="6">
        <v>28.22</v>
      </c>
      <c r="DM1282" s="4" t="s">
        <v>350</v>
      </c>
      <c r="DN1282" s="4" t="s">
        <v>966</v>
      </c>
      <c r="DO1282" s="4" t="s">
        <v>95</v>
      </c>
      <c r="DP1282" s="4">
        <v>0.15</v>
      </c>
      <c r="DQ1282" s="6">
        <v>0.6</v>
      </c>
      <c r="DS1282" s="4" t="s">
        <v>71</v>
      </c>
      <c r="DT1282" s="4">
        <v>22</v>
      </c>
      <c r="DU1282" s="4" t="s">
        <v>3238</v>
      </c>
      <c r="DV1282" s="4" t="s">
        <v>91</v>
      </c>
      <c r="DW1282" s="4" t="s">
        <v>285</v>
      </c>
      <c r="DX1282" s="6">
        <v>2.2000000000000002</v>
      </c>
      <c r="DY1282" s="4">
        <v>85</v>
      </c>
      <c r="DZ1282" s="6">
        <v>187</v>
      </c>
      <c r="EA1282" s="4" t="s">
        <v>350</v>
      </c>
      <c r="EB1282" s="4" t="s">
        <v>966</v>
      </c>
      <c r="EC1282" s="4" t="s">
        <v>95</v>
      </c>
      <c r="ED1282" s="4">
        <v>0.15</v>
      </c>
      <c r="EE1282" s="6">
        <v>3.3</v>
      </c>
      <c r="EG1282" s="4" t="s">
        <v>71</v>
      </c>
      <c r="EH1282" s="4">
        <v>4</v>
      </c>
      <c r="EI1282" s="4" t="s">
        <v>126</v>
      </c>
      <c r="EJ1282" s="4" t="s">
        <v>1535</v>
      </c>
      <c r="EK1282" s="4" t="s">
        <v>3239</v>
      </c>
      <c r="EL1282" s="6">
        <v>0.8</v>
      </c>
      <c r="EM1282" s="4">
        <v>120</v>
      </c>
      <c r="EN1282" s="6">
        <v>96</v>
      </c>
      <c r="EO1282" s="4" t="s">
        <v>350</v>
      </c>
      <c r="EP1282" s="4" t="s">
        <v>355</v>
      </c>
      <c r="EQ1282" s="4" t="s">
        <v>95</v>
      </c>
      <c r="ER1282" s="4">
        <v>1</v>
      </c>
      <c r="ES1282" s="6">
        <v>4</v>
      </c>
    </row>
    <row r="1283" spans="1:261" x14ac:dyDescent="0.25">
      <c r="A1283" t="s">
        <v>3240</v>
      </c>
      <c r="D1283" s="4" t="s">
        <v>3241</v>
      </c>
      <c r="F1283" s="4">
        <v>2800</v>
      </c>
      <c r="H1283" s="4" t="s">
        <v>3242</v>
      </c>
      <c r="I1283" s="4">
        <v>2.86</v>
      </c>
      <c r="J1283" s="6">
        <v>78.790000000000006</v>
      </c>
      <c r="L1283" s="6">
        <v>225.35</v>
      </c>
      <c r="Q1283" s="25">
        <v>28.68</v>
      </c>
      <c r="V1283" s="4">
        <v>13.09</v>
      </c>
      <c r="W1283" s="4">
        <v>5</v>
      </c>
      <c r="X1283" s="4">
        <v>1.76</v>
      </c>
      <c r="Y1283" s="6">
        <v>4.05</v>
      </c>
      <c r="AH1283" t="s">
        <v>70</v>
      </c>
      <c r="AI1283" s="6" t="s">
        <v>70</v>
      </c>
      <c r="AK1283" t="s">
        <v>70</v>
      </c>
      <c r="AL1283" t="s">
        <v>70</v>
      </c>
      <c r="AM1283" s="4">
        <v>0.81</v>
      </c>
      <c r="BA1283" s="4" t="s">
        <v>71</v>
      </c>
      <c r="BB1283" s="4">
        <v>2</v>
      </c>
      <c r="BC1283" s="4" t="s">
        <v>3243</v>
      </c>
      <c r="BD1283" s="4" t="s">
        <v>509</v>
      </c>
      <c r="BE1283" s="4" t="s">
        <v>3244</v>
      </c>
      <c r="BF1283" s="6">
        <v>0.85</v>
      </c>
      <c r="BG1283" s="4">
        <v>120</v>
      </c>
      <c r="BH1283" s="6">
        <v>102</v>
      </c>
      <c r="BI1283" s="4" t="s">
        <v>337</v>
      </c>
      <c r="BJ1283" s="4" t="s">
        <v>82</v>
      </c>
      <c r="BK1283" s="4" t="s">
        <v>78</v>
      </c>
      <c r="BL1283" s="4">
        <v>4.5999999999999996</v>
      </c>
      <c r="BM1283" s="6">
        <v>9.1999999999999993</v>
      </c>
      <c r="BO1283" s="4" t="s">
        <v>71</v>
      </c>
      <c r="BP1283" s="4">
        <v>28</v>
      </c>
      <c r="BQ1283" s="4" t="s">
        <v>84</v>
      </c>
      <c r="BR1283" s="4" t="s">
        <v>74</v>
      </c>
      <c r="BS1283" s="4" t="s">
        <v>85</v>
      </c>
      <c r="BT1283" s="6">
        <v>0.16</v>
      </c>
      <c r="BU1283" s="4">
        <v>184</v>
      </c>
      <c r="BV1283" s="6">
        <v>29.44</v>
      </c>
      <c r="BW1283" s="4" t="s">
        <v>350</v>
      </c>
      <c r="BX1283" s="4" t="s">
        <v>323</v>
      </c>
      <c r="BY1283" s="4" t="s">
        <v>178</v>
      </c>
      <c r="BZ1283" s="4">
        <v>0.5</v>
      </c>
      <c r="CA1283" s="6">
        <v>14</v>
      </c>
      <c r="CC1283" s="4" t="s">
        <v>71</v>
      </c>
      <c r="CD1283" s="4">
        <v>4</v>
      </c>
      <c r="CE1283" s="4" t="s">
        <v>84</v>
      </c>
      <c r="CF1283" s="4" t="s">
        <v>74</v>
      </c>
      <c r="CG1283" s="4" t="s">
        <v>85</v>
      </c>
      <c r="CH1283" s="6">
        <v>0.02</v>
      </c>
      <c r="CI1283" s="4">
        <v>184</v>
      </c>
      <c r="CJ1283" s="6">
        <v>3.68</v>
      </c>
      <c r="CK1283" s="4" t="s">
        <v>350</v>
      </c>
      <c r="CL1283" s="4" t="s">
        <v>323</v>
      </c>
      <c r="CM1283" s="4" t="s">
        <v>178</v>
      </c>
      <c r="CN1283" s="4">
        <v>0.5</v>
      </c>
      <c r="CO1283" s="6">
        <v>2</v>
      </c>
    </row>
    <row r="1284" spans="1:261" x14ac:dyDescent="0.25">
      <c r="A1284" t="s">
        <v>3245</v>
      </c>
      <c r="D1284" s="4" t="s">
        <v>3246</v>
      </c>
      <c r="F1284" s="4">
        <v>2800</v>
      </c>
      <c r="H1284" s="4" t="s">
        <v>69</v>
      </c>
      <c r="I1284" s="4">
        <v>25</v>
      </c>
      <c r="J1284" s="6">
        <v>60.39</v>
      </c>
      <c r="L1284" s="6">
        <v>1509.74</v>
      </c>
      <c r="V1284" s="4">
        <v>8</v>
      </c>
      <c r="W1284" s="4">
        <v>4</v>
      </c>
      <c r="AC1284" s="4">
        <v>0.5</v>
      </c>
      <c r="AF1284" s="4">
        <v>0.25</v>
      </c>
      <c r="AH1284" t="s">
        <v>70</v>
      </c>
      <c r="AI1284" s="6" t="s">
        <v>70</v>
      </c>
      <c r="AK1284" t="s">
        <v>70</v>
      </c>
      <c r="AL1284" t="s">
        <v>70</v>
      </c>
      <c r="AM1284" s="4">
        <v>9.9600000000000009</v>
      </c>
      <c r="BA1284" s="4" t="s">
        <v>71</v>
      </c>
      <c r="BB1284" s="4">
        <v>120</v>
      </c>
      <c r="BC1284" s="4" t="s">
        <v>3247</v>
      </c>
      <c r="BD1284" s="4" t="s">
        <v>170</v>
      </c>
      <c r="BE1284" s="4" t="s">
        <v>240</v>
      </c>
      <c r="BF1284" s="6">
        <v>10</v>
      </c>
      <c r="BG1284" s="4">
        <v>79</v>
      </c>
      <c r="BH1284" s="6">
        <v>790</v>
      </c>
      <c r="BI1284" s="4" t="s">
        <v>350</v>
      </c>
      <c r="BJ1284" s="4" t="s">
        <v>323</v>
      </c>
      <c r="BK1284" s="4" t="s">
        <v>95</v>
      </c>
      <c r="BL1284" s="4">
        <v>0.15</v>
      </c>
      <c r="BM1284" s="6">
        <v>18</v>
      </c>
    </row>
    <row r="1285" spans="1:261" x14ac:dyDescent="0.25">
      <c r="A1285" t="s">
        <v>3248</v>
      </c>
      <c r="C1285" s="4" t="s">
        <v>1886</v>
      </c>
      <c r="D1285" s="4" t="s">
        <v>1887</v>
      </c>
      <c r="F1285" s="4">
        <v>2800</v>
      </c>
      <c r="H1285" s="4" t="s">
        <v>1753</v>
      </c>
      <c r="I1285" s="4">
        <v>0.59</v>
      </c>
      <c r="J1285" s="6">
        <v>77.290000000000006</v>
      </c>
      <c r="L1285" s="6">
        <v>45.6</v>
      </c>
      <c r="V1285" s="4">
        <v>20.8</v>
      </c>
      <c r="W1285" s="4">
        <v>2</v>
      </c>
      <c r="Y1285" s="6">
        <v>0.47</v>
      </c>
      <c r="AH1285" t="s">
        <v>70</v>
      </c>
      <c r="AI1285" s="6" t="s">
        <v>70</v>
      </c>
      <c r="AK1285" t="s">
        <v>70</v>
      </c>
      <c r="AL1285" t="s">
        <v>70</v>
      </c>
      <c r="AM1285" s="4">
        <v>1.21</v>
      </c>
      <c r="AN1285" s="4" t="s">
        <v>71</v>
      </c>
      <c r="AO1285" s="4" t="s">
        <v>72</v>
      </c>
      <c r="AP1285" s="4" t="s">
        <v>379</v>
      </c>
      <c r="AQ1285" s="4" t="s">
        <v>149</v>
      </c>
      <c r="AR1285" s="4" t="s">
        <v>1888</v>
      </c>
      <c r="AS1285" s="6">
        <v>1.0900000000000001</v>
      </c>
      <c r="AT1285" s="4" t="e">
        <f>AO1285*AN1285</f>
        <v>#VALUE!</v>
      </c>
      <c r="AU1285" s="6" t="s">
        <v>70</v>
      </c>
      <c r="AV1285" s="4" t="s">
        <v>350</v>
      </c>
      <c r="AW1285" s="4" t="s">
        <v>105</v>
      </c>
      <c r="AX1285" s="4" t="s">
        <v>1136</v>
      </c>
      <c r="AY1285" s="4" t="s">
        <v>70</v>
      </c>
      <c r="BA1285" s="4" t="s">
        <v>71</v>
      </c>
      <c r="BB1285" s="4">
        <v>3</v>
      </c>
      <c r="BC1285" s="4" t="s">
        <v>218</v>
      </c>
      <c r="BD1285" s="4" t="s">
        <v>74</v>
      </c>
      <c r="BE1285" s="4" t="s">
        <v>219</v>
      </c>
      <c r="BF1285" s="6">
        <v>0.1</v>
      </c>
      <c r="BG1285" s="4">
        <v>79</v>
      </c>
      <c r="BH1285" s="6">
        <v>7.9</v>
      </c>
      <c r="BI1285" s="4" t="s">
        <v>76</v>
      </c>
      <c r="BJ1285" s="4" t="s">
        <v>323</v>
      </c>
      <c r="BK1285" s="4" t="s">
        <v>78</v>
      </c>
      <c r="BL1285" s="4">
        <v>0.5</v>
      </c>
      <c r="BM1285" s="6">
        <v>1.5</v>
      </c>
      <c r="BO1285" s="4" t="s">
        <v>71</v>
      </c>
      <c r="BP1285" s="4">
        <v>2</v>
      </c>
      <c r="BQ1285" s="4" t="s">
        <v>327</v>
      </c>
      <c r="BR1285" s="4" t="s">
        <v>74</v>
      </c>
      <c r="BS1285" s="4" t="s">
        <v>230</v>
      </c>
      <c r="BT1285" s="6">
        <v>0.1</v>
      </c>
      <c r="BU1285" s="4">
        <v>79</v>
      </c>
      <c r="BV1285" s="6">
        <v>7.9</v>
      </c>
      <c r="BW1285" s="4" t="s">
        <v>76</v>
      </c>
      <c r="BX1285" s="4" t="s">
        <v>323</v>
      </c>
      <c r="BY1285" s="4" t="s">
        <v>550</v>
      </c>
      <c r="BZ1285" s="4">
        <v>0.8</v>
      </c>
      <c r="CA1285" s="6">
        <v>1.6</v>
      </c>
    </row>
    <row r="1286" spans="1:261" x14ac:dyDescent="0.25">
      <c r="A1286" t="s">
        <v>3248</v>
      </c>
      <c r="C1286" s="4" t="s">
        <v>70</v>
      </c>
      <c r="D1286" s="4" t="s">
        <v>70</v>
      </c>
      <c r="AH1286" t="s">
        <v>70</v>
      </c>
      <c r="AI1286" s="6" t="s">
        <v>70</v>
      </c>
      <c r="AK1286" t="s">
        <v>70</v>
      </c>
      <c r="AL1286" t="s">
        <v>70</v>
      </c>
      <c r="AM1286" s="4">
        <v>0</v>
      </c>
    </row>
    <row r="1287" spans="1:261" x14ac:dyDescent="0.25">
      <c r="A1287" t="s">
        <v>3249</v>
      </c>
      <c r="C1287" s="4" t="s">
        <v>3250</v>
      </c>
      <c r="D1287" s="4" t="s">
        <v>3251</v>
      </c>
      <c r="F1287" s="4">
        <v>2800</v>
      </c>
      <c r="H1287" s="4" t="s">
        <v>349</v>
      </c>
      <c r="I1287" s="4">
        <v>0.75</v>
      </c>
      <c r="J1287" s="6">
        <v>77.290000000000006</v>
      </c>
      <c r="L1287" s="6">
        <v>57.97</v>
      </c>
      <c r="V1287" s="4">
        <v>13</v>
      </c>
      <c r="W1287" s="4">
        <v>2</v>
      </c>
      <c r="Y1287" s="6">
        <v>0.66</v>
      </c>
      <c r="AH1287" t="s">
        <v>70</v>
      </c>
      <c r="AI1287" s="6" t="s">
        <v>70</v>
      </c>
      <c r="AK1287" t="s">
        <v>70</v>
      </c>
      <c r="AL1287" t="s">
        <v>70</v>
      </c>
      <c r="AM1287" s="4">
        <v>0.61</v>
      </c>
      <c r="AN1287" s="4" t="s">
        <v>71</v>
      </c>
      <c r="AO1287" s="4" t="s">
        <v>72</v>
      </c>
      <c r="AP1287" s="4" t="s">
        <v>740</v>
      </c>
      <c r="AQ1287" s="4" t="s">
        <v>149</v>
      </c>
      <c r="AR1287" s="4" t="s">
        <v>3252</v>
      </c>
      <c r="AS1287" s="6">
        <v>0.5</v>
      </c>
      <c r="AT1287" s="4" t="e">
        <f>AO1287*AN1287</f>
        <v>#VALUE!</v>
      </c>
      <c r="AU1287" s="6" t="s">
        <v>3253</v>
      </c>
      <c r="AV1287" s="4" t="s">
        <v>350</v>
      </c>
      <c r="AW1287" s="4" t="s">
        <v>105</v>
      </c>
      <c r="AX1287" s="4" t="s">
        <v>1136</v>
      </c>
      <c r="AY1287" s="4" t="s">
        <v>70</v>
      </c>
      <c r="BA1287" s="4" t="s">
        <v>71</v>
      </c>
      <c r="BB1287" s="4">
        <v>19</v>
      </c>
      <c r="BC1287" s="4" t="s">
        <v>84</v>
      </c>
      <c r="BD1287" s="4" t="s">
        <v>74</v>
      </c>
      <c r="BE1287" s="4" t="s">
        <v>85</v>
      </c>
      <c r="BF1287" s="6">
        <v>0.12</v>
      </c>
      <c r="BG1287" s="4">
        <v>184</v>
      </c>
      <c r="BH1287" s="6">
        <v>22.08</v>
      </c>
      <c r="BI1287" s="4" t="s">
        <v>350</v>
      </c>
      <c r="BJ1287" s="4" t="s">
        <v>323</v>
      </c>
      <c r="BK1287" s="4" t="s">
        <v>78</v>
      </c>
      <c r="BL1287" s="4">
        <v>0.5</v>
      </c>
      <c r="BM1287" s="6">
        <v>9.5</v>
      </c>
    </row>
    <row r="1288" spans="1:261" x14ac:dyDescent="0.25">
      <c r="A1288" t="s">
        <v>3254</v>
      </c>
      <c r="D1288" s="4" t="s">
        <v>3255</v>
      </c>
      <c r="F1288" s="4">
        <v>2800</v>
      </c>
      <c r="H1288" s="4" t="s">
        <v>69</v>
      </c>
      <c r="I1288" s="4">
        <v>7</v>
      </c>
      <c r="J1288" s="6">
        <v>60.39</v>
      </c>
      <c r="L1288" s="6">
        <v>422.73</v>
      </c>
      <c r="Q1288" s="25">
        <v>227.54</v>
      </c>
      <c r="V1288" s="4">
        <v>12</v>
      </c>
      <c r="W1288" s="4">
        <v>10</v>
      </c>
      <c r="AC1288" s="4">
        <v>0.5</v>
      </c>
      <c r="AF1288" s="4">
        <v>0.25</v>
      </c>
      <c r="AH1288" t="s">
        <v>70</v>
      </c>
      <c r="AI1288" s="6" t="s">
        <v>70</v>
      </c>
      <c r="AK1288" t="s">
        <v>70</v>
      </c>
      <c r="AL1288" t="s">
        <v>70</v>
      </c>
      <c r="AM1288" s="4">
        <v>8.15</v>
      </c>
      <c r="BA1288" s="4" t="s">
        <v>71</v>
      </c>
      <c r="BB1288" s="4">
        <v>3</v>
      </c>
      <c r="BC1288" s="4" t="s">
        <v>3256</v>
      </c>
      <c r="BD1288" s="4" t="s">
        <v>170</v>
      </c>
      <c r="BE1288" s="4" t="s">
        <v>269</v>
      </c>
      <c r="BF1288" s="6">
        <v>0.35</v>
      </c>
      <c r="BG1288" s="4">
        <v>85</v>
      </c>
      <c r="BH1288" s="6">
        <v>29.75</v>
      </c>
      <c r="BI1288" s="4" t="s">
        <v>350</v>
      </c>
      <c r="BJ1288" s="4" t="s">
        <v>323</v>
      </c>
      <c r="BK1288" s="4" t="s">
        <v>914</v>
      </c>
      <c r="BL1288" s="4">
        <v>1</v>
      </c>
      <c r="BM1288" s="6">
        <v>3</v>
      </c>
      <c r="BO1288" s="4" t="s">
        <v>71</v>
      </c>
      <c r="BP1288" s="4">
        <v>4</v>
      </c>
      <c r="BQ1288" s="4" t="s">
        <v>3257</v>
      </c>
      <c r="BR1288" s="4" t="s">
        <v>170</v>
      </c>
      <c r="BS1288" s="4" t="s">
        <v>233</v>
      </c>
      <c r="BT1288" s="6">
        <v>0.86</v>
      </c>
      <c r="BU1288" s="4">
        <v>91</v>
      </c>
      <c r="BV1288" s="6">
        <v>78.260000000000005</v>
      </c>
      <c r="BW1288" s="4" t="s">
        <v>350</v>
      </c>
      <c r="BX1288" s="4" t="s">
        <v>323</v>
      </c>
      <c r="BY1288" s="4" t="s">
        <v>914</v>
      </c>
      <c r="BZ1288" s="4">
        <v>1</v>
      </c>
      <c r="CA1288" s="6">
        <v>4</v>
      </c>
      <c r="CC1288" s="4" t="s">
        <v>71</v>
      </c>
      <c r="CD1288" s="4">
        <v>5</v>
      </c>
      <c r="CE1288" s="4" t="s">
        <v>3258</v>
      </c>
      <c r="CF1288" s="4" t="s">
        <v>3259</v>
      </c>
      <c r="CG1288" s="4" t="s">
        <v>3260</v>
      </c>
      <c r="CH1288" s="6">
        <v>1.62</v>
      </c>
      <c r="CI1288" s="4">
        <v>120</v>
      </c>
      <c r="CJ1288" s="6">
        <v>194.4</v>
      </c>
      <c r="CK1288" s="4" t="s">
        <v>350</v>
      </c>
      <c r="CL1288" s="4" t="s">
        <v>355</v>
      </c>
      <c r="CM1288" s="4" t="s">
        <v>914</v>
      </c>
      <c r="CN1288" s="4">
        <v>1</v>
      </c>
      <c r="CO1288" s="6">
        <v>5</v>
      </c>
      <c r="CQ1288" s="4" t="s">
        <v>71</v>
      </c>
      <c r="CR1288" s="4">
        <v>6</v>
      </c>
      <c r="CS1288" s="4" t="s">
        <v>1780</v>
      </c>
      <c r="CT1288" s="4" t="s">
        <v>1513</v>
      </c>
      <c r="CU1288" s="4" t="s">
        <v>3261</v>
      </c>
      <c r="CV1288" s="6">
        <v>1.58</v>
      </c>
      <c r="CW1288" s="4">
        <v>474</v>
      </c>
      <c r="CX1288" s="6">
        <v>748.92</v>
      </c>
      <c r="CY1288" s="4" t="s">
        <v>350</v>
      </c>
      <c r="CZ1288" s="4" t="s">
        <v>105</v>
      </c>
      <c r="DA1288" s="4" t="s">
        <v>914</v>
      </c>
      <c r="DB1288" s="4">
        <v>1</v>
      </c>
      <c r="DC1288" s="6">
        <v>6</v>
      </c>
      <c r="DE1288" s="4" t="s">
        <v>71</v>
      </c>
      <c r="DF1288" s="4">
        <v>2</v>
      </c>
      <c r="DG1288" s="4" t="s">
        <v>3262</v>
      </c>
      <c r="DH1288" s="4" t="s">
        <v>137</v>
      </c>
      <c r="DI1288" s="4" t="s">
        <v>3263</v>
      </c>
      <c r="DJ1288" s="6">
        <v>0.61</v>
      </c>
      <c r="DK1288" s="4">
        <v>120</v>
      </c>
      <c r="DL1288" s="6">
        <v>73.2</v>
      </c>
      <c r="DM1288" s="4" t="s">
        <v>350</v>
      </c>
      <c r="DN1288" s="4" t="s">
        <v>355</v>
      </c>
      <c r="DO1288" s="4" t="s">
        <v>914</v>
      </c>
      <c r="DP1288" s="4">
        <v>1</v>
      </c>
      <c r="DQ1288" s="6">
        <v>2</v>
      </c>
      <c r="DS1288" s="4" t="s">
        <v>71</v>
      </c>
      <c r="DT1288" s="4">
        <v>2</v>
      </c>
      <c r="DU1288" s="4" t="s">
        <v>1788</v>
      </c>
      <c r="DV1288" s="4" t="s">
        <v>137</v>
      </c>
      <c r="DW1288" s="4" t="s">
        <v>3264</v>
      </c>
      <c r="DX1288" s="6">
        <v>1</v>
      </c>
      <c r="DY1288" s="4">
        <v>120</v>
      </c>
      <c r="DZ1288" s="6">
        <v>120</v>
      </c>
      <c r="EA1288" s="4" t="s">
        <v>350</v>
      </c>
      <c r="EB1288" s="4" t="s">
        <v>355</v>
      </c>
      <c r="EC1288" s="4" t="s">
        <v>914</v>
      </c>
      <c r="ED1288" s="4">
        <v>1.5</v>
      </c>
      <c r="EE1288" s="6">
        <v>3</v>
      </c>
      <c r="EG1288" s="4" t="s">
        <v>71</v>
      </c>
      <c r="EH1288" s="4">
        <v>3</v>
      </c>
      <c r="EI1288" s="4" t="s">
        <v>3257</v>
      </c>
      <c r="EJ1288" s="4" t="s">
        <v>1535</v>
      </c>
      <c r="EK1288" s="4" t="s">
        <v>3264</v>
      </c>
      <c r="EL1288" s="6">
        <v>0.67</v>
      </c>
      <c r="EM1288" s="4">
        <v>120</v>
      </c>
      <c r="EN1288" s="6">
        <v>80.400000000000006</v>
      </c>
      <c r="EO1288" s="4" t="s">
        <v>350</v>
      </c>
      <c r="EP1288" s="4" t="s">
        <v>355</v>
      </c>
      <c r="EQ1288" s="4" t="s">
        <v>914</v>
      </c>
      <c r="ER1288" s="4">
        <v>1</v>
      </c>
      <c r="ES1288" s="6">
        <v>3</v>
      </c>
      <c r="EU1288" s="4" t="s">
        <v>71</v>
      </c>
      <c r="EV1288" s="4">
        <v>1</v>
      </c>
      <c r="EW1288" s="4" t="s">
        <v>3265</v>
      </c>
      <c r="EX1288" s="4" t="s">
        <v>149</v>
      </c>
      <c r="EY1288" s="4" t="s">
        <v>3266</v>
      </c>
      <c r="EZ1288" s="6">
        <v>0.38</v>
      </c>
      <c r="FA1288" s="4">
        <v>120</v>
      </c>
      <c r="FB1288" s="6">
        <v>45.6</v>
      </c>
      <c r="FC1288" s="4" t="s">
        <v>350</v>
      </c>
      <c r="FD1288" s="4" t="s">
        <v>355</v>
      </c>
      <c r="FE1288" s="4" t="s">
        <v>914</v>
      </c>
      <c r="FF1288" s="4">
        <v>1</v>
      </c>
      <c r="FG1288" s="6">
        <v>1</v>
      </c>
      <c r="FI1288" s="4" t="s">
        <v>71</v>
      </c>
      <c r="FJ1288" s="4">
        <v>5</v>
      </c>
      <c r="FK1288" s="4" t="s">
        <v>3257</v>
      </c>
      <c r="FL1288" s="4" t="s">
        <v>149</v>
      </c>
      <c r="FM1288" s="4" t="s">
        <v>3267</v>
      </c>
      <c r="FN1288" s="6">
        <v>1.08</v>
      </c>
      <c r="FO1288" s="4">
        <v>120</v>
      </c>
      <c r="FP1288" s="6">
        <v>129.6</v>
      </c>
      <c r="FQ1288" s="4" t="s">
        <v>350</v>
      </c>
      <c r="FR1288" s="4" t="s">
        <v>355</v>
      </c>
      <c r="FS1288" s="4" t="s">
        <v>914</v>
      </c>
      <c r="FT1288" s="4">
        <v>1</v>
      </c>
      <c r="FU1288" s="6">
        <v>5</v>
      </c>
    </row>
    <row r="1289" spans="1:261" x14ac:dyDescent="0.25">
      <c r="A1289" t="s">
        <v>3268</v>
      </c>
      <c r="D1289" s="4" t="s">
        <v>3269</v>
      </c>
      <c r="F1289" s="4">
        <v>2800</v>
      </c>
      <c r="H1289" s="4" t="s">
        <v>1753</v>
      </c>
      <c r="I1289" s="4">
        <v>2.37</v>
      </c>
      <c r="J1289" s="6">
        <v>76.290000000000006</v>
      </c>
      <c r="L1289" s="6">
        <v>180.82</v>
      </c>
      <c r="V1289" s="4">
        <v>10.1</v>
      </c>
      <c r="W1289" s="4">
        <v>2</v>
      </c>
      <c r="Y1289" s="6">
        <v>5.51</v>
      </c>
      <c r="AH1289" t="s">
        <v>70</v>
      </c>
      <c r="AI1289" s="6" t="s">
        <v>70</v>
      </c>
      <c r="AK1289" t="s">
        <v>70</v>
      </c>
      <c r="AL1289" t="s">
        <v>70</v>
      </c>
      <c r="AM1289" s="4">
        <v>1.82</v>
      </c>
      <c r="BA1289" s="4" t="s">
        <v>71</v>
      </c>
      <c r="BB1289" s="4">
        <v>2</v>
      </c>
      <c r="BC1289" s="4" t="s">
        <v>3270</v>
      </c>
      <c r="BD1289" s="4" t="s">
        <v>149</v>
      </c>
      <c r="BE1289" s="4" t="s">
        <v>3271</v>
      </c>
      <c r="BF1289" s="6">
        <v>0.37</v>
      </c>
      <c r="BG1289" s="4">
        <v>120</v>
      </c>
      <c r="BH1289" s="6">
        <v>44.4</v>
      </c>
      <c r="BI1289" s="4" t="s">
        <v>350</v>
      </c>
      <c r="BJ1289" s="4" t="s">
        <v>355</v>
      </c>
      <c r="BK1289" s="4" t="s">
        <v>78</v>
      </c>
      <c r="BL1289" s="4">
        <v>3.5</v>
      </c>
      <c r="BM1289" s="6">
        <v>7</v>
      </c>
      <c r="BO1289" s="4" t="s">
        <v>71</v>
      </c>
      <c r="BP1289" s="4">
        <v>2</v>
      </c>
      <c r="BQ1289" s="4" t="s">
        <v>3272</v>
      </c>
      <c r="BR1289" s="4" t="s">
        <v>149</v>
      </c>
      <c r="BS1289" s="4" t="s">
        <v>3273</v>
      </c>
      <c r="BT1289" s="6">
        <v>0.51</v>
      </c>
      <c r="BU1289" s="4">
        <v>120</v>
      </c>
      <c r="BV1289" s="6">
        <v>61.2</v>
      </c>
      <c r="BW1289" s="4" t="s">
        <v>350</v>
      </c>
      <c r="BX1289" s="4" t="s">
        <v>355</v>
      </c>
      <c r="BY1289" s="4" t="s">
        <v>78</v>
      </c>
      <c r="BZ1289" s="4">
        <v>3.5</v>
      </c>
      <c r="CA1289" s="6">
        <v>7</v>
      </c>
      <c r="CC1289" s="4" t="s">
        <v>71</v>
      </c>
      <c r="CD1289" s="4">
        <v>3</v>
      </c>
      <c r="CE1289" s="4" t="s">
        <v>208</v>
      </c>
      <c r="CF1289" s="4" t="s">
        <v>74</v>
      </c>
      <c r="CG1289" s="4" t="s">
        <v>209</v>
      </c>
      <c r="CH1289" s="6">
        <v>7.0000000000000007E-2</v>
      </c>
      <c r="CI1289" s="4">
        <v>79</v>
      </c>
      <c r="CJ1289" s="6">
        <v>6</v>
      </c>
      <c r="CK1289" s="4" t="s">
        <v>350</v>
      </c>
      <c r="CL1289" s="4" t="s">
        <v>323</v>
      </c>
      <c r="CM1289" s="4" t="s">
        <v>78</v>
      </c>
      <c r="CN1289" s="4">
        <v>0.5</v>
      </c>
      <c r="CO1289" s="6">
        <v>1.5</v>
      </c>
      <c r="CQ1289" s="4" t="s">
        <v>71</v>
      </c>
      <c r="CR1289" s="4">
        <v>10</v>
      </c>
      <c r="CS1289" s="4" t="s">
        <v>220</v>
      </c>
      <c r="CT1289" s="4" t="s">
        <v>74</v>
      </c>
      <c r="CU1289" s="4" t="s">
        <v>221</v>
      </c>
      <c r="CV1289" s="6">
        <v>0.35</v>
      </c>
      <c r="CW1289" s="4">
        <v>79</v>
      </c>
      <c r="CX1289" s="6">
        <v>27.65</v>
      </c>
      <c r="CY1289" s="4" t="s">
        <v>350</v>
      </c>
      <c r="CZ1289" s="4" t="s">
        <v>323</v>
      </c>
      <c r="DA1289" s="4" t="s">
        <v>78</v>
      </c>
      <c r="DB1289" s="4">
        <v>0.5</v>
      </c>
      <c r="DC1289" s="6">
        <v>5</v>
      </c>
      <c r="DE1289" s="4" t="s">
        <v>71</v>
      </c>
      <c r="DF1289" s="4">
        <v>3</v>
      </c>
      <c r="DG1289" s="4" t="s">
        <v>261</v>
      </c>
      <c r="DH1289" s="4" t="s">
        <v>74</v>
      </c>
      <c r="DI1289" s="4" t="s">
        <v>253</v>
      </c>
      <c r="DJ1289" s="6">
        <v>0.15</v>
      </c>
      <c r="DK1289" s="4">
        <v>79</v>
      </c>
      <c r="DL1289" s="6">
        <v>12.32</v>
      </c>
      <c r="DM1289" s="4" t="s">
        <v>350</v>
      </c>
      <c r="DN1289" s="4" t="s">
        <v>323</v>
      </c>
      <c r="DO1289" s="4" t="s">
        <v>78</v>
      </c>
      <c r="DP1289" s="4">
        <v>0.75</v>
      </c>
      <c r="DQ1289" s="6">
        <v>2.25</v>
      </c>
      <c r="DS1289" s="4" t="s">
        <v>71</v>
      </c>
      <c r="DT1289" s="4">
        <v>2</v>
      </c>
      <c r="DU1289" s="4" t="s">
        <v>3033</v>
      </c>
      <c r="DV1289" s="4" t="s">
        <v>74</v>
      </c>
      <c r="DW1289" s="4" t="s">
        <v>237</v>
      </c>
      <c r="DX1289" s="6">
        <v>0.13</v>
      </c>
      <c r="DY1289" s="4">
        <v>79</v>
      </c>
      <c r="DZ1289" s="6">
        <v>10.9</v>
      </c>
      <c r="EA1289" s="4" t="s">
        <v>350</v>
      </c>
      <c r="EB1289" s="4" t="s">
        <v>323</v>
      </c>
      <c r="EC1289" s="4" t="s">
        <v>78</v>
      </c>
      <c r="ED1289" s="4">
        <v>0.75</v>
      </c>
      <c r="EE1289" s="6">
        <v>1.5</v>
      </c>
      <c r="EG1289" s="4" t="s">
        <v>71</v>
      </c>
      <c r="EH1289" s="4">
        <v>2</v>
      </c>
      <c r="EI1289" s="4" t="s">
        <v>260</v>
      </c>
      <c r="EJ1289" s="4" t="s">
        <v>74</v>
      </c>
      <c r="EK1289" s="4" t="s">
        <v>1978</v>
      </c>
      <c r="EL1289" s="6">
        <v>0.25</v>
      </c>
      <c r="EM1289" s="4">
        <v>85</v>
      </c>
      <c r="EN1289" s="6">
        <v>21.25</v>
      </c>
      <c r="EO1289" s="4" t="s">
        <v>350</v>
      </c>
      <c r="EP1289" s="4" t="s">
        <v>323</v>
      </c>
      <c r="EQ1289" s="4" t="s">
        <v>78</v>
      </c>
      <c r="ER1289" s="4">
        <v>2</v>
      </c>
      <c r="ES1289" s="6">
        <v>4</v>
      </c>
    </row>
    <row r="1290" spans="1:261" x14ac:dyDescent="0.25">
      <c r="A1290" t="s">
        <v>3274</v>
      </c>
      <c r="D1290" s="4" t="s">
        <v>70</v>
      </c>
      <c r="F1290" s="4">
        <v>1900</v>
      </c>
      <c r="H1290" s="4" t="s">
        <v>69</v>
      </c>
      <c r="I1290" s="4">
        <v>3</v>
      </c>
      <c r="J1290" s="6">
        <v>39.909999999999997</v>
      </c>
      <c r="L1290" s="6">
        <v>119.73</v>
      </c>
      <c r="V1290" s="4">
        <v>10.1</v>
      </c>
      <c r="W1290" s="4">
        <v>2</v>
      </c>
      <c r="Y1290" s="6">
        <v>10.38</v>
      </c>
      <c r="AH1290" t="s">
        <v>70</v>
      </c>
      <c r="AI1290" s="6" t="s">
        <v>70</v>
      </c>
      <c r="AK1290" t="s">
        <v>70</v>
      </c>
      <c r="AL1290" t="s">
        <v>70</v>
      </c>
      <c r="AM1290" s="4">
        <v>1.7</v>
      </c>
      <c r="BA1290" s="4" t="s">
        <v>71</v>
      </c>
      <c r="BB1290" s="4">
        <v>20</v>
      </c>
      <c r="BC1290" s="4" t="s">
        <v>231</v>
      </c>
      <c r="BD1290" s="4" t="s">
        <v>164</v>
      </c>
      <c r="BE1290" s="4" t="s">
        <v>504</v>
      </c>
      <c r="BF1290" s="6">
        <v>1.5</v>
      </c>
      <c r="BG1290" s="4">
        <v>186</v>
      </c>
      <c r="BH1290" s="6">
        <v>279</v>
      </c>
      <c r="BI1290" s="4" t="s">
        <v>350</v>
      </c>
      <c r="BJ1290" s="4" t="s">
        <v>323</v>
      </c>
      <c r="BK1290" s="4" t="s">
        <v>178</v>
      </c>
      <c r="BL1290" s="4">
        <v>1</v>
      </c>
      <c r="BM1290" s="6">
        <v>20</v>
      </c>
      <c r="BO1290" s="4" t="s">
        <v>71</v>
      </c>
      <c r="BP1290" s="4">
        <v>40</v>
      </c>
      <c r="BQ1290" s="4" t="s">
        <v>1726</v>
      </c>
      <c r="BR1290" s="4" t="s">
        <v>164</v>
      </c>
      <c r="BS1290" s="4" t="s">
        <v>631</v>
      </c>
      <c r="BT1290" s="6">
        <v>0.1</v>
      </c>
      <c r="BU1290" s="4">
        <v>270</v>
      </c>
      <c r="BV1290" s="6">
        <v>27</v>
      </c>
      <c r="BW1290" s="4" t="s">
        <v>350</v>
      </c>
      <c r="BX1290" s="4" t="s">
        <v>323</v>
      </c>
      <c r="BY1290" s="4" t="s">
        <v>178</v>
      </c>
      <c r="BZ1290" s="4">
        <v>0.75</v>
      </c>
      <c r="CA1290" s="6">
        <v>30</v>
      </c>
      <c r="CC1290" s="4" t="s">
        <v>71</v>
      </c>
      <c r="CD1290" s="4">
        <v>40</v>
      </c>
      <c r="CE1290" s="4" t="s">
        <v>3275</v>
      </c>
      <c r="CF1290" s="4" t="s">
        <v>164</v>
      </c>
      <c r="CG1290" s="4" t="s">
        <v>430</v>
      </c>
      <c r="CH1290" s="6">
        <v>0.14000000000000001</v>
      </c>
      <c r="CI1290" s="4">
        <v>270</v>
      </c>
      <c r="CJ1290" s="6">
        <v>39.96</v>
      </c>
      <c r="CK1290" s="4" t="s">
        <v>350</v>
      </c>
      <c r="CL1290" s="4" t="s">
        <v>323</v>
      </c>
      <c r="CM1290" s="4" t="s">
        <v>178</v>
      </c>
      <c r="CN1290" s="4">
        <v>0.75</v>
      </c>
      <c r="CO1290" s="6">
        <v>30</v>
      </c>
    </row>
    <row r="1291" spans="1:261" x14ac:dyDescent="0.25">
      <c r="A1291" t="s">
        <v>3276</v>
      </c>
      <c r="C1291" s="4" t="s">
        <v>3277</v>
      </c>
      <c r="D1291" s="4" t="s">
        <v>3278</v>
      </c>
      <c r="F1291" s="4">
        <v>2800</v>
      </c>
      <c r="H1291" s="4" t="s">
        <v>1753</v>
      </c>
      <c r="I1291" s="4">
        <v>2.74</v>
      </c>
      <c r="J1291" s="6">
        <v>78.790000000000006</v>
      </c>
      <c r="L1291" s="6">
        <v>215.89</v>
      </c>
      <c r="V1291" s="4">
        <v>10.1</v>
      </c>
      <c r="W1291" s="4">
        <v>2</v>
      </c>
      <c r="Y1291" s="6">
        <v>2.59</v>
      </c>
      <c r="AH1291" t="s">
        <v>70</v>
      </c>
      <c r="AI1291" s="6" t="s">
        <v>70</v>
      </c>
      <c r="AK1291" t="s">
        <v>70</v>
      </c>
      <c r="AL1291" t="s">
        <v>70</v>
      </c>
      <c r="AM1291" s="4">
        <v>0.66</v>
      </c>
      <c r="BA1291" s="4" t="s">
        <v>71</v>
      </c>
      <c r="BB1291" s="4">
        <v>1</v>
      </c>
      <c r="BC1291" s="4" t="s">
        <v>1466</v>
      </c>
      <c r="BD1291" s="4" t="s">
        <v>353</v>
      </c>
      <c r="BE1291" s="4" t="s">
        <v>3279</v>
      </c>
      <c r="BF1291" s="6">
        <v>0.4</v>
      </c>
      <c r="BG1291" s="4">
        <v>120</v>
      </c>
      <c r="BH1291" s="6">
        <v>48</v>
      </c>
      <c r="BI1291" s="4" t="s">
        <v>76</v>
      </c>
      <c r="BJ1291" s="4" t="s">
        <v>82</v>
      </c>
      <c r="BK1291" s="4" t="s">
        <v>1136</v>
      </c>
      <c r="BL1291" s="4">
        <v>4.5999999999999996</v>
      </c>
      <c r="BM1291" s="6">
        <v>4.5999999999999996</v>
      </c>
      <c r="BO1291" s="4" t="s">
        <v>71</v>
      </c>
      <c r="BP1291" s="4">
        <v>16</v>
      </c>
      <c r="BQ1291" s="4" t="s">
        <v>188</v>
      </c>
      <c r="BR1291" s="4" t="s">
        <v>74</v>
      </c>
      <c r="BS1291" s="4" t="s">
        <v>189</v>
      </c>
      <c r="BT1291" s="6">
        <v>0.14000000000000001</v>
      </c>
      <c r="BU1291" s="4">
        <v>145</v>
      </c>
      <c r="BV1291" s="6">
        <v>20.3</v>
      </c>
      <c r="BW1291" s="4" t="s">
        <v>76</v>
      </c>
      <c r="BX1291" s="4" t="s">
        <v>82</v>
      </c>
      <c r="BY1291" s="4" t="s">
        <v>86</v>
      </c>
      <c r="BZ1291" s="4">
        <v>0.5</v>
      </c>
      <c r="CA1291" s="6">
        <v>8</v>
      </c>
      <c r="CC1291" s="4" t="s">
        <v>71</v>
      </c>
      <c r="CD1291" s="4">
        <v>14</v>
      </c>
      <c r="CE1291" s="4" t="s">
        <v>181</v>
      </c>
      <c r="CF1291" s="4" t="s">
        <v>74</v>
      </c>
      <c r="CG1291" s="4" t="s">
        <v>199</v>
      </c>
      <c r="CH1291" s="6">
        <v>0.18</v>
      </c>
      <c r="CI1291" s="4">
        <v>88</v>
      </c>
      <c r="CJ1291" s="6">
        <v>16.02</v>
      </c>
      <c r="CK1291" s="4" t="s">
        <v>76</v>
      </c>
      <c r="CL1291" s="4" t="s">
        <v>82</v>
      </c>
      <c r="CM1291" s="4" t="s">
        <v>86</v>
      </c>
      <c r="CN1291" s="4">
        <v>0.5</v>
      </c>
      <c r="CO1291" s="6">
        <v>7</v>
      </c>
      <c r="CQ1291" s="4" t="s">
        <v>71</v>
      </c>
      <c r="CR1291" s="4">
        <v>2</v>
      </c>
      <c r="CS1291" s="4" t="s">
        <v>188</v>
      </c>
      <c r="CT1291" s="4" t="s">
        <v>74</v>
      </c>
      <c r="CU1291" s="4" t="s">
        <v>189</v>
      </c>
      <c r="CV1291" s="6">
        <v>0.01</v>
      </c>
      <c r="CW1291" s="4">
        <v>145</v>
      </c>
      <c r="CX1291" s="6">
        <v>2.1800000000000002</v>
      </c>
      <c r="CY1291" s="4" t="s">
        <v>76</v>
      </c>
      <c r="CZ1291" s="4" t="s">
        <v>82</v>
      </c>
      <c r="DA1291" s="4" t="s">
        <v>86</v>
      </c>
      <c r="DB1291" s="4">
        <v>0.5</v>
      </c>
      <c r="DC1291" s="6">
        <v>1</v>
      </c>
    </row>
    <row r="1292" spans="1:261" x14ac:dyDescent="0.25">
      <c r="A1292" t="s">
        <v>3280</v>
      </c>
      <c r="D1292" s="4" t="s">
        <v>3281</v>
      </c>
      <c r="F1292" s="4">
        <v>2800</v>
      </c>
      <c r="H1292" s="4" t="s">
        <v>1753</v>
      </c>
      <c r="I1292" s="4">
        <v>2.8</v>
      </c>
      <c r="J1292" s="6">
        <v>78.790000000000006</v>
      </c>
      <c r="L1292" s="6">
        <v>220.62</v>
      </c>
      <c r="V1292" s="4">
        <v>10.1</v>
      </c>
      <c r="W1292" s="4">
        <v>2</v>
      </c>
      <c r="Y1292" s="6">
        <v>1.94</v>
      </c>
      <c r="AH1292" t="s">
        <v>70</v>
      </c>
      <c r="AI1292" s="6" t="s">
        <v>70</v>
      </c>
      <c r="AK1292" t="s">
        <v>70</v>
      </c>
      <c r="AL1292" t="s">
        <v>70</v>
      </c>
      <c r="AM1292" s="4">
        <v>0.6</v>
      </c>
      <c r="BA1292" s="4" t="s">
        <v>71</v>
      </c>
      <c r="BB1292" s="4">
        <v>1</v>
      </c>
      <c r="BC1292" s="4" t="s">
        <v>1466</v>
      </c>
      <c r="BD1292" s="4" t="s">
        <v>74</v>
      </c>
      <c r="BE1292" s="4" t="s">
        <v>1695</v>
      </c>
      <c r="BF1292" s="6">
        <v>0.4</v>
      </c>
      <c r="BG1292" s="4">
        <v>103</v>
      </c>
      <c r="BH1292" s="6">
        <v>41.2</v>
      </c>
      <c r="BI1292" s="4" t="s">
        <v>76</v>
      </c>
      <c r="BJ1292" s="4" t="s">
        <v>82</v>
      </c>
      <c r="BK1292" s="4" t="s">
        <v>1136</v>
      </c>
      <c r="BL1292" s="4">
        <v>4.5999999999999996</v>
      </c>
      <c r="BM1292" s="6">
        <v>4.5999999999999996</v>
      </c>
      <c r="BO1292" s="4" t="s">
        <v>71</v>
      </c>
      <c r="BP1292" s="4">
        <v>2</v>
      </c>
      <c r="BQ1292" s="4" t="s">
        <v>356</v>
      </c>
      <c r="BR1292" s="4" t="s">
        <v>74</v>
      </c>
      <c r="BS1292" s="4" t="s">
        <v>367</v>
      </c>
      <c r="BT1292" s="6">
        <v>0</v>
      </c>
      <c r="BU1292" s="4">
        <v>198</v>
      </c>
      <c r="BV1292" s="6">
        <v>1.39</v>
      </c>
      <c r="BW1292" s="4" t="s">
        <v>76</v>
      </c>
      <c r="BX1292" s="4" t="s">
        <v>82</v>
      </c>
      <c r="BY1292" s="4" t="s">
        <v>86</v>
      </c>
      <c r="BZ1292" s="4">
        <v>0.5</v>
      </c>
      <c r="CA1292" s="6">
        <v>1</v>
      </c>
      <c r="CC1292" s="4" t="s">
        <v>71</v>
      </c>
      <c r="CD1292" s="4">
        <v>1</v>
      </c>
      <c r="CE1292" s="4" t="s">
        <v>187</v>
      </c>
      <c r="CF1292" s="4" t="s">
        <v>74</v>
      </c>
      <c r="CG1292" s="4" t="s">
        <v>415</v>
      </c>
      <c r="CH1292" s="6">
        <v>0</v>
      </c>
      <c r="CI1292" s="4">
        <v>145</v>
      </c>
      <c r="CJ1292" s="6">
        <v>0.94</v>
      </c>
      <c r="CK1292" s="4" t="s">
        <v>76</v>
      </c>
      <c r="CL1292" s="4" t="s">
        <v>82</v>
      </c>
      <c r="CM1292" s="4" t="s">
        <v>86</v>
      </c>
      <c r="CN1292" s="4">
        <v>0.5</v>
      </c>
      <c r="CO1292" s="6">
        <v>0.5</v>
      </c>
      <c r="CQ1292" s="4" t="s">
        <v>71</v>
      </c>
      <c r="CR1292" s="4">
        <v>2</v>
      </c>
      <c r="CS1292" s="4" t="s">
        <v>79</v>
      </c>
      <c r="CT1292" s="4" t="s">
        <v>74</v>
      </c>
      <c r="CU1292" s="4" t="s">
        <v>382</v>
      </c>
      <c r="CV1292" s="6">
        <v>0.01</v>
      </c>
      <c r="CW1292" s="4">
        <v>120</v>
      </c>
      <c r="CX1292" s="6">
        <v>1.92</v>
      </c>
      <c r="CY1292" s="4" t="s">
        <v>76</v>
      </c>
      <c r="CZ1292" s="4" t="s">
        <v>82</v>
      </c>
      <c r="DA1292" s="4" t="s">
        <v>86</v>
      </c>
      <c r="DB1292" s="4">
        <v>0.5</v>
      </c>
      <c r="DC1292" s="6">
        <v>1</v>
      </c>
      <c r="DE1292" s="4" t="s">
        <v>71</v>
      </c>
      <c r="DF1292" s="4">
        <v>2</v>
      </c>
      <c r="DG1292" s="4" t="s">
        <v>214</v>
      </c>
      <c r="DH1292" s="4" t="s">
        <v>74</v>
      </c>
      <c r="DI1292" s="4" t="s">
        <v>383</v>
      </c>
      <c r="DJ1292" s="6">
        <v>0.03</v>
      </c>
      <c r="DK1292" s="4">
        <v>120</v>
      </c>
      <c r="DL1292" s="6">
        <v>3.6</v>
      </c>
      <c r="DM1292" s="4" t="s">
        <v>76</v>
      </c>
      <c r="DN1292" s="4" t="s">
        <v>82</v>
      </c>
      <c r="DO1292" s="4" t="s">
        <v>86</v>
      </c>
      <c r="DP1292" s="4">
        <v>0.5</v>
      </c>
      <c r="DQ1292" s="6">
        <v>1</v>
      </c>
      <c r="DS1292" s="4" t="s">
        <v>71</v>
      </c>
      <c r="DT1292" s="4">
        <v>12</v>
      </c>
      <c r="DU1292" s="4" t="s">
        <v>181</v>
      </c>
      <c r="DV1292" s="4" t="s">
        <v>74</v>
      </c>
      <c r="DW1292" s="4" t="s">
        <v>369</v>
      </c>
      <c r="DX1292" s="6">
        <v>0.17</v>
      </c>
      <c r="DY1292" s="4">
        <v>88</v>
      </c>
      <c r="DZ1292" s="6">
        <v>15.49</v>
      </c>
      <c r="EA1292" s="4" t="s">
        <v>76</v>
      </c>
      <c r="EB1292" s="4" t="s">
        <v>82</v>
      </c>
      <c r="EC1292" s="4" t="s">
        <v>86</v>
      </c>
      <c r="ED1292" s="4">
        <v>0.5</v>
      </c>
      <c r="EE1292" s="6">
        <v>6</v>
      </c>
    </row>
    <row r="1293" spans="1:261" x14ac:dyDescent="0.25">
      <c r="A1293" t="s">
        <v>3282</v>
      </c>
      <c r="D1293" s="4" t="s">
        <v>3283</v>
      </c>
      <c r="F1293" s="4">
        <v>2800</v>
      </c>
      <c r="H1293" s="4" t="s">
        <v>1753</v>
      </c>
      <c r="I1293" s="4">
        <v>13.34</v>
      </c>
      <c r="J1293" s="6">
        <v>75.62</v>
      </c>
      <c r="L1293" s="6">
        <v>1008.75</v>
      </c>
      <c r="V1293" s="4">
        <v>20.8</v>
      </c>
      <c r="W1293" s="4">
        <v>3</v>
      </c>
      <c r="Y1293" s="6">
        <v>10.27</v>
      </c>
      <c r="AH1293" t="s">
        <v>70</v>
      </c>
      <c r="AI1293" s="6" t="s">
        <v>70</v>
      </c>
      <c r="AK1293" t="s">
        <v>70</v>
      </c>
      <c r="AL1293" t="s">
        <v>70</v>
      </c>
      <c r="AM1293" s="4">
        <v>3.18</v>
      </c>
      <c r="BA1293" s="4" t="s">
        <v>71</v>
      </c>
      <c r="BB1293" s="4">
        <v>3</v>
      </c>
      <c r="BC1293" s="4" t="s">
        <v>1816</v>
      </c>
      <c r="BD1293" s="4" t="s">
        <v>149</v>
      </c>
      <c r="BE1293" s="4" t="s">
        <v>3284</v>
      </c>
      <c r="BF1293" s="6">
        <v>1.32</v>
      </c>
      <c r="BG1293" s="4">
        <v>120</v>
      </c>
      <c r="BH1293" s="6">
        <v>158.4</v>
      </c>
      <c r="BI1293" s="4" t="s">
        <v>1038</v>
      </c>
      <c r="BJ1293" s="4" t="s">
        <v>323</v>
      </c>
      <c r="BK1293" s="4" t="s">
        <v>78</v>
      </c>
      <c r="BL1293" s="4">
        <v>4.5999999999999996</v>
      </c>
      <c r="BM1293" s="6">
        <v>13.8</v>
      </c>
      <c r="BO1293" s="4" t="s">
        <v>71</v>
      </c>
      <c r="BP1293" s="4">
        <v>1</v>
      </c>
      <c r="BQ1293" s="4" t="s">
        <v>115</v>
      </c>
      <c r="BR1293" s="4" t="s">
        <v>116</v>
      </c>
      <c r="BS1293" s="4" t="s">
        <v>3285</v>
      </c>
      <c r="BT1293" s="6">
        <v>0.25</v>
      </c>
      <c r="BU1293" s="4">
        <v>120</v>
      </c>
      <c r="BV1293" s="6">
        <v>30</v>
      </c>
      <c r="BW1293" s="4" t="s">
        <v>1038</v>
      </c>
      <c r="BX1293" s="4" t="s">
        <v>323</v>
      </c>
      <c r="BY1293" s="4" t="s">
        <v>78</v>
      </c>
      <c r="BZ1293" s="4">
        <v>3.5</v>
      </c>
      <c r="CA1293" s="6">
        <v>3.5</v>
      </c>
      <c r="CC1293" s="4" t="s">
        <v>71</v>
      </c>
      <c r="CD1293" s="4">
        <v>3</v>
      </c>
      <c r="CE1293" s="4" t="s">
        <v>3286</v>
      </c>
      <c r="CF1293" s="4" t="s">
        <v>116</v>
      </c>
      <c r="CG1293" s="4" t="s">
        <v>3287</v>
      </c>
      <c r="CH1293" s="6">
        <v>0.4</v>
      </c>
      <c r="CI1293" s="4">
        <v>120</v>
      </c>
      <c r="CJ1293" s="6">
        <v>48</v>
      </c>
      <c r="CK1293" s="4" t="s">
        <v>1038</v>
      </c>
      <c r="CL1293" s="4" t="s">
        <v>323</v>
      </c>
      <c r="CM1293" s="4" t="s">
        <v>78</v>
      </c>
      <c r="CN1293" s="4">
        <v>2</v>
      </c>
      <c r="CO1293" s="6">
        <v>6</v>
      </c>
      <c r="CQ1293" s="4" t="s">
        <v>71</v>
      </c>
      <c r="CR1293" s="4">
        <v>25</v>
      </c>
      <c r="CS1293" s="4" t="s">
        <v>210</v>
      </c>
      <c r="CT1293" s="4" t="s">
        <v>74</v>
      </c>
      <c r="CU1293" s="4" t="s">
        <v>211</v>
      </c>
      <c r="CV1293" s="6">
        <v>0.52</v>
      </c>
      <c r="CW1293" s="4">
        <v>88</v>
      </c>
      <c r="CX1293" s="6">
        <v>46.2</v>
      </c>
      <c r="CY1293" s="4" t="s">
        <v>1038</v>
      </c>
      <c r="CZ1293" s="4" t="s">
        <v>323</v>
      </c>
      <c r="DA1293" s="4" t="s">
        <v>78</v>
      </c>
      <c r="DB1293" s="4">
        <v>0.5</v>
      </c>
      <c r="DC1293" s="6">
        <v>12.5</v>
      </c>
      <c r="DE1293" s="4" t="s">
        <v>71</v>
      </c>
      <c r="DF1293" s="4">
        <v>9</v>
      </c>
      <c r="DG1293" s="4" t="s">
        <v>261</v>
      </c>
      <c r="DH1293" s="4" t="s">
        <v>74</v>
      </c>
      <c r="DI1293" s="4" t="s">
        <v>253</v>
      </c>
      <c r="DJ1293" s="6">
        <v>0.46</v>
      </c>
      <c r="DK1293" s="4">
        <v>79</v>
      </c>
      <c r="DL1293" s="6">
        <v>36.97</v>
      </c>
      <c r="DM1293" s="4" t="s">
        <v>1038</v>
      </c>
      <c r="DN1293" s="4" t="s">
        <v>323</v>
      </c>
      <c r="DO1293" s="4" t="s">
        <v>78</v>
      </c>
      <c r="DP1293" s="4">
        <v>0.5</v>
      </c>
      <c r="DQ1293" s="6">
        <v>4.5</v>
      </c>
      <c r="DS1293" s="4" t="s">
        <v>71</v>
      </c>
      <c r="DT1293" s="4">
        <v>1</v>
      </c>
      <c r="DU1293" s="4" t="s">
        <v>543</v>
      </c>
      <c r="DV1293" s="4" t="s">
        <v>74</v>
      </c>
      <c r="DW1293" s="4" t="s">
        <v>242</v>
      </c>
      <c r="DX1293" s="6">
        <v>0.09</v>
      </c>
      <c r="DY1293" s="4">
        <v>85</v>
      </c>
      <c r="DZ1293" s="6">
        <v>8.25</v>
      </c>
      <c r="EA1293" s="4" t="s">
        <v>1038</v>
      </c>
      <c r="EB1293" s="4" t="s">
        <v>323</v>
      </c>
      <c r="EC1293" s="4" t="s">
        <v>78</v>
      </c>
      <c r="ED1293" s="4">
        <v>0.5</v>
      </c>
      <c r="EE1293" s="6">
        <v>0.5</v>
      </c>
      <c r="EG1293" s="4" t="s">
        <v>71</v>
      </c>
      <c r="EH1293" s="4">
        <v>1</v>
      </c>
      <c r="EI1293" s="4" t="s">
        <v>215</v>
      </c>
      <c r="EJ1293" s="4" t="s">
        <v>74</v>
      </c>
      <c r="EK1293" s="4" t="s">
        <v>216</v>
      </c>
      <c r="EL1293" s="6">
        <v>0.16</v>
      </c>
      <c r="EM1293" s="4">
        <v>91</v>
      </c>
      <c r="EN1293" s="6">
        <v>14.56</v>
      </c>
      <c r="EO1293" s="4" t="s">
        <v>1038</v>
      </c>
      <c r="EP1293" s="4" t="s">
        <v>323</v>
      </c>
      <c r="EQ1293" s="4" t="s">
        <v>78</v>
      </c>
      <c r="ER1293" s="4">
        <v>2</v>
      </c>
      <c r="ES1293" s="6">
        <v>2</v>
      </c>
    </row>
  </sheetData>
  <mergeCells count="19">
    <mergeCell ref="IO1:JA1"/>
    <mergeCell ref="A1:F1"/>
    <mergeCell ref="H1:S1"/>
    <mergeCell ref="T1:AM1"/>
    <mergeCell ref="AN1:AY1"/>
    <mergeCell ref="FW1:GI1"/>
    <mergeCell ref="EU1:FG1"/>
    <mergeCell ref="FI1:FU1"/>
    <mergeCell ref="BA1:BM1"/>
    <mergeCell ref="BO1:CA1"/>
    <mergeCell ref="CC1:CO1"/>
    <mergeCell ref="CQ1:DC1"/>
    <mergeCell ref="DE1:DQ1"/>
    <mergeCell ref="DS1:EE1"/>
    <mergeCell ref="EG1:ES1"/>
    <mergeCell ref="GK1:GW1"/>
    <mergeCell ref="GY1:HK1"/>
    <mergeCell ref="HM1:HY1"/>
    <mergeCell ref="IA1:I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701B5-A185-424D-9EC8-349C8A65F6D7}">
  <dimension ref="A1"/>
  <sheetViews>
    <sheetView workbookViewId="0">
      <selection sqref="A1:XFD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ExportedData</vt:lpstr>
      <vt:lpstr>Sheet1</vt:lpstr>
    </vt:vector>
  </TitlesOfParts>
  <Company>Objexa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Mehul Shah</dc:creator>
  <cp:keywords>EPPlus noncommercial use</cp:keywords>
  <dc:description>This workbook has been created with EPPlus licensed to Objexa under The Polyform Noncommercial License: See https://polyformproject.org/licenses/noncommercial/1.0.0</dc:description>
  <cp:lastModifiedBy>Pooja Mehta</cp:lastModifiedBy>
  <dcterms:created xsi:type="dcterms:W3CDTF">2025-04-24T16:13:21Z</dcterms:created>
  <dcterms:modified xsi:type="dcterms:W3CDTF">2025-04-25T10:45:42Z</dcterms:modified>
</cp:coreProperties>
</file>