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Asset\Documents\GitHub\work\test\"/>
    </mc:Choice>
  </mc:AlternateContent>
  <xr:revisionPtr revIDLastSave="0" documentId="13_ncr:1_{C13B0ACC-2AFB-45BF-8F1E-A18585EB19C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POOJA">#REF!</definedName>
  </definedNames>
  <calcPr calcId="191029"/>
</workbook>
</file>

<file path=xl/calcChain.xml><?xml version="1.0" encoding="utf-8"?>
<calcChain xmlns="http://schemas.openxmlformats.org/spreadsheetml/2006/main">
  <c r="U11" i="1" l="1"/>
  <c r="O11" i="1"/>
  <c r="U10" i="1"/>
  <c r="O10" i="1"/>
  <c r="U9" i="1"/>
  <c r="O9" i="1"/>
  <c r="U8" i="1"/>
  <c r="O8" i="1"/>
  <c r="U7" i="1"/>
  <c r="O7" i="1"/>
  <c r="U6" i="1"/>
  <c r="O6" i="1"/>
  <c r="U5" i="1"/>
  <c r="O5" i="1"/>
  <c r="U4" i="1"/>
  <c r="O4" i="1"/>
  <c r="U3" i="1"/>
  <c r="O3" i="1"/>
  <c r="U2" i="1"/>
  <c r="O2" i="1"/>
  <c r="Q2" i="1"/>
  <c r="Q7" i="1"/>
  <c r="Q8" i="1"/>
  <c r="Q10" i="1"/>
  <c r="Q3" i="1"/>
  <c r="Q6" i="1"/>
  <c r="Q11" i="1"/>
  <c r="Q5" i="1"/>
  <c r="Q4" i="1"/>
  <c r="Q9" i="1"/>
</calcChain>
</file>

<file path=xl/sharedStrings.xml><?xml version="1.0" encoding="utf-8"?>
<sst xmlns="http://schemas.openxmlformats.org/spreadsheetml/2006/main" count="71" uniqueCount="56">
  <si>
    <t>Vendor Style No</t>
  </si>
  <si>
    <t>ALTR no.</t>
  </si>
  <si>
    <t>Picture</t>
  </si>
  <si>
    <t>Metal Kt / Color</t>
  </si>
  <si>
    <t>Metal Rate $ P. Oz</t>
  </si>
  <si>
    <t>Metal Wt. in Gm</t>
  </si>
  <si>
    <t>Metal Rate in Gms</t>
  </si>
  <si>
    <t>Metal Cost</t>
  </si>
  <si>
    <t>Finding Cost</t>
  </si>
  <si>
    <t>Stone Shape</t>
  </si>
  <si>
    <t>Stone Qlty</t>
  </si>
  <si>
    <t>Sieve /  MM</t>
  </si>
  <si>
    <t>Stone Size</t>
  </si>
  <si>
    <t>Stone wt. Total</t>
  </si>
  <si>
    <t>Stone Rate</t>
  </si>
  <si>
    <t>Stone Cost</t>
  </si>
  <si>
    <t>Stone Pcs</t>
  </si>
  <si>
    <t>Setting Type</t>
  </si>
  <si>
    <t>Setting Rate</t>
  </si>
  <si>
    <t>Setting Charges</t>
  </si>
  <si>
    <t>Other Charges</t>
  </si>
  <si>
    <t>Charges</t>
  </si>
  <si>
    <t>Details</t>
  </si>
  <si>
    <t>Minimum Diam Wt</t>
  </si>
  <si>
    <t>Cost</t>
  </si>
  <si>
    <t>Price 1</t>
  </si>
  <si>
    <t>VD163D2-R6605</t>
  </si>
  <si>
    <t>D2-RF2A4948</t>
  </si>
  <si>
    <t>ZR1584E-210GD-A</t>
  </si>
  <si>
    <t>14KW</t>
  </si>
  <si>
    <t>RD</t>
  </si>
  <si>
    <t>FG VS2</t>
  </si>
  <si>
    <t>prong</t>
  </si>
  <si>
    <t>CFP</t>
  </si>
  <si>
    <t>Semi / Comp</t>
  </si>
  <si>
    <t>make directly from cad</t>
  </si>
  <si>
    <t>RM 5455</t>
  </si>
  <si>
    <t>ZR1584SM-60CZ-L</t>
  </si>
  <si>
    <t>E VS2</t>
  </si>
  <si>
    <t>J Back</t>
  </si>
  <si>
    <t>Duty/Ship</t>
  </si>
  <si>
    <t>SIZE US 6.5</t>
  </si>
  <si>
    <t>Dia. Han.</t>
  </si>
  <si>
    <t>Total Imp. Cost</t>
  </si>
  <si>
    <t>Miligrain</t>
  </si>
  <si>
    <t>Center</t>
  </si>
  <si>
    <t>Two Tone</t>
  </si>
  <si>
    <t>Setting</t>
  </si>
  <si>
    <t>Solder</t>
  </si>
  <si>
    <t>engraving</t>
  </si>
  <si>
    <t>Main Category</t>
  </si>
  <si>
    <t>Rhoudium</t>
  </si>
  <si>
    <t>Sub Category</t>
  </si>
  <si>
    <t>Total</t>
  </si>
  <si>
    <t>Collection</t>
  </si>
  <si>
    <t>Net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</si>
</sst>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₹&quot;\ * #,##0.00_ ;_ &quot;₹&quot;\ * \-#,##0.00_ ;_ &quot;₹&quot;\ * &quot;-&quot;??_ ;_ @_ "/>
    <numFmt numFmtId="164" formatCode="&quot;$&quot;#,##0"/>
    <numFmt numFmtId="165" formatCode="&quot;$&quot;#,##0.00"/>
    <numFmt numFmtId="166" formatCode="0.000"/>
    <numFmt numFmtId="167" formatCode="&quot;$&quot;#,##0.00_);[Red]\(&quot;$&quot;#,##0.00\)"/>
    <numFmt numFmtId="168" formatCode="0.0000_);[Red]\(0.0000\)"/>
    <numFmt numFmtId="169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2"/>
      <color rgb="FF000000"/>
      <name val="Times New Roman"/>
      <family val="1"/>
    </font>
    <font>
      <sz val="14"/>
      <name val="Times New Roman"/>
      <family val="1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2"/>
      <color rgb="FFFF0000"/>
      <name val="Calibri"/>
      <family val="2"/>
    </font>
    <font>
      <sz val="9"/>
      <color rgb="FF000000"/>
      <name val="Arial"/>
      <family val="2"/>
    </font>
    <font>
      <b/>
      <sz val="11"/>
      <color rgb="FF000000"/>
      <name val="Calibri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2"/>
      <color rgb="FF31353B"/>
      <name val="Calibri"/>
      <family val="2"/>
    </font>
    <font>
      <b/>
      <sz val="12"/>
      <color indexed="9"/>
      <name val="Calibri"/>
      <family val="2"/>
    </font>
    <font>
      <sz val="12"/>
      <name val="Calibri"/>
      <family val="2"/>
    </font>
    <font>
      <b/>
      <sz val="12"/>
      <name val="Times New Roman"/>
      <family val="1"/>
    </font>
    <font>
      <b/>
      <sz val="11"/>
      <color rgb="FFFFFFFF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EFC7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003366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44" fontId="1" fillId="0" borderId="0"/>
  </cellStyleXfs>
  <cellXfs count="5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4" xfId="0" applyFont="1" applyBorder="1"/>
    <xf numFmtId="164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 wrapText="1"/>
    </xf>
    <xf numFmtId="0" fontId="7" fillId="0" borderId="4" xfId="0" applyFont="1" applyBorder="1"/>
    <xf numFmtId="0" fontId="3" fillId="0" borderId="4" xfId="0" applyFont="1" applyBorder="1" applyAlignment="1">
      <alignment horizontal="center" wrapText="1"/>
    </xf>
    <xf numFmtId="0" fontId="8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164" fontId="0" fillId="5" borderId="4" xfId="0" applyNumberFormat="1" applyFill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16" fontId="10" fillId="0" borderId="4" xfId="0" applyNumberFormat="1" applyFont="1" applyBorder="1" applyAlignment="1">
      <alignment horizontal="left" vertical="center"/>
    </xf>
    <xf numFmtId="0" fontId="7" fillId="0" borderId="4" xfId="0" applyFont="1" applyBorder="1" applyAlignment="1">
      <alignment horizontal="left"/>
    </xf>
    <xf numFmtId="0" fontId="11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12" fillId="0" borderId="4" xfId="0" applyFont="1" applyBorder="1"/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0" fontId="6" fillId="0" borderId="1" xfId="0" applyFont="1" applyBorder="1"/>
    <xf numFmtId="0" fontId="13" fillId="0" borderId="4" xfId="0" applyFont="1" applyBorder="1"/>
    <xf numFmtId="0" fontId="9" fillId="0" borderId="4" xfId="0" applyFont="1" applyBorder="1"/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4" fillId="0" borderId="7" xfId="0" applyFont="1" applyBorder="1"/>
    <xf numFmtId="0" fontId="14" fillId="0" borderId="8" xfId="0" applyFont="1" applyBorder="1"/>
    <xf numFmtId="0" fontId="3" fillId="6" borderId="4" xfId="0" applyFont="1" applyFill="1" applyBorder="1" applyAlignment="1">
      <alignment horizontal="center" wrapText="1"/>
    </xf>
    <xf numFmtId="164" fontId="15" fillId="7" borderId="4" xfId="1" applyNumberFormat="1" applyFont="1" applyFill="1" applyBorder="1" applyAlignment="1">
      <alignment horizontal="center"/>
    </xf>
    <xf numFmtId="164" fontId="15" fillId="8" borderId="4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1" fillId="0" borderId="4" xfId="0" applyFont="1" applyBorder="1"/>
    <xf numFmtId="2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9" fontId="18" fillId="9" borderId="4" xfId="0" applyNumberFormat="1" applyFont="1" applyFill="1" applyBorder="1" applyAlignment="1">
      <alignment horizontal="center"/>
    </xf>
    <xf numFmtId="165" fontId="2" fillId="2" borderId="1" xfId="1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165" fontId="0" fillId="3" borderId="4" xfId="1" applyNumberFormat="1" applyFont="1" applyFill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5" fontId="3" fillId="3" borderId="4" xfId="1" applyNumberFormat="1" applyFont="1" applyFill="1" applyBorder="1" applyAlignment="1">
      <alignment horizontal="center"/>
    </xf>
    <xf numFmtId="167" fontId="7" fillId="0" borderId="4" xfId="0" applyNumberFormat="1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169" fontId="2" fillId="0" borderId="1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83344</xdr:colOff>
      <xdr:row>2</xdr:row>
      <xdr:rowOff>119062</xdr:rowOff>
    </xdr:from>
    <xdr:to>
      <xdr:col>4</xdr:col>
      <xdr:colOff>549538</xdr:colOff>
      <xdr:row>5</xdr:row>
      <xdr:rowOff>188118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88769" y="1376362"/>
          <a:ext cx="1075794" cy="640556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"/>
  <sheetViews>
    <sheetView tabSelected="1" topLeftCell="E1" workbookViewId="0">
      <selection activeCell="N2" sqref="N2:N6"/>
    </sheetView>
  </sheetViews>
  <sheetFormatPr defaultRowHeight="15" x14ac:dyDescent="0.25"/>
  <sheetData>
    <row r="1" spans="1:28" ht="45" customHeight="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3" t="s">
        <v>10</v>
      </c>
      <c r="M1" s="4" t="s">
        <v>11</v>
      </c>
      <c r="N1" s="5" t="s">
        <v>12</v>
      </c>
      <c r="O1" s="1" t="s">
        <v>13</v>
      </c>
      <c r="P1" s="2" t="s">
        <v>14</v>
      </c>
      <c r="Q1" s="6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6" t="s">
        <v>21</v>
      </c>
      <c r="X1" s="6"/>
      <c r="Y1" s="1" t="s">
        <v>22</v>
      </c>
      <c r="Z1" s="7" t="s">
        <v>23</v>
      </c>
      <c r="AA1" s="51" t="s">
        <v>24</v>
      </c>
      <c r="AB1" s="52" t="s">
        <v>25</v>
      </c>
    </row>
    <row r="2" spans="1:28" ht="75" customHeight="1" x14ac:dyDescent="0.25">
      <c r="A2" s="8" t="s">
        <v>26</v>
      </c>
      <c r="B2" s="8" t="s">
        <v>27</v>
      </c>
      <c r="C2" s="9" t="s">
        <v>28</v>
      </c>
      <c r="D2" s="10"/>
      <c r="E2" s="13" t="s">
        <v>29</v>
      </c>
      <c r="F2" s="11">
        <v>2800</v>
      </c>
      <c r="G2" s="13">
        <v>3.98</v>
      </c>
      <c r="H2" s="12">
        <v>58.814388520048666</v>
      </c>
      <c r="I2" s="12">
        <v>234.0812663097937</v>
      </c>
      <c r="J2" s="13"/>
      <c r="K2" s="13" t="s">
        <v>30</v>
      </c>
      <c r="L2" s="13" t="s">
        <v>31</v>
      </c>
      <c r="M2" s="13">
        <v>7.3</v>
      </c>
      <c r="N2" s="13">
        <v>1.47</v>
      </c>
      <c r="O2" s="54">
        <f t="shared" ref="O2:O11" si="0">N2*P2</f>
        <v>0</v>
      </c>
      <c r="P2" s="13"/>
      <c r="Q2" s="12" t="str">
        <f t="shared" ref="Q2:Q11" ca="1" si="1">Q2*O2</f>
        <v/>
      </c>
      <c r="R2" s="13">
        <v>1</v>
      </c>
      <c r="S2" s="14" t="s">
        <v>32</v>
      </c>
      <c r="T2" s="13"/>
      <c r="U2" s="13" t="e">
        <f t="shared" ref="U2:U11" si="2">S2*P2</f>
        <v>#VALUE!</v>
      </c>
      <c r="V2" s="15" t="s">
        <v>33</v>
      </c>
      <c r="W2" s="13">
        <v>10.1</v>
      </c>
      <c r="X2" s="13"/>
      <c r="Y2" s="13" t="s">
        <v>34</v>
      </c>
      <c r="Z2" s="16">
        <v>0.6</v>
      </c>
      <c r="AA2" s="53">
        <v>269.75</v>
      </c>
      <c r="AB2" s="13"/>
    </row>
    <row r="3" spans="1:28" ht="75" customHeight="1" x14ac:dyDescent="0.25">
      <c r="A3" s="17" t="s">
        <v>35</v>
      </c>
      <c r="B3" s="18" t="s">
        <v>36</v>
      </c>
      <c r="C3" s="19" t="s">
        <v>37</v>
      </c>
      <c r="D3" s="15"/>
      <c r="E3" s="32"/>
      <c r="F3" s="13"/>
      <c r="G3" s="32"/>
      <c r="H3" s="32"/>
      <c r="I3" s="32"/>
      <c r="J3" s="15"/>
      <c r="K3" s="13" t="s">
        <v>30</v>
      </c>
      <c r="L3" s="13" t="s">
        <v>38</v>
      </c>
      <c r="M3" s="13">
        <v>1.2</v>
      </c>
      <c r="N3" s="13">
        <v>7.7499999999999999E-3</v>
      </c>
      <c r="O3" s="54">
        <f t="shared" si="0"/>
        <v>0.92999999999999994</v>
      </c>
      <c r="P3" s="20">
        <v>120</v>
      </c>
      <c r="Q3" s="12" t="str">
        <f t="shared" ca="1" si="1"/>
        <v/>
      </c>
      <c r="R3" s="13">
        <v>20</v>
      </c>
      <c r="S3" s="14" t="s">
        <v>32</v>
      </c>
      <c r="T3" s="13">
        <v>0.5</v>
      </c>
      <c r="U3" s="12" t="e">
        <f t="shared" si="2"/>
        <v>#VALUE!</v>
      </c>
      <c r="V3" s="15" t="s">
        <v>39</v>
      </c>
      <c r="W3" s="13"/>
      <c r="X3" s="13"/>
      <c r="Y3" s="13" t="s">
        <v>40</v>
      </c>
      <c r="Z3" s="16"/>
      <c r="AA3" s="53">
        <v>18.8825</v>
      </c>
      <c r="AB3" s="13"/>
    </row>
    <row r="4" spans="1:28" ht="15.75" customHeight="1" x14ac:dyDescent="0.25">
      <c r="A4" s="17"/>
      <c r="B4" s="21" t="s">
        <v>41</v>
      </c>
      <c r="C4" s="22">
        <v>45306</v>
      </c>
      <c r="D4" s="15"/>
      <c r="E4" s="15"/>
      <c r="F4" s="15"/>
      <c r="G4" s="15"/>
      <c r="H4" s="15"/>
      <c r="I4" s="15"/>
      <c r="J4" s="15"/>
      <c r="K4" s="13" t="s">
        <v>30</v>
      </c>
      <c r="L4" s="13" t="s">
        <v>38</v>
      </c>
      <c r="M4" s="13">
        <v>1.4</v>
      </c>
      <c r="N4" s="13">
        <v>1.2999999999999999E-2</v>
      </c>
      <c r="O4" s="54">
        <f t="shared" si="0"/>
        <v>1.1439999999999999</v>
      </c>
      <c r="P4" s="20">
        <v>88</v>
      </c>
      <c r="Q4" s="12" t="str">
        <f t="shared" ca="1" si="1"/>
        <v/>
      </c>
      <c r="R4" s="13">
        <v>20</v>
      </c>
      <c r="S4" s="14" t="s">
        <v>32</v>
      </c>
      <c r="T4" s="13">
        <v>0.5</v>
      </c>
      <c r="U4" s="12" t="e">
        <f t="shared" si="2"/>
        <v>#VALUE!</v>
      </c>
      <c r="V4" s="23" t="s">
        <v>42</v>
      </c>
      <c r="W4" s="12">
        <v>0</v>
      </c>
      <c r="X4" s="13"/>
      <c r="Y4" s="24" t="s">
        <v>43</v>
      </c>
      <c r="Z4" s="16"/>
      <c r="AA4" s="55">
        <v>288.63249999999999</v>
      </c>
      <c r="AB4" s="25">
        <v>580</v>
      </c>
    </row>
    <row r="5" spans="1:28" x14ac:dyDescent="0.25">
      <c r="A5" s="17"/>
      <c r="B5" s="26"/>
      <c r="C5" s="22">
        <v>45306</v>
      </c>
      <c r="D5" s="15"/>
      <c r="E5" s="32"/>
      <c r="F5" s="32"/>
      <c r="G5" s="32"/>
      <c r="H5" s="32"/>
      <c r="I5" s="32"/>
      <c r="J5" s="15"/>
      <c r="K5" s="13" t="s">
        <v>30</v>
      </c>
      <c r="L5" s="13" t="s">
        <v>38</v>
      </c>
      <c r="M5" s="13">
        <v>1.7</v>
      </c>
      <c r="N5" s="13">
        <v>0.02</v>
      </c>
      <c r="O5" s="54">
        <f t="shared" si="0"/>
        <v>1.76</v>
      </c>
      <c r="P5" s="20">
        <v>88</v>
      </c>
      <c r="Q5" s="12" t="str">
        <f t="shared" ca="1" si="1"/>
        <v/>
      </c>
      <c r="R5" s="13">
        <v>2</v>
      </c>
      <c r="S5" s="14" t="s">
        <v>32</v>
      </c>
      <c r="T5" s="13">
        <v>0.5</v>
      </c>
      <c r="U5" s="12" t="e">
        <f t="shared" si="2"/>
        <v>#VALUE!</v>
      </c>
      <c r="V5" s="23" t="s">
        <v>44</v>
      </c>
      <c r="W5" s="24"/>
      <c r="X5" s="13"/>
      <c r="Y5" s="13" t="s">
        <v>45</v>
      </c>
      <c r="Z5" s="16">
        <v>1.5</v>
      </c>
      <c r="AA5" s="56">
        <v>450.84</v>
      </c>
      <c r="AB5" s="56">
        <v>1027</v>
      </c>
    </row>
    <row r="6" spans="1:28" x14ac:dyDescent="0.25">
      <c r="A6" s="27"/>
      <c r="B6" s="28"/>
      <c r="C6" s="15"/>
      <c r="D6" s="15"/>
      <c r="E6" s="15"/>
      <c r="F6" s="15"/>
      <c r="G6" s="15"/>
      <c r="H6" s="15"/>
      <c r="I6" s="15"/>
      <c r="J6" s="15"/>
      <c r="K6" s="32" t="s">
        <v>30</v>
      </c>
      <c r="L6" s="13" t="s">
        <v>38</v>
      </c>
      <c r="M6" s="13">
        <v>2</v>
      </c>
      <c r="N6" s="32">
        <v>3.15E-2</v>
      </c>
      <c r="O6" s="54">
        <f t="shared" si="0"/>
        <v>0</v>
      </c>
      <c r="P6" s="20"/>
      <c r="Q6" s="12" t="str">
        <f t="shared" ca="1" si="1"/>
        <v/>
      </c>
      <c r="R6" s="32">
        <v>2</v>
      </c>
      <c r="S6" s="14" t="s">
        <v>32</v>
      </c>
      <c r="T6" s="13">
        <v>0.5</v>
      </c>
      <c r="U6" s="12" t="e">
        <f t="shared" si="2"/>
        <v>#VALUE!</v>
      </c>
      <c r="V6" s="23" t="s">
        <v>46</v>
      </c>
      <c r="W6" s="13"/>
      <c r="X6" s="13"/>
      <c r="Y6" s="13" t="s">
        <v>47</v>
      </c>
      <c r="Z6" s="16"/>
      <c r="AA6" s="56">
        <v>24</v>
      </c>
      <c r="AB6" s="56">
        <v>30</v>
      </c>
    </row>
    <row r="7" spans="1:28" ht="15.75" customHeight="1" x14ac:dyDescent="0.25">
      <c r="A7" s="27"/>
      <c r="B7" s="10"/>
      <c r="C7" s="10"/>
      <c r="D7" s="29"/>
      <c r="E7" s="15"/>
      <c r="F7" s="15"/>
      <c r="G7" s="15"/>
      <c r="H7" s="15"/>
      <c r="I7" s="13"/>
      <c r="J7" s="13"/>
      <c r="K7" s="13" t="s">
        <v>30</v>
      </c>
      <c r="L7" s="13" t="s">
        <v>38</v>
      </c>
      <c r="M7" s="13">
        <v>2.2999999999999998</v>
      </c>
      <c r="N7" s="13">
        <v>5.0999999999999997E-2</v>
      </c>
      <c r="O7" s="54">
        <f t="shared" si="0"/>
        <v>4.0289999999999999</v>
      </c>
      <c r="P7" s="20">
        <v>79</v>
      </c>
      <c r="Q7" s="12" t="str">
        <f t="shared" ca="1" si="1"/>
        <v/>
      </c>
      <c r="R7" s="32">
        <v>2</v>
      </c>
      <c r="S7" s="14" t="s">
        <v>32</v>
      </c>
      <c r="T7" s="13">
        <v>0.75</v>
      </c>
      <c r="U7" s="12" t="e">
        <f t="shared" si="2"/>
        <v>#VALUE!</v>
      </c>
      <c r="V7" s="15" t="s">
        <v>48</v>
      </c>
      <c r="W7" s="13"/>
      <c r="X7" s="13"/>
      <c r="Y7" s="13"/>
      <c r="Z7" s="16"/>
      <c r="AA7" s="13"/>
      <c r="AB7" s="13"/>
    </row>
    <row r="8" spans="1:28" ht="15.75" customHeight="1" x14ac:dyDescent="0.25">
      <c r="A8" s="30"/>
      <c r="B8" s="31"/>
      <c r="C8" s="10"/>
      <c r="D8" s="10"/>
      <c r="E8" s="15"/>
      <c r="F8" s="15"/>
      <c r="G8" s="15"/>
      <c r="H8" s="15"/>
      <c r="I8" s="13"/>
      <c r="J8" s="13"/>
      <c r="K8" s="13"/>
      <c r="L8" s="13"/>
      <c r="M8" s="32"/>
      <c r="N8" s="13"/>
      <c r="O8" s="32">
        <f t="shared" si="0"/>
        <v>0</v>
      </c>
      <c r="P8" s="32"/>
      <c r="Q8" s="32" t="str">
        <f t="shared" ca="1" si="1"/>
        <v/>
      </c>
      <c r="R8" s="32"/>
      <c r="S8" s="33"/>
      <c r="T8" s="32"/>
      <c r="U8" s="32">
        <f t="shared" si="2"/>
        <v>0</v>
      </c>
      <c r="V8" s="15" t="s">
        <v>49</v>
      </c>
      <c r="W8" s="13"/>
      <c r="X8" s="13"/>
      <c r="Y8" s="13"/>
      <c r="Z8" s="16"/>
      <c r="AA8" s="13"/>
      <c r="AB8" s="13"/>
    </row>
    <row r="9" spans="1:28" ht="15.75" customHeight="1" x14ac:dyDescent="0.25">
      <c r="A9" s="30" t="s">
        <v>50</v>
      </c>
      <c r="B9" s="34"/>
      <c r="C9" s="10"/>
      <c r="D9" s="10"/>
      <c r="E9" s="15"/>
      <c r="F9" s="15"/>
      <c r="G9" s="15"/>
      <c r="H9" s="15"/>
      <c r="I9" s="13"/>
      <c r="J9" s="13"/>
      <c r="K9" s="13"/>
      <c r="L9" s="13"/>
      <c r="M9" s="32"/>
      <c r="N9" s="13"/>
      <c r="O9" s="32">
        <f t="shared" si="0"/>
        <v>0</v>
      </c>
      <c r="P9" s="32"/>
      <c r="Q9" s="32" t="str">
        <f t="shared" ca="1" si="1"/>
        <v/>
      </c>
      <c r="R9" s="32"/>
      <c r="S9" s="33"/>
      <c r="T9" s="32"/>
      <c r="U9" s="32">
        <f t="shared" si="2"/>
        <v>0</v>
      </c>
      <c r="V9" s="15" t="s">
        <v>51</v>
      </c>
      <c r="W9" s="13">
        <v>2</v>
      </c>
      <c r="X9" s="13"/>
      <c r="Y9" s="13"/>
      <c r="Z9" s="16"/>
      <c r="AA9" s="13"/>
      <c r="AB9" s="13"/>
    </row>
    <row r="10" spans="1:28" ht="15.75" customHeight="1" x14ac:dyDescent="0.25">
      <c r="A10" s="15" t="s">
        <v>52</v>
      </c>
      <c r="B10" s="35"/>
      <c r="C10" s="10"/>
      <c r="D10" s="10"/>
      <c r="E10" s="15"/>
      <c r="F10" s="15"/>
      <c r="G10" s="15"/>
      <c r="H10" s="15"/>
      <c r="I10" s="15"/>
      <c r="J10" s="15"/>
      <c r="K10" s="13"/>
      <c r="L10" s="13"/>
      <c r="M10" s="32"/>
      <c r="N10" s="13"/>
      <c r="O10" s="13">
        <f t="shared" si="0"/>
        <v>0</v>
      </c>
      <c r="P10" s="13"/>
      <c r="Q10" s="13" t="str">
        <f t="shared" ca="1" si="1"/>
        <v/>
      </c>
      <c r="R10" s="32"/>
      <c r="S10" s="14"/>
      <c r="T10" s="13"/>
      <c r="U10" s="13">
        <f t="shared" si="2"/>
        <v>0</v>
      </c>
      <c r="V10" s="15"/>
      <c r="W10" s="13"/>
      <c r="X10" s="13"/>
      <c r="Y10" s="24" t="s">
        <v>53</v>
      </c>
      <c r="Z10" s="36">
        <v>2.1</v>
      </c>
      <c r="AA10" s="37">
        <v>763.47250000000008</v>
      </c>
      <c r="AB10" s="38">
        <v>1637</v>
      </c>
    </row>
    <row r="11" spans="1:28" ht="15.75" customHeight="1" x14ac:dyDescent="0.25">
      <c r="A11" s="15" t="s">
        <v>54</v>
      </c>
      <c r="B11" s="39"/>
      <c r="C11" s="39"/>
      <c r="D11" s="23"/>
      <c r="E11" s="40"/>
      <c r="F11" s="40"/>
      <c r="G11" s="40"/>
      <c r="H11" s="40" t="s">
        <v>53</v>
      </c>
      <c r="I11" s="41">
        <v>234.0812663097937</v>
      </c>
      <c r="J11" s="42">
        <v>0</v>
      </c>
      <c r="K11" s="43"/>
      <c r="L11" s="43"/>
      <c r="M11" s="44"/>
      <c r="N11" s="57"/>
      <c r="O11" s="58">
        <f t="shared" si="0"/>
        <v>0</v>
      </c>
      <c r="P11" s="45"/>
      <c r="Q11" s="46" t="str">
        <f t="shared" ca="1" si="1"/>
        <v/>
      </c>
      <c r="R11" s="43">
        <v>47</v>
      </c>
      <c r="S11" s="47"/>
      <c r="T11" s="46"/>
      <c r="U11" s="46">
        <f t="shared" si="2"/>
        <v>0</v>
      </c>
      <c r="V11" s="48"/>
      <c r="W11" s="46">
        <v>12.1</v>
      </c>
      <c r="X11" s="24"/>
      <c r="Y11" s="40" t="s">
        <v>55</v>
      </c>
      <c r="Z11" s="49"/>
      <c r="AA11" s="40"/>
      <c r="AB11" s="50">
        <v>0.53</v>
      </c>
    </row>
  </sheetData>
  <dataValidations count="1">
    <dataValidation type="list" allowBlank="1" showInputMessage="1" showErrorMessage="1" sqref="M11" xr:uid="{00000000-0002-0000-0000-000000000000}">
      <formula1>POOJA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</dc:creator>
  <cp:lastModifiedBy>Asset</cp:lastModifiedBy>
  <dcterms:created xsi:type="dcterms:W3CDTF">2015-06-05T18:17:20Z</dcterms:created>
  <dcterms:modified xsi:type="dcterms:W3CDTF">2025-03-02T07:46:14Z</dcterms:modified>
</cp:coreProperties>
</file>