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"/>
    </mc:Choice>
  </mc:AlternateContent>
  <xr:revisionPtr revIDLastSave="0" documentId="13_ncr:1_{9269FBAF-4930-4F72-BCA9-5168F3132FBD}" xr6:coauthVersionLast="47" xr6:coauthVersionMax="47" xr10:uidLastSave="{00000000-0000-0000-0000-000000000000}"/>
  <bookViews>
    <workbookView xWindow="-108" yWindow="-108" windowWidth="23256" windowHeight="13176" xr2:uid="{6187333E-9626-4616-8A8A-811ECBEA08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5" i="1" l="1"/>
  <c r="K235" i="1"/>
  <c r="F14" i="1" s="1"/>
  <c r="J235" i="1"/>
  <c r="I235" i="1"/>
  <c r="E14" i="1"/>
  <c r="D14" i="1" l="1"/>
  <c r="D15" i="1" s="1"/>
  <c r="D16" i="1" s="1"/>
  <c r="D17" i="1" s="1"/>
  <c r="D18" i="1" s="1"/>
  <c r="D19" i="1" s="1"/>
  <c r="F15" i="1"/>
  <c r="F16" i="1" s="1"/>
  <c r="E15" i="1"/>
  <c r="E16" i="1" s="1"/>
  <c r="E17" i="1"/>
  <c r="E18" i="1" s="1"/>
  <c r="E19" i="1" s="1"/>
  <c r="F17" i="1" l="1"/>
  <c r="F18" i="1" s="1"/>
  <c r="F19" i="1" s="1"/>
</calcChain>
</file>

<file path=xl/sharedStrings.xml><?xml version="1.0" encoding="utf-8"?>
<sst xmlns="http://schemas.openxmlformats.org/spreadsheetml/2006/main" count="26" uniqueCount="20">
  <si>
    <t>Discount</t>
  </si>
  <si>
    <t>COGS</t>
  </si>
  <si>
    <t>Customer</t>
  </si>
  <si>
    <t>Croma</t>
  </si>
  <si>
    <t>Product(s)</t>
  </si>
  <si>
    <t>Date</t>
  </si>
  <si>
    <t>Average NIP</t>
  </si>
  <si>
    <t>GM Target</t>
  </si>
  <si>
    <t>Best Case</t>
  </si>
  <si>
    <t>Realistic</t>
  </si>
  <si>
    <t>Worst Case</t>
  </si>
  <si>
    <t>Sales Unit</t>
  </si>
  <si>
    <t>Net Invoice Sales</t>
  </si>
  <si>
    <t>Post Discount</t>
  </si>
  <si>
    <t>Net Sales</t>
  </si>
  <si>
    <t>Gross Margin</t>
  </si>
  <si>
    <t>vs Target</t>
  </si>
  <si>
    <t>Parameter's</t>
  </si>
  <si>
    <t>Parameter's level</t>
  </si>
  <si>
    <t>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</si>
</sst>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_-[$$-409]* #,##0_ ;_-[$$-409]* \-#,##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theme="2"/>
      </right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/>
      <top/>
      <bottom style="medium">
        <color theme="8"/>
      </bottom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/>
      <right style="medium">
        <color theme="8"/>
      </right>
      <top/>
      <bottom/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/>
      <right style="thin">
        <color theme="0"/>
      </right>
      <top/>
      <bottom style="thin">
        <color theme="8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4" borderId="1" applyNumberFormat="0" applyAlignment="0" applyProtection="0"/>
  </cellStyleXfs>
  <cellXfs count="39">
    <xf numFmtId="0" fontId="0" fillId="0" borderId="0" xfId="0"/>
    <xf numFmtId="0" fontId="0" fillId="0" borderId="2" xfId="0" applyBorder="1"/>
    <xf numFmtId="0" fontId="5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4" xfId="0" applyBorder="1"/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14" fontId="0" fillId="3" borderId="7" xfId="0" applyNumberFormat="1" applyFill="1" applyBorder="1" applyAlignment="1">
      <alignment horizontal="left"/>
    </xf>
    <xf numFmtId="9" fontId="0" fillId="0" borderId="3" xfId="2" applyFont="1" applyBorder="1"/>
    <xf numFmtId="9" fontId="0" fillId="0" borderId="3" xfId="0" applyNumberFormat="1" applyBorder="1"/>
    <xf numFmtId="164" fontId="0" fillId="0" borderId="3" xfId="1" applyNumberFormat="1" applyFont="1" applyBorder="1"/>
    <xf numFmtId="165" fontId="0" fillId="0" borderId="3" xfId="1" applyNumberFormat="1" applyFont="1" applyBorder="1"/>
    <xf numFmtId="0" fontId="0" fillId="3" borderId="3" xfId="0" applyFill="1" applyBorder="1"/>
    <xf numFmtId="165" fontId="0" fillId="0" borderId="0" xfId="1" applyNumberFormat="1" applyFont="1" applyBorder="1"/>
    <xf numFmtId="0" fontId="0" fillId="4" borderId="0" xfId="0" applyFill="1"/>
    <xf numFmtId="0" fontId="0" fillId="3" borderId="9" xfId="0" applyFill="1" applyBorder="1"/>
    <xf numFmtId="9" fontId="0" fillId="0" borderId="12" xfId="2" applyFont="1" applyBorder="1"/>
    <xf numFmtId="9" fontId="0" fillId="0" borderId="12" xfId="0" applyNumberFormat="1" applyBorder="1"/>
    <xf numFmtId="164" fontId="0" fillId="0" borderId="12" xfId="1" applyNumberFormat="1" applyFont="1" applyBorder="1"/>
    <xf numFmtId="0" fontId="0" fillId="3" borderId="8" xfId="0" applyFill="1" applyBorder="1"/>
    <xf numFmtId="165" fontId="0" fillId="0" borderId="13" xfId="1" applyNumberFormat="1" applyFont="1" applyBorder="1"/>
    <xf numFmtId="0" fontId="4" fillId="2" borderId="10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0" xfId="0" applyFont="1" applyFill="1"/>
    <xf numFmtId="165" fontId="1" fillId="4" borderId="0" xfId="3" applyNumberFormat="1" applyFont="1" applyBorder="1"/>
    <xf numFmtId="0" fontId="1" fillId="4" borderId="14" xfId="3" applyFont="1" applyBorder="1"/>
    <xf numFmtId="0" fontId="1" fillId="4" borderId="15" xfId="3" applyFont="1" applyBorder="1"/>
    <xf numFmtId="0" fontId="1" fillId="4" borderId="16" xfId="3" applyFont="1" applyBorder="1"/>
    <xf numFmtId="165" fontId="1" fillId="4" borderId="17" xfId="3" applyNumberFormat="1" applyFont="1" applyBorder="1"/>
    <xf numFmtId="165" fontId="1" fillId="4" borderId="18" xfId="3" applyNumberFormat="1" applyFont="1" applyBorder="1"/>
    <xf numFmtId="165" fontId="1" fillId="4" borderId="19" xfId="3" applyNumberFormat="1" applyFont="1" applyBorder="1"/>
    <xf numFmtId="165" fontId="1" fillId="4" borderId="20" xfId="3" applyNumberFormat="1" applyFont="1" applyBorder="1"/>
    <xf numFmtId="165" fontId="1" fillId="4" borderId="21" xfId="3" applyNumberFormat="1" applyFont="1" applyBorder="1"/>
    <xf numFmtId="165" fontId="5" fillId="0" borderId="0" xfId="0" applyNumberFormat="1" applyFont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4">
    <cellStyle name="Check Cell" xfId="3" builtinId="23" customBuiltin="1"/>
    <cellStyle name="Currency" xfId="1" builtinId="4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5A133C2D-CC36-49A0-85CE-933287B292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6913-8639-4000-872D-CAE93087F5CE}">
  <dimension ref="B1:L235"/>
  <sheetViews>
    <sheetView showGridLines="0" tabSelected="1" view="pageLayout" zoomScale="120" zoomScaleNormal="100" zoomScalePageLayoutView="120" workbookViewId="0">
      <selection activeCell="F2" sqref="F2"/>
    </sheetView>
  </sheetViews>
  <sheetFormatPr defaultRowHeight="14.4" x14ac:dyDescent="0.3"/>
  <cols>
    <col min="1" max="1" width="3.21875" customWidth="1"/>
    <col min="2" max="2" width="8.88671875" hidden="1" customWidth="1"/>
    <col min="3" max="3" width="15.44140625" customWidth="1"/>
    <col min="4" max="4" width="15" customWidth="1"/>
    <col min="5" max="5" width="14.88671875" customWidth="1"/>
    <col min="6" max="6" width="15.109375" customWidth="1"/>
    <col min="7" max="7" width="15" bestFit="1" customWidth="1"/>
    <col min="8" max="8" width="16" hidden="1" customWidth="1"/>
    <col min="9" max="9" width="14.5546875" hidden="1" customWidth="1"/>
    <col min="10" max="10" width="10" hidden="1" customWidth="1"/>
    <col min="11" max="11" width="9.88671875" hidden="1" customWidth="1"/>
    <col min="12" max="12" width="11.33203125" hidden="1" customWidth="1"/>
    <col min="13" max="13" width="11.6640625" customWidth="1"/>
    <col min="14" max="14" width="10" customWidth="1"/>
    <col min="15" max="15" width="12.5546875" customWidth="1"/>
    <col min="16" max="16" width="12.33203125" customWidth="1"/>
    <col min="19" max="19" width="11.6640625" customWidth="1"/>
  </cols>
  <sheetData>
    <row r="1" spans="3:6" ht="15" thickBot="1" x14ac:dyDescent="0.35"/>
    <row r="2" spans="3:6" x14ac:dyDescent="0.3">
      <c r="C2" s="22" t="s">
        <v>2</v>
      </c>
      <c r="D2" s="6" t="s">
        <v>3</v>
      </c>
    </row>
    <row r="3" spans="3:6" x14ac:dyDescent="0.3">
      <c r="C3" s="23" t="s">
        <v>4</v>
      </c>
      <c r="D3" s="7" t="s">
        <v>19</v>
      </c>
    </row>
    <row r="4" spans="3:6" ht="15" thickBot="1" x14ac:dyDescent="0.35">
      <c r="C4" s="24" t="s">
        <v>5</v>
      </c>
      <c r="D4" s="8">
        <v>45778</v>
      </c>
    </row>
    <row r="5" spans="3:6" ht="15" thickBot="1" x14ac:dyDescent="0.35">
      <c r="C5" s="1"/>
      <c r="D5" s="5"/>
    </row>
    <row r="6" spans="3:6" x14ac:dyDescent="0.3">
      <c r="C6" s="36" t="s">
        <v>17</v>
      </c>
      <c r="D6" s="37"/>
    </row>
    <row r="7" spans="3:6" x14ac:dyDescent="0.3">
      <c r="C7" s="16" t="s">
        <v>0</v>
      </c>
      <c r="D7" s="17">
        <v>0.1</v>
      </c>
    </row>
    <row r="8" spans="3:6" x14ac:dyDescent="0.3">
      <c r="C8" s="16" t="s">
        <v>1</v>
      </c>
      <c r="D8" s="18">
        <v>0.3</v>
      </c>
    </row>
    <row r="9" spans="3:6" x14ac:dyDescent="0.3">
      <c r="C9" s="16" t="s">
        <v>6</v>
      </c>
      <c r="D9" s="19">
        <v>6</v>
      </c>
    </row>
    <row r="10" spans="3:6" ht="14.4" customHeight="1" thickBot="1" x14ac:dyDescent="0.35">
      <c r="C10" s="20" t="s">
        <v>7</v>
      </c>
      <c r="D10" s="21">
        <v>100000</v>
      </c>
    </row>
    <row r="11" spans="3:6" x14ac:dyDescent="0.3">
      <c r="C11" s="15"/>
      <c r="D11" s="14"/>
    </row>
    <row r="12" spans="3:6" x14ac:dyDescent="0.3">
      <c r="D12" s="38" t="s">
        <v>8</v>
      </c>
      <c r="E12" s="38" t="s">
        <v>9</v>
      </c>
      <c r="F12" s="38" t="s">
        <v>10</v>
      </c>
    </row>
    <row r="13" spans="3:6" x14ac:dyDescent="0.3">
      <c r="C13" s="25" t="s">
        <v>11</v>
      </c>
      <c r="D13" s="27">
        <v>100000</v>
      </c>
      <c r="E13" s="28">
        <v>50000</v>
      </c>
      <c r="F13" s="29">
        <v>25000</v>
      </c>
    </row>
    <row r="14" spans="3:6" x14ac:dyDescent="0.3">
      <c r="C14" s="25" t="s">
        <v>12</v>
      </c>
      <c r="D14" s="30">
        <f>D13*$K$235</f>
        <v>600000</v>
      </c>
      <c r="E14" s="26">
        <f>E13*$K$235</f>
        <v>300000</v>
      </c>
      <c r="F14" s="31">
        <f>F13*$K$235</f>
        <v>150000</v>
      </c>
    </row>
    <row r="15" spans="3:6" x14ac:dyDescent="0.3">
      <c r="C15" s="25" t="s">
        <v>13</v>
      </c>
      <c r="D15" s="30">
        <f>$I$235*D14</f>
        <v>60000</v>
      </c>
      <c r="E15" s="26">
        <f>$I$235*E14</f>
        <v>30000</v>
      </c>
      <c r="F15" s="31">
        <f>$I$235*F14</f>
        <v>15000</v>
      </c>
    </row>
    <row r="16" spans="3:6" x14ac:dyDescent="0.3">
      <c r="C16" s="25" t="s">
        <v>14</v>
      </c>
      <c r="D16" s="30">
        <f>D14-D15</f>
        <v>540000</v>
      </c>
      <c r="E16" s="26">
        <f t="shared" ref="E16:F16" si="0">E14-E15</f>
        <v>270000</v>
      </c>
      <c r="F16" s="31">
        <f t="shared" si="0"/>
        <v>135000</v>
      </c>
    </row>
    <row r="17" spans="3:6" x14ac:dyDescent="0.3">
      <c r="C17" s="25" t="s">
        <v>1</v>
      </c>
      <c r="D17" s="30">
        <f>D16*$J$235</f>
        <v>162000</v>
      </c>
      <c r="E17" s="26">
        <f>E16*$J$235</f>
        <v>81000</v>
      </c>
      <c r="F17" s="31">
        <f>F16*$J$235</f>
        <v>40500</v>
      </c>
    </row>
    <row r="18" spans="3:6" x14ac:dyDescent="0.3">
      <c r="C18" s="25" t="s">
        <v>15</v>
      </c>
      <c r="D18" s="32">
        <f>D16-D17</f>
        <v>378000</v>
      </c>
      <c r="E18" s="33">
        <f t="shared" ref="E18:F18" si="1">E16-E17</f>
        <v>189000</v>
      </c>
      <c r="F18" s="34">
        <f t="shared" si="1"/>
        <v>94500</v>
      </c>
    </row>
    <row r="19" spans="3:6" x14ac:dyDescent="0.3">
      <c r="C19" s="2" t="s">
        <v>16</v>
      </c>
      <c r="D19" s="35">
        <f>D18-$L$235</f>
        <v>278000</v>
      </c>
      <c r="E19" s="35">
        <f>E18-$L$235</f>
        <v>89000</v>
      </c>
      <c r="F19" s="35">
        <f>F18-$L$235</f>
        <v>-5500</v>
      </c>
    </row>
    <row r="233" spans="8:12" ht="15" thickBot="1" x14ac:dyDescent="0.35"/>
    <row r="234" spans="8:12" ht="15" thickBot="1" x14ac:dyDescent="0.35">
      <c r="H234" s="3" t="s">
        <v>17</v>
      </c>
      <c r="I234" s="13" t="s">
        <v>0</v>
      </c>
      <c r="J234" s="13" t="s">
        <v>1</v>
      </c>
      <c r="K234" s="13" t="s">
        <v>6</v>
      </c>
      <c r="L234" s="13" t="s">
        <v>7</v>
      </c>
    </row>
    <row r="235" spans="8:12" ht="15" thickBot="1" x14ac:dyDescent="0.35">
      <c r="H235" s="4" t="s">
        <v>18</v>
      </c>
      <c r="I235" s="9">
        <f>D7</f>
        <v>0.1</v>
      </c>
      <c r="J235" s="10">
        <f>D8</f>
        <v>0.3</v>
      </c>
      <c r="K235" s="11">
        <f>D9</f>
        <v>6</v>
      </c>
      <c r="L235" s="12">
        <f>D10</f>
        <v>100000</v>
      </c>
    </row>
  </sheetData>
  <mergeCells count="1">
    <mergeCell ref="C6:D6"/>
  </mergeCells>
  <pageMargins left="0.7" right="0.7" top="0.75" bottom="0.75" header="0.3" footer="0.3"/>
  <pageSetup orientation="portrait" r:id="rId1"/>
  <headerFooter>
    <oddHeader>&amp;L&amp;"Avenir Next LT Pro,Bold"Customer Discount Approval&amp;R&amp;G</oddHead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3FC7BF9-5D20-423E-8013-9D070D9DD9E8}">
            <x14:iconSet iconSet="3Signs" custom="1">
              <x14:cfvo type="percent">
                <xm:f>0</xm:f>
              </x14:cfvo>
              <x14:cfvo type="num">
                <xm:f>0</xm:f>
              </x14:cfvo>
              <x14:cfvo type="num">
                <xm:f>100000</xm:f>
              </x14:cfvo>
              <x14:cfIcon iconSet="3Arrows" iconId="0"/>
              <x14:cfIcon iconSet="3Arrows" iconId="2"/>
              <x14:cfIcon iconSet="3Arrows" iconId="2"/>
            </x14:iconSet>
          </x14:cfRule>
          <xm:sqref>D19:F19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80E34AEC-F98E-449C-B2A1-3427C30D7C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721D29-EFED-4850-AD6A-A09CCF438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0145E0-780A-4AAB-9E0F-90693F5A338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AJITH R</cp:lastModifiedBy>
  <cp:lastPrinted>2025-07-15T10:45:14Z</cp:lastPrinted>
  <dcterms:created xsi:type="dcterms:W3CDTF">2023-03-13T10:17:27Z</dcterms:created>
  <dcterms:modified xsi:type="dcterms:W3CDTF">2025-07-15T10:48:24Z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