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SelvaGlass\public\"/>
    </mc:Choice>
  </mc:AlternateContent>
  <xr:revisionPtr revIDLastSave="0" documentId="13_ncr:1_{1C08B1FA-319E-465D-9F79-0E59545D6E30}" xr6:coauthVersionLast="47" xr6:coauthVersionMax="47" xr10:uidLastSave="{00000000-0000-0000-0000-000000000000}"/>
  <bookViews>
    <workbookView xWindow="-120" yWindow="-120" windowWidth="24240" windowHeight="13740" xr2:uid="{A3522CFC-0F18-4BFF-93F4-4E7F83421BC9}"/>
  </bookViews>
  <sheets>
    <sheet name="Hoja1 (2)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2" l="1"/>
  <c r="F66" i="2"/>
  <c r="F57" i="2"/>
  <c r="E73" i="2"/>
  <c r="E76" i="2"/>
  <c r="E77" i="2"/>
  <c r="E11" i="2"/>
  <c r="G11" i="2"/>
  <c r="E12" i="2"/>
  <c r="E14" i="2"/>
  <c r="G14" i="2"/>
  <c r="E15" i="2"/>
  <c r="E16" i="2"/>
  <c r="E17" i="2"/>
  <c r="E22" i="2"/>
  <c r="E24" i="2"/>
  <c r="E25" i="2"/>
  <c r="E27" i="2"/>
  <c r="E29" i="2"/>
  <c r="G31" i="2"/>
  <c r="G32" i="2"/>
  <c r="E34" i="2"/>
  <c r="E37" i="2"/>
  <c r="G38" i="2"/>
  <c r="G39" i="2"/>
  <c r="E49" i="2"/>
  <c r="E51" i="2"/>
  <c r="E52" i="2"/>
  <c r="G52" i="2"/>
  <c r="E60" i="2"/>
  <c r="E64" i="2"/>
  <c r="E69" i="2"/>
  <c r="G70" i="2"/>
  <c r="E71" i="2"/>
  <c r="I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F2" i="1"/>
  <c r="E2" i="1"/>
</calcChain>
</file>

<file path=xl/sharedStrings.xml><?xml version="1.0" encoding="utf-8"?>
<sst xmlns="http://schemas.openxmlformats.org/spreadsheetml/2006/main" count="150" uniqueCount="87">
  <si>
    <t xml:space="preserve">DESCRIPCION </t>
  </si>
  <si>
    <t xml:space="preserve">$ PQ. TEMPLADO </t>
  </si>
  <si>
    <t xml:space="preserve">$ X HOJA </t>
  </si>
  <si>
    <t xml:space="preserve">X AL CORTE </t>
  </si>
  <si>
    <t>MEDIA HOJA CLARO DE 3MM 130X180</t>
  </si>
  <si>
    <t>HOJA CLARO DE 3MM   180X260</t>
  </si>
  <si>
    <t>HOJA CLARO DE  4MM   180X260</t>
  </si>
  <si>
    <t>HOJA CLARO DE 2MM  160X180</t>
  </si>
  <si>
    <t>HOJA  CLARO DE 5MM   260X330</t>
  </si>
  <si>
    <t>HOJA CLARO DE 6MM   260X360</t>
  </si>
  <si>
    <t>HOJA CLARO DE 6MM   260X330</t>
  </si>
  <si>
    <t>HOJA CLARO DE 6MM   230X260</t>
  </si>
  <si>
    <t xml:space="preserve"> HOJA CLARO DE 6MM  180X260</t>
  </si>
  <si>
    <t>HOJA CLARO DE 6MM   120X260</t>
  </si>
  <si>
    <t>MEDIA HOJA CLARO DE 6MM  130X180</t>
  </si>
  <si>
    <t>HOJA CLARO DE 8MM  180X260</t>
  </si>
  <si>
    <t>*-M195</t>
  </si>
  <si>
    <t>HOJA CLARO DE 8MM  244X330</t>
  </si>
  <si>
    <t>HOJA CLARO DE 8MM  260X360</t>
  </si>
  <si>
    <t>HOJA CLARO DE 10 MM  130X180</t>
  </si>
  <si>
    <t>HOJA CLARO DE 10 MM  180X260</t>
  </si>
  <si>
    <t>HOJA CLARO DE 10 MM  260X360</t>
  </si>
  <si>
    <t>HOJA DE FILTRASOL 6 MM  130X180</t>
  </si>
  <si>
    <t>HOJA DE FILTRASOL 6 MM  180X260</t>
  </si>
  <si>
    <t>HOJA DE FILTRASOL 6 MM  230X260</t>
  </si>
  <si>
    <t>HOJA DE FILTRASOL 6 MM  260X360</t>
  </si>
  <si>
    <t>HOJA DE FILTRASOL 10 MM  180X260</t>
  </si>
  <si>
    <t>HOJA DE FILTRASOL 10 MM  260X360</t>
  </si>
  <si>
    <t>HOJA DE TINTEX 6MM  130X180</t>
  </si>
  <si>
    <t>HOJA DE TINTEX 6MM  180X260</t>
  </si>
  <si>
    <t>HOJA DE TINTEX 6MM  260X360</t>
  </si>
  <si>
    <t xml:space="preserve">TINTEX  3MM </t>
  </si>
  <si>
    <t xml:space="preserve">  </t>
  </si>
  <si>
    <t xml:space="preserve"> </t>
  </si>
  <si>
    <t xml:space="preserve">HOJA DE TINTEX 10MM  180X260 </t>
  </si>
  <si>
    <t>HOJA DE TINTEX 10MM  260X360</t>
  </si>
  <si>
    <t>HOJA TINTEX PLUS  6MM 180X260</t>
  </si>
  <si>
    <t>HOJA TENTEX MAX 6MM 180X260</t>
  </si>
  <si>
    <t>HOJA SOL-LITE CLARO 3MM  180X260</t>
  </si>
  <si>
    <t>HOJA SOL-LITE CLARO 4MM  180X260</t>
  </si>
  <si>
    <t>HOJA SOL-LITE CLARO 6MM  180X262</t>
  </si>
  <si>
    <t>HOJA DE SOL-LITE GRIS  6MM 180X260</t>
  </si>
  <si>
    <t>HOJA DE SOL-LITE GRIS  6MM 260X360</t>
  </si>
  <si>
    <t>HOJA DE SOL-LITE VERDE  6MM 180X260</t>
  </si>
  <si>
    <t>HOJA DE LUNA 3MM 180X260</t>
  </si>
  <si>
    <t>HOJA DE LUNA 4MM 180X260</t>
  </si>
  <si>
    <t>HOJA DE LUNA 6MM 180X260</t>
  </si>
  <si>
    <t>HOJA SATINADO CLARO 4MM 180X260</t>
  </si>
  <si>
    <t>HOJA SATINADO CLARO 6MM 180X260</t>
  </si>
  <si>
    <t>HOJA SATINADO AZUL 5MM 180X245</t>
  </si>
  <si>
    <t>HOJA SATINADO CLARO 10MM 180X260</t>
  </si>
  <si>
    <t>HOJA SATINADO GRIS 6MM 180X260</t>
  </si>
  <si>
    <t>HOJA REFLECTA PLATA  6MM 180X260</t>
  </si>
  <si>
    <t>HOJA INASTILLABLE CLARO 5MM 180X240</t>
  </si>
  <si>
    <t>HOJA INASTILLABLE GRIS 5MM 180X240</t>
  </si>
  <si>
    <t>HOJA INASTILLABLE 3+3SOL-GRIS 180X260</t>
  </si>
  <si>
    <t>HOJA  INASTILLABLE CLARO 3+3 180X260</t>
  </si>
  <si>
    <t>HOJA TIMELESS   6MM  260X330</t>
  </si>
  <si>
    <t>HOJA TIMELESS   10 MM 260X330</t>
  </si>
  <si>
    <t>HOJA BIOCLEAN  6MM  260X330</t>
  </si>
  <si>
    <t>HOJA BIOCLEAN  10MM  260X330</t>
  </si>
  <si>
    <t>HOJA STB 120  AZUL 6MM  180X260</t>
  </si>
  <si>
    <t>HOJA EXTRA CLA(DIAMANTE) 4 MM 225X321</t>
  </si>
  <si>
    <t>HOJA DE LUNA 6MM 260X360</t>
  </si>
  <si>
    <t>HOJA EXTRACLA(DIAMANTE) 10MM 225X321</t>
  </si>
  <si>
    <t>HOJA SATINADO CLARO 10MM 260X360</t>
  </si>
  <si>
    <t>HOJA DE EVO 50 -6MM 260X330</t>
  </si>
  <si>
    <t>HOJA DE EVO 67- 6MM 260X330</t>
  </si>
  <si>
    <t>HOJA DE EVO 50- 10MM 260X330</t>
  </si>
  <si>
    <t>HOJA DE EVO 67-10 MM 260X330</t>
  </si>
  <si>
    <t>X</t>
  </si>
  <si>
    <t>HOJA DE EVO 67- 6MM 180X260</t>
  </si>
  <si>
    <t>HOJA DE FILTRASOL 3 MM  180X260</t>
  </si>
  <si>
    <t>HOJA DE FILTRASOL 8 MM  260X365</t>
  </si>
  <si>
    <t>TINTEX  3MM 159x240</t>
  </si>
  <si>
    <t>HOJA TINTEX MAX 6MM 180X260</t>
  </si>
  <si>
    <t>HOJA SOL-LITE CLARO 6MM  180X260</t>
  </si>
  <si>
    <t>HOJA SOL-LITE CLARO 6MM  260X360</t>
  </si>
  <si>
    <t>HOJA DE SOL-LITE GRIS  3MM 180X260</t>
  </si>
  <si>
    <t>HOJA DE LUNA 2MM 160X180</t>
  </si>
  <si>
    <t>HOJA SATINADO CLARO 3MM 180X260</t>
  </si>
  <si>
    <t>HOJA SATINADO AZUL 5MM 180X260</t>
  </si>
  <si>
    <t>HOJA INASTILLABLE 3+3 CLARO 180X260</t>
  </si>
  <si>
    <t>HOJA INASTILLABLE 3+3 SOLEX 244X330</t>
  </si>
  <si>
    <t>HOJA DE EVO 50 6MM 180X260</t>
  </si>
  <si>
    <t>HOJA DE EVO 50  6MM 260X330</t>
  </si>
  <si>
    <t>HOJA DE EVO 67- 10 MM 260X330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</si>
</sst>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2" borderId="1" xfId="1" applyFont="1" applyFill="1" applyBorder="1"/>
    <xf numFmtId="44" fontId="0" fillId="3" borderId="1" xfId="1" applyFont="1" applyFill="1" applyBorder="1"/>
    <xf numFmtId="44" fontId="0" fillId="4" borderId="1" xfId="1" applyFont="1" applyFill="1" applyBorder="1"/>
    <xf numFmtId="44" fontId="0" fillId="5" borderId="1" xfId="1" applyFont="1" applyFill="1" applyBorder="1"/>
    <xf numFmtId="44" fontId="0" fillId="6" borderId="1" xfId="1" applyFont="1" applyFill="1" applyBorder="1"/>
    <xf numFmtId="44" fontId="0" fillId="7" borderId="1" xfId="1" applyFont="1" applyFill="1" applyBorder="1"/>
    <xf numFmtId="44" fontId="0" fillId="8" borderId="1" xfId="1" applyFont="1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44" fontId="0" fillId="2" borderId="9" xfId="1" applyFont="1" applyFill="1" applyBorder="1"/>
    <xf numFmtId="44" fontId="0" fillId="3" borderId="9" xfId="1" applyFont="1" applyFill="1" applyBorder="1"/>
    <xf numFmtId="44" fontId="0" fillId="4" borderId="9" xfId="1" applyFont="1" applyFill="1" applyBorder="1"/>
    <xf numFmtId="44" fontId="0" fillId="6" borderId="9" xfId="1" applyFont="1" applyFill="1" applyBorder="1"/>
    <xf numFmtId="44" fontId="0" fillId="7" borderId="9" xfId="1" applyFont="1" applyFill="1" applyBorder="1"/>
    <xf numFmtId="44" fontId="0" fillId="8" borderId="9" xfId="1" applyFont="1" applyFill="1" applyBorder="1"/>
    <xf numFmtId="44" fontId="0" fillId="5" borderId="9" xfId="1" applyFont="1" applyFill="1" applyBorder="1"/>
    <xf numFmtId="44" fontId="0" fillId="0" borderId="9" xfId="1" applyFont="1" applyBorder="1"/>
    <xf numFmtId="0" fontId="0" fillId="0" borderId="9" xfId="0" applyBorder="1"/>
    <xf numFmtId="0" fontId="0" fillId="9" borderId="5" xfId="0" applyFill="1" applyBorder="1"/>
    <xf numFmtId="44" fontId="0" fillId="9" borderId="1" xfId="1" applyFont="1" applyFill="1" applyBorder="1"/>
    <xf numFmtId="44" fontId="0" fillId="9" borderId="9" xfId="1" applyFont="1" applyFill="1" applyBorder="1"/>
    <xf numFmtId="44" fontId="0" fillId="0" borderId="7" xfId="1" applyFont="1" applyBorder="1"/>
    <xf numFmtId="44" fontId="0" fillId="0" borderId="10" xfId="1" applyFont="1" applyBorder="1"/>
    <xf numFmtId="44" fontId="0" fillId="0" borderId="2" xfId="1" applyFont="1" applyBorder="1"/>
    <xf numFmtId="44" fontId="0" fillId="0" borderId="11" xfId="1" applyFont="1" applyBorder="1"/>
    <xf numFmtId="44" fontId="0" fillId="0" borderId="0" xfId="0" applyNumberFormat="1"/>
    <xf numFmtId="0" fontId="1" fillId="9" borderId="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44" fontId="0" fillId="0" borderId="1" xfId="0" applyNumberFormat="1" applyBorder="1"/>
    <xf numFmtId="44" fontId="0" fillId="0" borderId="13" xfId="0" applyNumberFormat="1" applyBorder="1"/>
    <xf numFmtId="14" fontId="0" fillId="0" borderId="0" xfId="0" applyNumberFormat="1"/>
    <xf numFmtId="0" fontId="0" fillId="10" borderId="5" xfId="0" applyFill="1" applyBorder="1"/>
    <xf numFmtId="44" fontId="0" fillId="10" borderId="1" xfId="1" applyFont="1" applyFill="1" applyBorder="1"/>
    <xf numFmtId="44" fontId="0" fillId="10" borderId="1" xfId="0" applyNumberFormat="1" applyFill="1" applyBorder="1"/>
    <xf numFmtId="44" fontId="0" fillId="10" borderId="13" xfId="0" applyNumberFormat="1" applyFill="1" applyBorder="1"/>
    <xf numFmtId="44" fontId="0" fillId="6" borderId="1" xfId="0" applyNumberFormat="1" applyFill="1" applyBorder="1"/>
    <xf numFmtId="44" fontId="0" fillId="6" borderId="13" xfId="0" applyNumberFormat="1" applyFill="1" applyBorder="1"/>
    <xf numFmtId="0" fontId="0" fillId="11" borderId="5" xfId="0" applyFill="1" applyBorder="1"/>
    <xf numFmtId="44" fontId="0" fillId="11" borderId="1" xfId="1" applyFont="1" applyFill="1" applyBorder="1"/>
    <xf numFmtId="44" fontId="0" fillId="11" borderId="1" xfId="0" applyNumberFormat="1" applyFill="1" applyBorder="1"/>
    <xf numFmtId="44" fontId="0" fillId="11" borderId="13" xfId="0" applyNumberFormat="1" applyFill="1" applyBorder="1"/>
    <xf numFmtId="0" fontId="0" fillId="12" borderId="5" xfId="0" applyFill="1" applyBorder="1"/>
    <xf numFmtId="44" fontId="0" fillId="12" borderId="1" xfId="1" applyFont="1" applyFill="1" applyBorder="1"/>
    <xf numFmtId="44" fontId="0" fillId="12" borderId="1" xfId="0" applyNumberFormat="1" applyFill="1" applyBorder="1"/>
    <xf numFmtId="44" fontId="0" fillId="12" borderId="13" xfId="0" applyNumberFormat="1" applyFill="1" applyBorder="1"/>
    <xf numFmtId="0" fontId="0" fillId="13" borderId="5" xfId="0" applyFill="1" applyBorder="1"/>
    <xf numFmtId="44" fontId="0" fillId="13" borderId="1" xfId="1" applyFont="1" applyFill="1" applyBorder="1"/>
    <xf numFmtId="44" fontId="0" fillId="13" borderId="1" xfId="0" applyNumberFormat="1" applyFill="1" applyBorder="1"/>
    <xf numFmtId="44" fontId="0" fillId="13" borderId="13" xfId="0" applyNumberFormat="1" applyFill="1" applyBorder="1"/>
    <xf numFmtId="0" fontId="0" fillId="14" borderId="5" xfId="0" applyFill="1" applyBorder="1"/>
    <xf numFmtId="44" fontId="0" fillId="14" borderId="1" xfId="1" applyFont="1" applyFill="1" applyBorder="1"/>
    <xf numFmtId="44" fontId="0" fillId="14" borderId="1" xfId="0" applyNumberFormat="1" applyFill="1" applyBorder="1"/>
    <xf numFmtId="44" fontId="0" fillId="14" borderId="13" xfId="0" applyNumberFormat="1" applyFill="1" applyBorder="1"/>
    <xf numFmtId="0" fontId="0" fillId="15" borderId="5" xfId="0" applyFill="1" applyBorder="1"/>
    <xf numFmtId="44" fontId="0" fillId="15" borderId="1" xfId="1" applyFont="1" applyFill="1" applyBorder="1"/>
    <xf numFmtId="44" fontId="0" fillId="15" borderId="1" xfId="0" applyNumberFormat="1" applyFill="1" applyBorder="1"/>
    <xf numFmtId="44" fontId="0" fillId="15" borderId="13" xfId="0" applyNumberFormat="1" applyFill="1" applyBorder="1"/>
    <xf numFmtId="44" fontId="0" fillId="8" borderId="1" xfId="0" applyNumberFormat="1" applyFill="1" applyBorder="1"/>
    <xf numFmtId="44" fontId="0" fillId="8" borderId="13" xfId="0" applyNumberFormat="1" applyFill="1" applyBorder="1"/>
    <xf numFmtId="0" fontId="0" fillId="11" borderId="6" xfId="0" applyFill="1" applyBorder="1"/>
    <xf numFmtId="0" fontId="0" fillId="16" borderId="5" xfId="0" applyFill="1" applyBorder="1"/>
    <xf numFmtId="44" fontId="0" fillId="16" borderId="1" xfId="1" applyFont="1" applyFill="1" applyBorder="1"/>
    <xf numFmtId="44" fontId="0" fillId="16" borderId="1" xfId="0" applyNumberFormat="1" applyFill="1" applyBorder="1"/>
    <xf numFmtId="44" fontId="0" fillId="16" borderId="13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1800225</xdr:colOff>
      <xdr:row>1</xdr:row>
      <xdr:rowOff>76200</xdr:rowOff>
    </xdr:from>
    <xdr:to>
      <xdr:col>5</xdr:col>
      <xdr:colOff>0</xdr:colOff>
      <xdr:row>6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F553D8-81B1-689C-30AD-F7B56C2B7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266700"/>
          <a:ext cx="14859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6C43-86AE-4D74-9146-2D1C6FBD7AC8}">
  <dimension ref="A8:H77"/>
  <sheetViews>
    <sheetView tabSelected="1" topLeftCell="A57" workbookViewId="0">
      <selection activeCell="A77" sqref="A77"/>
    </sheetView>
  </sheetViews>
  <sheetFormatPr baseColWidth="10" defaultRowHeight="14.25"/>
  <cols>
    <col min="1" max="1" width="37.875" customWidth="1"/>
    <col min="2" max="2" width="12.625" hidden="1" customWidth="1"/>
    <col min="3" max="3" width="15.375" hidden="1" customWidth="1"/>
    <col min="4" max="4" width="13.875" hidden="1" customWidth="1"/>
    <col min="6" max="6" width="17.25" customWidth="1"/>
  </cols>
  <sheetData>
    <row r="8" spans="1:8" ht="15" thickBot="1">
      <c r="G8" s="46">
        <v>45713</v>
      </c>
    </row>
    <row r="9" spans="1:8" ht="15">
      <c r="A9" s="11" t="s">
        <v>0</v>
      </c>
      <c r="B9" s="12" t="s">
        <v>2</v>
      </c>
      <c r="C9" s="12" t="s">
        <v>1</v>
      </c>
      <c r="D9" s="23" t="s">
        <v>3</v>
      </c>
      <c r="E9" s="41" t="s">
        <v>2</v>
      </c>
      <c r="F9" s="41" t="s">
        <v>1</v>
      </c>
      <c r="G9" s="43" t="s">
        <v>3</v>
      </c>
    </row>
    <row r="10" spans="1:8">
      <c r="A10" s="47" t="s">
        <v>7</v>
      </c>
      <c r="B10" s="48">
        <v>485</v>
      </c>
      <c r="C10" s="48">
        <v>0</v>
      </c>
      <c r="D10" s="48">
        <v>286</v>
      </c>
      <c r="E10" s="49">
        <v>508</v>
      </c>
      <c r="F10" s="48">
        <v>0</v>
      </c>
      <c r="G10" s="50">
        <v>309</v>
      </c>
    </row>
    <row r="11" spans="1:8">
      <c r="A11" s="47" t="s">
        <v>4</v>
      </c>
      <c r="B11" s="48">
        <v>347</v>
      </c>
      <c r="C11" s="48">
        <v>0</v>
      </c>
      <c r="D11" s="48">
        <v>220</v>
      </c>
      <c r="E11" s="49">
        <f t="shared" ref="E11:E71" si="0">((B11*0.08)+B11)</f>
        <v>374.76</v>
      </c>
      <c r="F11" s="48">
        <v>0</v>
      </c>
      <c r="G11" s="50">
        <f t="shared" ref="G11:G70" si="1">((D11*0.08)+D11)</f>
        <v>237.6</v>
      </c>
    </row>
    <row r="12" spans="1:8">
      <c r="A12" s="47" t="s">
        <v>5</v>
      </c>
      <c r="B12" s="48">
        <v>600</v>
      </c>
      <c r="C12" s="48">
        <v>0</v>
      </c>
      <c r="D12" s="48">
        <v>220</v>
      </c>
      <c r="E12" s="49">
        <f t="shared" si="0"/>
        <v>648</v>
      </c>
      <c r="F12" s="48">
        <v>0</v>
      </c>
      <c r="G12" s="50">
        <v>238</v>
      </c>
    </row>
    <row r="13" spans="1:8">
      <c r="A13" s="47" t="s">
        <v>6</v>
      </c>
      <c r="B13" s="48">
        <v>983</v>
      </c>
      <c r="C13" s="48">
        <v>0</v>
      </c>
      <c r="D13" s="48">
        <v>297</v>
      </c>
      <c r="E13" s="49">
        <v>1036</v>
      </c>
      <c r="F13" s="48">
        <v>0</v>
      </c>
      <c r="G13" s="50">
        <v>321</v>
      </c>
    </row>
    <row r="14" spans="1:8">
      <c r="A14" s="47" t="s">
        <v>8</v>
      </c>
      <c r="B14" s="48">
        <v>2746</v>
      </c>
      <c r="C14" s="48">
        <v>0</v>
      </c>
      <c r="D14" s="48">
        <v>321</v>
      </c>
      <c r="E14" s="49">
        <f t="shared" si="0"/>
        <v>2965.68</v>
      </c>
      <c r="F14" s="48">
        <v>0</v>
      </c>
      <c r="G14" s="50">
        <f t="shared" si="1"/>
        <v>346.68</v>
      </c>
    </row>
    <row r="15" spans="1:8">
      <c r="A15" s="47" t="s">
        <v>14</v>
      </c>
      <c r="B15" s="48">
        <v>681</v>
      </c>
      <c r="C15" s="48">
        <v>612</v>
      </c>
      <c r="D15" s="48">
        <v>493</v>
      </c>
      <c r="E15" s="49">
        <f t="shared" si="0"/>
        <v>735.48</v>
      </c>
      <c r="F15" s="48">
        <v>612</v>
      </c>
      <c r="G15" s="50">
        <v>475</v>
      </c>
      <c r="H15" t="s">
        <v>33</v>
      </c>
    </row>
    <row r="16" spans="1:8">
      <c r="A16" s="47" t="s">
        <v>13</v>
      </c>
      <c r="B16" s="48">
        <v>868</v>
      </c>
      <c r="C16" s="48">
        <v>612</v>
      </c>
      <c r="D16" s="48">
        <v>493</v>
      </c>
      <c r="E16" s="49">
        <f t="shared" si="0"/>
        <v>937.44</v>
      </c>
      <c r="F16" s="48">
        <v>612</v>
      </c>
      <c r="G16" s="50">
        <v>475</v>
      </c>
    </row>
    <row r="17" spans="1:7">
      <c r="A17" s="47" t="s">
        <v>12</v>
      </c>
      <c r="B17" s="48">
        <v>1165</v>
      </c>
      <c r="C17" s="48">
        <v>612</v>
      </c>
      <c r="D17" s="48">
        <v>493</v>
      </c>
      <c r="E17" s="49">
        <f t="shared" si="0"/>
        <v>1258.2</v>
      </c>
      <c r="F17" s="48">
        <v>612</v>
      </c>
      <c r="G17" s="50">
        <v>475</v>
      </c>
    </row>
    <row r="18" spans="1:7">
      <c r="A18" s="47" t="s">
        <v>11</v>
      </c>
      <c r="B18" s="48">
        <v>1782</v>
      </c>
      <c r="C18" s="48">
        <v>612</v>
      </c>
      <c r="D18" s="48">
        <v>493</v>
      </c>
      <c r="E18" s="49">
        <v>1866</v>
      </c>
      <c r="F18" s="48">
        <v>612</v>
      </c>
      <c r="G18" s="50">
        <v>475</v>
      </c>
    </row>
    <row r="19" spans="1:7">
      <c r="A19" s="47" t="s">
        <v>10</v>
      </c>
      <c r="B19" s="48">
        <v>2745</v>
      </c>
      <c r="C19" s="48">
        <v>612</v>
      </c>
      <c r="D19" s="48">
        <v>493</v>
      </c>
      <c r="E19" s="49">
        <v>3013</v>
      </c>
      <c r="F19" s="48">
        <v>612</v>
      </c>
      <c r="G19" s="50">
        <v>475</v>
      </c>
    </row>
    <row r="20" spans="1:7">
      <c r="A20" s="47" t="s">
        <v>9</v>
      </c>
      <c r="B20" s="48">
        <v>2790</v>
      </c>
      <c r="C20" s="48">
        <v>612</v>
      </c>
      <c r="D20" s="48">
        <v>493</v>
      </c>
      <c r="E20" s="49">
        <v>3062</v>
      </c>
      <c r="F20" s="48">
        <v>612</v>
      </c>
      <c r="G20" s="50">
        <v>475</v>
      </c>
    </row>
    <row r="21" spans="1:7">
      <c r="A21" s="47" t="s">
        <v>15</v>
      </c>
      <c r="B21" s="48">
        <v>1310</v>
      </c>
      <c r="C21" s="48">
        <v>550</v>
      </c>
      <c r="D21" s="48">
        <v>280</v>
      </c>
      <c r="E21" s="49">
        <v>1415</v>
      </c>
      <c r="F21" s="48">
        <v>550</v>
      </c>
      <c r="G21" s="50"/>
    </row>
    <row r="22" spans="1:7">
      <c r="A22" s="47" t="s">
        <v>17</v>
      </c>
      <c r="B22" s="48">
        <v>2255</v>
      </c>
      <c r="C22" s="48">
        <v>550</v>
      </c>
      <c r="D22" s="48">
        <v>280</v>
      </c>
      <c r="E22" s="49">
        <f t="shared" si="0"/>
        <v>2435.4</v>
      </c>
      <c r="F22" s="48">
        <v>550</v>
      </c>
      <c r="G22" s="50"/>
    </row>
    <row r="23" spans="1:7">
      <c r="A23" s="47" t="s">
        <v>18</v>
      </c>
      <c r="B23" s="48">
        <v>2620</v>
      </c>
      <c r="C23" s="48">
        <v>550</v>
      </c>
      <c r="D23" s="48">
        <v>280</v>
      </c>
      <c r="E23" s="49">
        <v>2830</v>
      </c>
      <c r="F23" s="48">
        <v>550</v>
      </c>
      <c r="G23" s="50"/>
    </row>
    <row r="24" spans="1:7">
      <c r="A24" s="47" t="s">
        <v>20</v>
      </c>
      <c r="B24" s="48">
        <v>2640</v>
      </c>
      <c r="C24" s="48">
        <v>918</v>
      </c>
      <c r="D24" s="48">
        <v>880</v>
      </c>
      <c r="E24" s="49">
        <f t="shared" si="0"/>
        <v>2851.2</v>
      </c>
      <c r="F24" s="48">
        <v>918</v>
      </c>
      <c r="G24" s="50">
        <v>950</v>
      </c>
    </row>
    <row r="25" spans="1:7">
      <c r="A25" s="47" t="s">
        <v>21</v>
      </c>
      <c r="B25" s="48">
        <v>4800</v>
      </c>
      <c r="C25" s="48">
        <v>918</v>
      </c>
      <c r="D25" s="48">
        <v>880</v>
      </c>
      <c r="E25" s="49">
        <f t="shared" si="0"/>
        <v>5184</v>
      </c>
      <c r="F25" s="48">
        <v>918</v>
      </c>
      <c r="G25" s="50">
        <v>950</v>
      </c>
    </row>
    <row r="26" spans="1:7">
      <c r="A26" s="16" t="s">
        <v>72</v>
      </c>
      <c r="B26" s="7">
        <v>1275</v>
      </c>
      <c r="C26" s="7">
        <v>890</v>
      </c>
      <c r="D26" s="7">
        <v>550</v>
      </c>
      <c r="E26" s="51">
        <v>1207</v>
      </c>
      <c r="F26" s="7"/>
      <c r="G26" s="52">
        <v>416</v>
      </c>
    </row>
    <row r="27" spans="1:7">
      <c r="A27" s="16" t="s">
        <v>23</v>
      </c>
      <c r="B27" s="7">
        <v>1275</v>
      </c>
      <c r="C27" s="7">
        <v>890</v>
      </c>
      <c r="D27" s="7">
        <v>550</v>
      </c>
      <c r="E27" s="51">
        <f t="shared" si="0"/>
        <v>1377</v>
      </c>
      <c r="F27" s="7">
        <v>890</v>
      </c>
      <c r="G27" s="52">
        <v>416</v>
      </c>
    </row>
    <row r="28" spans="1:7">
      <c r="A28" s="16" t="s">
        <v>24</v>
      </c>
      <c r="B28" s="7">
        <v>1896</v>
      </c>
      <c r="C28" s="7">
        <v>890</v>
      </c>
      <c r="D28" s="7">
        <v>550</v>
      </c>
      <c r="E28" s="51">
        <v>2048</v>
      </c>
      <c r="F28" s="7">
        <v>890</v>
      </c>
      <c r="G28" s="52">
        <v>416</v>
      </c>
    </row>
    <row r="29" spans="1:7">
      <c r="A29" s="16" t="s">
        <v>25</v>
      </c>
      <c r="B29" s="7">
        <v>3025</v>
      </c>
      <c r="C29" s="7">
        <v>890</v>
      </c>
      <c r="D29" s="7">
        <v>550</v>
      </c>
      <c r="E29" s="51">
        <f t="shared" si="0"/>
        <v>3267</v>
      </c>
      <c r="F29" s="7">
        <v>890</v>
      </c>
      <c r="G29" s="52">
        <v>416</v>
      </c>
    </row>
    <row r="30" spans="1:7">
      <c r="A30" s="16" t="s">
        <v>73</v>
      </c>
      <c r="B30" s="7">
        <v>3600</v>
      </c>
      <c r="C30" s="7">
        <v>550</v>
      </c>
      <c r="D30" s="7">
        <v>420</v>
      </c>
      <c r="E30" s="51">
        <v>3800</v>
      </c>
      <c r="F30" s="7">
        <f>C30</f>
        <v>550</v>
      </c>
      <c r="G30" s="52"/>
    </row>
    <row r="31" spans="1:7">
      <c r="A31" s="16" t="s">
        <v>26</v>
      </c>
      <c r="B31" s="7">
        <v>5027</v>
      </c>
      <c r="C31" s="7">
        <v>2023</v>
      </c>
      <c r="D31" s="7">
        <v>1656</v>
      </c>
      <c r="E31" s="51">
        <v>5462</v>
      </c>
      <c r="F31" s="7">
        <v>2023</v>
      </c>
      <c r="G31" s="52">
        <f t="shared" si="1"/>
        <v>1788.48</v>
      </c>
    </row>
    <row r="32" spans="1:7">
      <c r="A32" s="16" t="s">
        <v>27</v>
      </c>
      <c r="B32" s="7">
        <v>9194</v>
      </c>
      <c r="C32" s="7">
        <v>2023</v>
      </c>
      <c r="D32" s="7">
        <v>1656</v>
      </c>
      <c r="E32" s="51">
        <v>9930</v>
      </c>
      <c r="F32" s="7">
        <v>2023</v>
      </c>
      <c r="G32" s="52">
        <f t="shared" si="1"/>
        <v>1788.48</v>
      </c>
    </row>
    <row r="33" spans="1:8">
      <c r="A33" s="53" t="s">
        <v>74</v>
      </c>
      <c r="B33" s="54">
        <v>0</v>
      </c>
      <c r="C33" s="54">
        <v>0</v>
      </c>
      <c r="D33" s="54">
        <v>384</v>
      </c>
      <c r="E33" s="55">
        <v>572</v>
      </c>
      <c r="F33" s="54">
        <v>0</v>
      </c>
      <c r="G33" s="56">
        <v>415</v>
      </c>
    </row>
    <row r="34" spans="1:8">
      <c r="A34" s="53" t="s">
        <v>29</v>
      </c>
      <c r="B34" s="54">
        <v>1600</v>
      </c>
      <c r="C34" s="54">
        <v>890</v>
      </c>
      <c r="D34" s="54">
        <v>605</v>
      </c>
      <c r="E34" s="55">
        <f t="shared" si="0"/>
        <v>1728</v>
      </c>
      <c r="F34" s="54">
        <v>890</v>
      </c>
      <c r="G34" s="56">
        <v>655</v>
      </c>
      <c r="H34" t="s">
        <v>32</v>
      </c>
    </row>
    <row r="35" spans="1:8">
      <c r="A35" s="53" t="s">
        <v>30</v>
      </c>
      <c r="B35" s="54">
        <v>3620</v>
      </c>
      <c r="C35" s="54">
        <v>890</v>
      </c>
      <c r="D35" s="54">
        <v>605</v>
      </c>
      <c r="E35" s="55">
        <v>3910</v>
      </c>
      <c r="F35" s="54">
        <v>890</v>
      </c>
      <c r="G35" s="56">
        <v>655</v>
      </c>
    </row>
    <row r="36" spans="1:8">
      <c r="A36" s="53" t="s">
        <v>34</v>
      </c>
      <c r="B36" s="54">
        <v>3245</v>
      </c>
      <c r="C36" s="54">
        <v>1800</v>
      </c>
      <c r="D36" s="54">
        <v>1078</v>
      </c>
      <c r="E36" s="55">
        <v>3505</v>
      </c>
      <c r="F36" s="54">
        <v>1800</v>
      </c>
      <c r="G36" s="56">
        <v>1164</v>
      </c>
    </row>
    <row r="37" spans="1:8">
      <c r="A37" s="53" t="s">
        <v>35</v>
      </c>
      <c r="B37" s="54">
        <v>5900</v>
      </c>
      <c r="C37" s="54">
        <v>1800</v>
      </c>
      <c r="D37" s="54">
        <v>1078</v>
      </c>
      <c r="E37" s="55">
        <f t="shared" si="0"/>
        <v>6372</v>
      </c>
      <c r="F37" s="54">
        <v>1800</v>
      </c>
      <c r="G37" s="56">
        <v>1164</v>
      </c>
    </row>
    <row r="38" spans="1:8">
      <c r="A38" s="53" t="s">
        <v>36</v>
      </c>
      <c r="B38" s="54">
        <v>1746</v>
      </c>
      <c r="C38" s="54">
        <v>0</v>
      </c>
      <c r="D38" s="54">
        <v>0</v>
      </c>
      <c r="E38" s="55">
        <v>1886</v>
      </c>
      <c r="F38" s="54">
        <v>0</v>
      </c>
      <c r="G38" s="56">
        <f t="shared" si="1"/>
        <v>0</v>
      </c>
    </row>
    <row r="39" spans="1:8">
      <c r="A39" s="53" t="s">
        <v>75</v>
      </c>
      <c r="B39" s="54">
        <v>1600</v>
      </c>
      <c r="C39" s="54">
        <v>0</v>
      </c>
      <c r="D39" s="54">
        <v>0</v>
      </c>
      <c r="E39" s="55">
        <v>1600</v>
      </c>
      <c r="F39" s="54">
        <v>0</v>
      </c>
      <c r="G39" s="56">
        <f t="shared" si="1"/>
        <v>0</v>
      </c>
    </row>
    <row r="40" spans="1:8">
      <c r="A40" s="57" t="s">
        <v>38</v>
      </c>
      <c r="B40" s="58">
        <v>888</v>
      </c>
      <c r="C40" s="58">
        <v>0</v>
      </c>
      <c r="D40" s="58">
        <v>286</v>
      </c>
      <c r="E40" s="59">
        <v>959</v>
      </c>
      <c r="F40" s="58">
        <v>0</v>
      </c>
      <c r="G40" s="60">
        <v>309</v>
      </c>
    </row>
    <row r="41" spans="1:8">
      <c r="A41" s="57" t="s">
        <v>39</v>
      </c>
      <c r="B41" s="58">
        <v>1280</v>
      </c>
      <c r="C41" s="58">
        <v>0</v>
      </c>
      <c r="D41" s="58">
        <v>396</v>
      </c>
      <c r="E41" s="59">
        <v>345</v>
      </c>
      <c r="F41" s="58">
        <v>0</v>
      </c>
      <c r="G41" s="60">
        <v>428</v>
      </c>
    </row>
    <row r="42" spans="1:8">
      <c r="A42" s="57" t="s">
        <v>76</v>
      </c>
      <c r="B42" s="58">
        <v>1564</v>
      </c>
      <c r="C42" s="58">
        <v>959</v>
      </c>
      <c r="D42" s="58">
        <v>572</v>
      </c>
      <c r="E42" s="59">
        <v>1686</v>
      </c>
      <c r="F42" s="58">
        <v>959</v>
      </c>
      <c r="G42" s="60">
        <v>618</v>
      </c>
    </row>
    <row r="43" spans="1:8">
      <c r="A43" s="57" t="s">
        <v>77</v>
      </c>
      <c r="B43" s="58">
        <v>1564</v>
      </c>
      <c r="C43" s="58">
        <v>959</v>
      </c>
      <c r="D43" s="58">
        <v>572</v>
      </c>
      <c r="E43" s="59">
        <v>3568</v>
      </c>
      <c r="F43" s="58">
        <v>959</v>
      </c>
      <c r="G43" s="60">
        <v>618</v>
      </c>
    </row>
    <row r="44" spans="1:8">
      <c r="A44" s="57" t="s">
        <v>78</v>
      </c>
      <c r="B44" s="58">
        <v>1767</v>
      </c>
      <c r="C44" s="58">
        <v>1064</v>
      </c>
      <c r="D44" s="58">
        <v>638</v>
      </c>
      <c r="E44" s="59">
        <v>1488</v>
      </c>
      <c r="F44" s="58"/>
      <c r="G44" s="60">
        <v>511</v>
      </c>
    </row>
    <row r="45" spans="1:8">
      <c r="A45" s="57" t="s">
        <v>41</v>
      </c>
      <c r="B45" s="58">
        <v>1767</v>
      </c>
      <c r="C45" s="58">
        <v>1064</v>
      </c>
      <c r="D45" s="58">
        <v>638</v>
      </c>
      <c r="E45" s="59">
        <v>1908</v>
      </c>
      <c r="F45" s="58">
        <v>1064</v>
      </c>
      <c r="G45" s="60">
        <v>689</v>
      </c>
    </row>
    <row r="46" spans="1:8">
      <c r="A46" s="57" t="s">
        <v>42</v>
      </c>
      <c r="B46" s="58">
        <v>3783</v>
      </c>
      <c r="C46" s="58">
        <v>1064</v>
      </c>
      <c r="D46" s="58">
        <v>638</v>
      </c>
      <c r="E46" s="59">
        <v>4086</v>
      </c>
      <c r="F46" s="58">
        <v>1064</v>
      </c>
      <c r="G46" s="60">
        <v>689</v>
      </c>
    </row>
    <row r="47" spans="1:8">
      <c r="A47" s="57" t="s">
        <v>43</v>
      </c>
      <c r="B47" s="58">
        <v>2107</v>
      </c>
      <c r="C47" s="58">
        <v>1128</v>
      </c>
      <c r="D47" s="58">
        <v>770</v>
      </c>
      <c r="E47" s="59">
        <v>2276</v>
      </c>
      <c r="F47" s="58">
        <v>1128</v>
      </c>
      <c r="G47" s="60">
        <v>832</v>
      </c>
    </row>
    <row r="48" spans="1:8">
      <c r="A48" s="61" t="s">
        <v>79</v>
      </c>
      <c r="B48" s="62">
        <v>950</v>
      </c>
      <c r="C48" s="62">
        <v>0</v>
      </c>
      <c r="D48" s="62">
        <v>407</v>
      </c>
      <c r="E48" s="63">
        <v>1218</v>
      </c>
      <c r="F48" s="62"/>
      <c r="G48" s="64">
        <v>582</v>
      </c>
    </row>
    <row r="49" spans="1:7">
      <c r="A49" s="61" t="s">
        <v>44</v>
      </c>
      <c r="B49" s="62">
        <v>950</v>
      </c>
      <c r="C49" s="62">
        <v>0</v>
      </c>
      <c r="D49" s="62">
        <v>407</v>
      </c>
      <c r="E49" s="63">
        <f t="shared" si="0"/>
        <v>1026</v>
      </c>
      <c r="F49" s="62">
        <v>0</v>
      </c>
      <c r="G49" s="64">
        <v>440</v>
      </c>
    </row>
    <row r="50" spans="1:7">
      <c r="A50" s="61" t="s">
        <v>45</v>
      </c>
      <c r="B50" s="62">
        <v>1765</v>
      </c>
      <c r="C50" s="62">
        <v>0</v>
      </c>
      <c r="D50" s="62">
        <v>605</v>
      </c>
      <c r="E50" s="63">
        <v>1906</v>
      </c>
      <c r="F50" s="62">
        <v>0</v>
      </c>
      <c r="G50" s="64">
        <v>653</v>
      </c>
    </row>
    <row r="51" spans="1:7">
      <c r="A51" s="61" t="s">
        <v>46</v>
      </c>
      <c r="B51" s="62">
        <v>2000</v>
      </c>
      <c r="C51" s="62">
        <v>0</v>
      </c>
      <c r="D51" s="62">
        <v>910</v>
      </c>
      <c r="E51" s="63">
        <f t="shared" si="0"/>
        <v>2160</v>
      </c>
      <c r="F51" s="62">
        <v>0</v>
      </c>
      <c r="G51" s="64">
        <v>983</v>
      </c>
    </row>
    <row r="52" spans="1:7">
      <c r="A52" s="61" t="s">
        <v>63</v>
      </c>
      <c r="B52" s="62">
        <v>4971</v>
      </c>
      <c r="C52" s="62">
        <v>0</v>
      </c>
      <c r="D52" s="62">
        <v>910</v>
      </c>
      <c r="E52" s="63">
        <f t="shared" si="0"/>
        <v>5368.68</v>
      </c>
      <c r="F52" s="62">
        <v>0</v>
      </c>
      <c r="G52" s="64">
        <f t="shared" si="1"/>
        <v>982.8</v>
      </c>
    </row>
    <row r="53" spans="1:7">
      <c r="A53" s="65" t="s">
        <v>80</v>
      </c>
      <c r="B53" s="66">
        <v>1811</v>
      </c>
      <c r="C53" s="66">
        <v>0</v>
      </c>
      <c r="D53" s="66">
        <v>616</v>
      </c>
      <c r="E53" s="67">
        <v>1544</v>
      </c>
      <c r="F53" s="66"/>
      <c r="G53" s="68">
        <v>499</v>
      </c>
    </row>
    <row r="54" spans="1:7">
      <c r="A54" s="65" t="s">
        <v>47</v>
      </c>
      <c r="B54" s="66">
        <v>1811</v>
      </c>
      <c r="C54" s="66">
        <v>0</v>
      </c>
      <c r="D54" s="66">
        <v>616</v>
      </c>
      <c r="E54" s="67">
        <v>1956</v>
      </c>
      <c r="F54" s="66">
        <v>0</v>
      </c>
      <c r="G54" s="68">
        <v>665</v>
      </c>
    </row>
    <row r="55" spans="1:7">
      <c r="A55" s="65" t="s">
        <v>48</v>
      </c>
      <c r="B55" s="66">
        <v>2094</v>
      </c>
      <c r="C55" s="66">
        <v>1060</v>
      </c>
      <c r="D55" s="66">
        <v>726</v>
      </c>
      <c r="E55" s="67">
        <v>2262</v>
      </c>
      <c r="F55" s="66">
        <v>1060</v>
      </c>
      <c r="G55" s="68">
        <v>784</v>
      </c>
    </row>
    <row r="56" spans="1:7">
      <c r="A56" s="65" t="s">
        <v>50</v>
      </c>
      <c r="B56" s="66">
        <v>3862</v>
      </c>
      <c r="C56" s="66">
        <v>1970</v>
      </c>
      <c r="D56" s="66">
        <v>1320</v>
      </c>
      <c r="E56" s="67">
        <v>3792</v>
      </c>
      <c r="F56" s="66">
        <v>1970</v>
      </c>
      <c r="G56" s="68">
        <v>1426</v>
      </c>
    </row>
    <row r="57" spans="1:7">
      <c r="A57" s="65" t="s">
        <v>65</v>
      </c>
      <c r="B57" s="66">
        <v>7723</v>
      </c>
      <c r="C57" s="66">
        <v>1970</v>
      </c>
      <c r="D57" s="66">
        <v>1320</v>
      </c>
      <c r="E57" s="67">
        <v>7723</v>
      </c>
      <c r="F57" s="66">
        <f>C57</f>
        <v>1970</v>
      </c>
      <c r="G57" s="68">
        <v>1426</v>
      </c>
    </row>
    <row r="58" spans="1:7">
      <c r="A58" s="65" t="s">
        <v>81</v>
      </c>
      <c r="B58" s="66">
        <v>2887</v>
      </c>
      <c r="C58" s="66">
        <v>0</v>
      </c>
      <c r="D58" s="66">
        <v>800</v>
      </c>
      <c r="E58" s="67">
        <v>3118</v>
      </c>
      <c r="F58" s="66">
        <v>0</v>
      </c>
      <c r="G58" s="68"/>
    </row>
    <row r="59" spans="1:7">
      <c r="A59" s="65" t="s">
        <v>51</v>
      </c>
      <c r="B59" s="66">
        <v>2538</v>
      </c>
      <c r="C59" s="66">
        <v>1500</v>
      </c>
      <c r="D59" s="66">
        <v>800</v>
      </c>
      <c r="E59" s="67">
        <v>2741</v>
      </c>
      <c r="F59" s="66"/>
      <c r="G59" s="68"/>
    </row>
    <row r="60" spans="1:7">
      <c r="A60" s="69" t="s">
        <v>52</v>
      </c>
      <c r="B60" s="70">
        <v>3176</v>
      </c>
      <c r="C60" s="70">
        <v>1504</v>
      </c>
      <c r="D60" s="70">
        <v>1357</v>
      </c>
      <c r="E60" s="71">
        <f t="shared" si="0"/>
        <v>3430.08</v>
      </c>
      <c r="F60" s="70">
        <v>1504</v>
      </c>
      <c r="G60" s="72">
        <v>1466</v>
      </c>
    </row>
    <row r="61" spans="1:7">
      <c r="A61" s="18" t="s">
        <v>53</v>
      </c>
      <c r="B61" s="9">
        <v>2380</v>
      </c>
      <c r="C61" s="9">
        <v>0</v>
      </c>
      <c r="D61" s="9">
        <v>1095</v>
      </c>
      <c r="E61" s="73">
        <v>2570</v>
      </c>
      <c r="F61" s="9">
        <v>0</v>
      </c>
      <c r="G61" s="74">
        <v>1183</v>
      </c>
    </row>
    <row r="62" spans="1:7">
      <c r="A62" s="18" t="s">
        <v>54</v>
      </c>
      <c r="B62" s="9">
        <v>3381</v>
      </c>
      <c r="C62" s="9">
        <v>0</v>
      </c>
      <c r="D62" s="9">
        <v>1577</v>
      </c>
      <c r="E62" s="73">
        <v>3651</v>
      </c>
      <c r="F62" s="9">
        <v>0</v>
      </c>
      <c r="G62" s="74">
        <v>1703</v>
      </c>
    </row>
    <row r="63" spans="1:7">
      <c r="A63" s="18" t="s">
        <v>82</v>
      </c>
      <c r="B63" s="9">
        <v>3150</v>
      </c>
      <c r="C63" s="9">
        <v>0</v>
      </c>
      <c r="D63" s="9">
        <v>1239</v>
      </c>
      <c r="E63" s="73">
        <v>2678</v>
      </c>
      <c r="F63" s="9"/>
      <c r="G63" s="74"/>
    </row>
    <row r="64" spans="1:7">
      <c r="A64" s="18" t="s">
        <v>55</v>
      </c>
      <c r="B64" s="9">
        <v>3150</v>
      </c>
      <c r="C64" s="9">
        <v>0</v>
      </c>
      <c r="D64" s="9">
        <v>1239</v>
      </c>
      <c r="E64" s="73">
        <f t="shared" si="0"/>
        <v>3402</v>
      </c>
      <c r="F64" s="9">
        <v>0</v>
      </c>
      <c r="G64" s="74"/>
    </row>
    <row r="65" spans="1:7">
      <c r="A65" s="18" t="s">
        <v>83</v>
      </c>
      <c r="B65" s="9">
        <v>3150</v>
      </c>
      <c r="C65" s="9">
        <v>0</v>
      </c>
      <c r="D65" s="9">
        <v>1239</v>
      </c>
      <c r="E65" s="73">
        <v>3005</v>
      </c>
      <c r="F65" s="9"/>
      <c r="G65" s="74"/>
    </row>
    <row r="66" spans="1:7">
      <c r="A66" s="16" t="s">
        <v>58</v>
      </c>
      <c r="B66" s="7">
        <v>5758</v>
      </c>
      <c r="C66" s="7">
        <v>1120</v>
      </c>
      <c r="D66" s="7">
        <v>1120</v>
      </c>
      <c r="E66" s="51">
        <v>6218</v>
      </c>
      <c r="F66" s="7">
        <f>C66</f>
        <v>1120</v>
      </c>
      <c r="G66" s="52"/>
    </row>
    <row r="67" spans="1:7">
      <c r="A67" s="65" t="s">
        <v>59</v>
      </c>
      <c r="B67" s="66">
        <v>4737</v>
      </c>
      <c r="C67" s="66">
        <v>0</v>
      </c>
      <c r="D67" s="66">
        <v>955</v>
      </c>
      <c r="E67" s="67">
        <v>5116</v>
      </c>
      <c r="F67" s="66">
        <v>955</v>
      </c>
      <c r="G67" s="68"/>
    </row>
    <row r="68" spans="1:7">
      <c r="A68" s="65" t="s">
        <v>60</v>
      </c>
      <c r="B68" s="66">
        <v>5757</v>
      </c>
      <c r="C68" s="66">
        <v>0</v>
      </c>
      <c r="D68" s="66">
        <v>1348</v>
      </c>
      <c r="E68" s="67">
        <v>6218</v>
      </c>
      <c r="F68" s="66">
        <v>1348</v>
      </c>
      <c r="G68" s="68"/>
    </row>
    <row r="69" spans="1:7">
      <c r="A69" s="20" t="s">
        <v>61</v>
      </c>
      <c r="B69" s="2">
        <v>2575</v>
      </c>
      <c r="C69" s="2">
        <v>0</v>
      </c>
      <c r="D69" s="2">
        <v>0</v>
      </c>
      <c r="E69" s="44">
        <f t="shared" si="0"/>
        <v>2781</v>
      </c>
      <c r="F69" s="2">
        <v>0</v>
      </c>
      <c r="G69" s="45">
        <v>683</v>
      </c>
    </row>
    <row r="70" spans="1:7">
      <c r="A70" s="76" t="s">
        <v>62</v>
      </c>
      <c r="B70" s="77">
        <v>3950</v>
      </c>
      <c r="C70" s="77">
        <v>0</v>
      </c>
      <c r="D70" s="77">
        <v>0</v>
      </c>
      <c r="E70" s="78">
        <v>4127</v>
      </c>
      <c r="F70" s="77">
        <v>0</v>
      </c>
      <c r="G70" s="79">
        <f t="shared" si="1"/>
        <v>0</v>
      </c>
    </row>
    <row r="71" spans="1:7">
      <c r="A71" s="76" t="s">
        <v>64</v>
      </c>
      <c r="B71" s="77">
        <v>7295</v>
      </c>
      <c r="C71" s="77">
        <v>0</v>
      </c>
      <c r="D71" s="77">
        <v>0</v>
      </c>
      <c r="E71" s="78">
        <f t="shared" si="0"/>
        <v>7878.6</v>
      </c>
      <c r="F71" s="77">
        <v>0</v>
      </c>
      <c r="G71" s="79">
        <v>1428</v>
      </c>
    </row>
    <row r="72" spans="1:7">
      <c r="A72" s="53" t="s">
        <v>84</v>
      </c>
      <c r="B72" s="77">
        <v>1965</v>
      </c>
      <c r="C72" s="77">
        <v>1200</v>
      </c>
      <c r="D72" s="77">
        <v>420</v>
      </c>
      <c r="E72" s="78">
        <v>2122</v>
      </c>
      <c r="F72" s="77"/>
      <c r="G72" s="79"/>
    </row>
    <row r="73" spans="1:7">
      <c r="A73" s="53" t="s">
        <v>85</v>
      </c>
      <c r="B73" s="77">
        <v>3930</v>
      </c>
      <c r="C73" s="77">
        <v>1200</v>
      </c>
      <c r="D73" s="77">
        <v>420</v>
      </c>
      <c r="E73" s="78">
        <f t="shared" ref="E73:E77" si="2">((B73*0.08)+B73)</f>
        <v>4244.3999999999996</v>
      </c>
      <c r="F73" s="77"/>
      <c r="G73" s="79"/>
    </row>
    <row r="74" spans="1:7">
      <c r="A74" s="53" t="s">
        <v>71</v>
      </c>
      <c r="B74" s="77">
        <v>1200</v>
      </c>
      <c r="C74" s="77">
        <v>1200</v>
      </c>
      <c r="D74" s="77">
        <v>256</v>
      </c>
      <c r="E74" s="78">
        <v>2328</v>
      </c>
      <c r="F74" s="77"/>
      <c r="G74" s="79"/>
    </row>
    <row r="75" spans="1:7">
      <c r="A75" s="53" t="s">
        <v>67</v>
      </c>
      <c r="B75" s="77">
        <v>2400</v>
      </c>
      <c r="C75" s="77">
        <v>1200</v>
      </c>
      <c r="D75" s="77">
        <v>256</v>
      </c>
      <c r="E75" s="78">
        <v>2592</v>
      </c>
      <c r="F75" s="77"/>
      <c r="G75" s="79"/>
    </row>
    <row r="76" spans="1:7">
      <c r="A76" s="53" t="s">
        <v>68</v>
      </c>
      <c r="B76" s="77">
        <v>6000</v>
      </c>
      <c r="C76" s="77">
        <v>2500</v>
      </c>
      <c r="D76" s="77">
        <v>700</v>
      </c>
      <c r="E76" s="78">
        <f t="shared" si="2"/>
        <v>6480</v>
      </c>
      <c r="F76" s="77"/>
      <c r="G76" s="79"/>
    </row>
    <row r="77" spans="1:7" ht="15" thickBot="1">
      <c r="A77" s="75" t="s">
        <v>86</v>
      </c>
      <c r="B77" s="77">
        <v>6000</v>
      </c>
      <c r="C77" s="77">
        <v>2500</v>
      </c>
      <c r="D77" s="77">
        <v>700</v>
      </c>
      <c r="E77" s="78">
        <f t="shared" si="2"/>
        <v>6480</v>
      </c>
      <c r="F77" s="77"/>
      <c r="G77" s="79"/>
    </row>
  </sheetData>
  <phoneticPr fontId="3" type="noConversion"/>
  <pageMargins left="0.7" right="0.7" top="0.75" bottom="0.75" header="0.3" footer="0.3"/>
  <pageSetup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C12B-E832-45B8-A9CB-607DACFE719A}">
  <dimension ref="A1:I200"/>
  <sheetViews>
    <sheetView workbookViewId="0">
      <selection activeCell="K15" sqref="K15"/>
    </sheetView>
  </sheetViews>
  <sheetFormatPr baseColWidth="10" defaultRowHeight="14.25"/>
  <cols>
    <col min="1" max="1" width="37.875" customWidth="1"/>
    <col min="2" max="2" width="12.625" customWidth="1"/>
    <col min="3" max="3" width="15.375" customWidth="1"/>
    <col min="4" max="4" width="11.875" customWidth="1"/>
  </cols>
  <sheetData>
    <row r="1" spans="1:9" ht="15">
      <c r="A1" s="11" t="s">
        <v>0</v>
      </c>
      <c r="B1" s="12" t="s">
        <v>2</v>
      </c>
      <c r="C1" s="12" t="s">
        <v>1</v>
      </c>
      <c r="D1" s="23" t="s">
        <v>3</v>
      </c>
      <c r="E1" s="41" t="s">
        <v>2</v>
      </c>
      <c r="F1" s="42" t="s">
        <v>3</v>
      </c>
    </row>
    <row r="2" spans="1:9">
      <c r="A2" s="13" t="s">
        <v>7</v>
      </c>
      <c r="B2" s="3">
        <v>485</v>
      </c>
      <c r="C2" s="3">
        <v>0</v>
      </c>
      <c r="D2" s="24">
        <v>286</v>
      </c>
      <c r="E2" s="40">
        <f>((B2*0.08)+B2)</f>
        <v>523.79999999999995</v>
      </c>
      <c r="F2" s="40">
        <f>((D2*0.08)+D2)</f>
        <v>308.88</v>
      </c>
      <c r="H2" s="40"/>
    </row>
    <row r="3" spans="1:9">
      <c r="A3" s="13" t="s">
        <v>4</v>
      </c>
      <c r="B3" s="3">
        <v>347</v>
      </c>
      <c r="C3" s="3">
        <v>0</v>
      </c>
      <c r="D3" s="24">
        <v>220</v>
      </c>
      <c r="E3" s="40">
        <f t="shared" ref="E3:E64" si="0">((B3*0.08)+B3)</f>
        <v>374.76</v>
      </c>
      <c r="F3" s="40">
        <f t="shared" ref="F3:F64" si="1">((D3*0.08)+D3)</f>
        <v>237.6</v>
      </c>
    </row>
    <row r="4" spans="1:9">
      <c r="A4" s="13" t="s">
        <v>5</v>
      </c>
      <c r="B4" s="3">
        <v>600</v>
      </c>
      <c r="C4" s="3">
        <v>0</v>
      </c>
      <c r="D4" s="24">
        <v>220</v>
      </c>
      <c r="E4" s="40">
        <f t="shared" si="0"/>
        <v>648</v>
      </c>
      <c r="F4" s="40">
        <f t="shared" si="1"/>
        <v>237.6</v>
      </c>
      <c r="H4">
        <v>485</v>
      </c>
      <c r="I4">
        <v>100</v>
      </c>
    </row>
    <row r="5" spans="1:9">
      <c r="A5" s="13" t="s">
        <v>6</v>
      </c>
      <c r="B5" s="3">
        <v>983</v>
      </c>
      <c r="C5" s="3">
        <v>0</v>
      </c>
      <c r="D5" s="24">
        <v>297</v>
      </c>
      <c r="E5" s="40">
        <f t="shared" si="0"/>
        <v>1061.6400000000001</v>
      </c>
      <c r="F5" s="40">
        <f t="shared" si="1"/>
        <v>320.76</v>
      </c>
      <c r="H5" t="s">
        <v>70</v>
      </c>
      <c r="I5">
        <v>8</v>
      </c>
    </row>
    <row r="6" spans="1:9">
      <c r="A6" s="13" t="s">
        <v>8</v>
      </c>
      <c r="B6" s="3">
        <v>2746</v>
      </c>
      <c r="C6" s="3">
        <v>0</v>
      </c>
      <c r="D6" s="24">
        <v>0</v>
      </c>
      <c r="E6" s="40">
        <f t="shared" si="0"/>
        <v>2965.68</v>
      </c>
      <c r="F6" s="40">
        <f t="shared" si="1"/>
        <v>0</v>
      </c>
      <c r="I6">
        <f>I5/I4</f>
        <v>0.08</v>
      </c>
    </row>
    <row r="7" spans="1:9">
      <c r="A7" s="13" t="s">
        <v>14</v>
      </c>
      <c r="B7" s="3">
        <v>681</v>
      </c>
      <c r="C7" s="3">
        <v>612</v>
      </c>
      <c r="D7" s="24">
        <v>493</v>
      </c>
      <c r="E7" s="40">
        <f t="shared" si="0"/>
        <v>735.48</v>
      </c>
      <c r="F7" s="40">
        <f t="shared" si="1"/>
        <v>532.44000000000005</v>
      </c>
      <c r="G7" t="s">
        <v>33</v>
      </c>
    </row>
    <row r="8" spans="1:9">
      <c r="A8" s="13" t="s">
        <v>13</v>
      </c>
      <c r="B8" s="3">
        <v>868</v>
      </c>
      <c r="C8" s="3">
        <v>612</v>
      </c>
      <c r="D8" s="24">
        <v>493</v>
      </c>
      <c r="E8" s="40">
        <f t="shared" si="0"/>
        <v>937.44</v>
      </c>
      <c r="F8" s="40">
        <f t="shared" si="1"/>
        <v>532.44000000000005</v>
      </c>
    </row>
    <row r="9" spans="1:9">
      <c r="A9" s="13" t="s">
        <v>12</v>
      </c>
      <c r="B9" s="3">
        <v>1165</v>
      </c>
      <c r="C9" s="3">
        <v>612</v>
      </c>
      <c r="D9" s="24">
        <v>493</v>
      </c>
      <c r="E9" s="40">
        <f t="shared" si="0"/>
        <v>1258.2</v>
      </c>
      <c r="F9" s="40">
        <f t="shared" si="1"/>
        <v>532.44000000000005</v>
      </c>
    </row>
    <row r="10" spans="1:9">
      <c r="A10" s="13" t="s">
        <v>11</v>
      </c>
      <c r="B10" s="3">
        <v>1782</v>
      </c>
      <c r="C10" s="3">
        <v>612</v>
      </c>
      <c r="D10" s="24">
        <v>493</v>
      </c>
      <c r="E10" s="40">
        <f t="shared" si="0"/>
        <v>1924.56</v>
      </c>
      <c r="F10" s="40">
        <f t="shared" si="1"/>
        <v>532.44000000000005</v>
      </c>
    </row>
    <row r="11" spans="1:9">
      <c r="A11" s="13" t="s">
        <v>10</v>
      </c>
      <c r="B11" s="3">
        <v>2745</v>
      </c>
      <c r="C11" s="3">
        <v>612</v>
      </c>
      <c r="D11" s="24">
        <v>493</v>
      </c>
      <c r="E11" s="40">
        <f t="shared" si="0"/>
        <v>2964.6</v>
      </c>
      <c r="F11" s="40">
        <f t="shared" si="1"/>
        <v>532.44000000000005</v>
      </c>
    </row>
    <row r="12" spans="1:9">
      <c r="A12" s="13" t="s">
        <v>9</v>
      </c>
      <c r="B12" s="3">
        <v>2790</v>
      </c>
      <c r="C12" s="3">
        <v>612</v>
      </c>
      <c r="D12" s="24">
        <v>493</v>
      </c>
      <c r="E12" s="40">
        <f t="shared" si="0"/>
        <v>3013.2</v>
      </c>
      <c r="F12" s="40">
        <f t="shared" si="1"/>
        <v>532.44000000000005</v>
      </c>
    </row>
    <row r="13" spans="1:9">
      <c r="A13" s="13" t="s">
        <v>15</v>
      </c>
      <c r="B13" s="3">
        <v>1310</v>
      </c>
      <c r="C13" s="3">
        <v>550</v>
      </c>
      <c r="D13" s="24">
        <v>0</v>
      </c>
      <c r="E13" s="40">
        <f t="shared" si="0"/>
        <v>1414.8</v>
      </c>
      <c r="F13" s="40">
        <f t="shared" si="1"/>
        <v>0</v>
      </c>
    </row>
    <row r="14" spans="1:9">
      <c r="A14" s="13" t="s">
        <v>17</v>
      </c>
      <c r="B14" s="3">
        <v>2255</v>
      </c>
      <c r="C14" s="3">
        <v>550</v>
      </c>
      <c r="D14" s="24">
        <v>0</v>
      </c>
      <c r="E14" s="40">
        <f t="shared" si="0"/>
        <v>2435.4</v>
      </c>
      <c r="F14" s="40">
        <f t="shared" si="1"/>
        <v>0</v>
      </c>
    </row>
    <row r="15" spans="1:9">
      <c r="A15" s="13" t="s">
        <v>18</v>
      </c>
      <c r="B15" s="3">
        <v>2620</v>
      </c>
      <c r="C15" s="3">
        <v>550</v>
      </c>
      <c r="D15" s="24">
        <v>0</v>
      </c>
      <c r="E15" s="40">
        <f t="shared" si="0"/>
        <v>2829.6</v>
      </c>
      <c r="F15" s="40">
        <f t="shared" si="1"/>
        <v>0</v>
      </c>
    </row>
    <row r="16" spans="1:9">
      <c r="A16" s="13" t="s">
        <v>19</v>
      </c>
      <c r="B16" s="3">
        <v>1452</v>
      </c>
      <c r="C16" s="3">
        <v>918</v>
      </c>
      <c r="D16" s="24">
        <v>880</v>
      </c>
      <c r="E16" s="40">
        <f t="shared" si="0"/>
        <v>1568.16</v>
      </c>
      <c r="F16" s="40">
        <f t="shared" si="1"/>
        <v>950.4</v>
      </c>
    </row>
    <row r="17" spans="1:7">
      <c r="A17" s="13" t="s">
        <v>20</v>
      </c>
      <c r="B17" s="3">
        <v>2640</v>
      </c>
      <c r="C17" s="3">
        <v>918</v>
      </c>
      <c r="D17" s="24">
        <v>880</v>
      </c>
      <c r="E17" s="40">
        <f t="shared" si="0"/>
        <v>2851.2</v>
      </c>
      <c r="F17" s="40">
        <f t="shared" si="1"/>
        <v>950.4</v>
      </c>
    </row>
    <row r="18" spans="1:7">
      <c r="A18" s="13" t="s">
        <v>21</v>
      </c>
      <c r="B18" s="3">
        <v>4800</v>
      </c>
      <c r="C18" s="3">
        <v>918</v>
      </c>
      <c r="D18" s="24">
        <v>880</v>
      </c>
      <c r="E18" s="40">
        <f t="shared" si="0"/>
        <v>5184</v>
      </c>
      <c r="F18" s="40">
        <f t="shared" si="1"/>
        <v>950.4</v>
      </c>
    </row>
    <row r="19" spans="1:7">
      <c r="A19" s="14" t="s">
        <v>22</v>
      </c>
      <c r="B19" s="4">
        <v>765</v>
      </c>
      <c r="C19" s="4">
        <v>890</v>
      </c>
      <c r="D19" s="25">
        <v>550</v>
      </c>
      <c r="E19" s="40">
        <f t="shared" si="0"/>
        <v>826.2</v>
      </c>
      <c r="F19" s="40">
        <f t="shared" si="1"/>
        <v>594</v>
      </c>
    </row>
    <row r="20" spans="1:7">
      <c r="A20" s="14" t="s">
        <v>23</v>
      </c>
      <c r="B20" s="4">
        <v>1275</v>
      </c>
      <c r="C20" s="4">
        <v>890</v>
      </c>
      <c r="D20" s="25">
        <v>550</v>
      </c>
      <c r="E20" s="40">
        <f t="shared" si="0"/>
        <v>1377</v>
      </c>
      <c r="F20" s="40">
        <f t="shared" si="1"/>
        <v>594</v>
      </c>
    </row>
    <row r="21" spans="1:7">
      <c r="A21" s="14" t="s">
        <v>24</v>
      </c>
      <c r="B21" s="4">
        <v>1896</v>
      </c>
      <c r="C21" s="4">
        <v>890</v>
      </c>
      <c r="D21" s="25">
        <v>550</v>
      </c>
      <c r="E21" s="40">
        <f t="shared" si="0"/>
        <v>2047.68</v>
      </c>
      <c r="F21" s="40">
        <f t="shared" si="1"/>
        <v>594</v>
      </c>
    </row>
    <row r="22" spans="1:7">
      <c r="A22" s="14" t="s">
        <v>25</v>
      </c>
      <c r="B22" s="4">
        <v>3025</v>
      </c>
      <c r="C22" s="4">
        <v>890</v>
      </c>
      <c r="D22" s="25">
        <v>550</v>
      </c>
      <c r="E22" s="40">
        <f t="shared" si="0"/>
        <v>3267</v>
      </c>
      <c r="F22" s="40">
        <f t="shared" si="1"/>
        <v>594</v>
      </c>
    </row>
    <row r="23" spans="1:7">
      <c r="A23" s="14" t="s">
        <v>26</v>
      </c>
      <c r="B23" s="4">
        <v>5027</v>
      </c>
      <c r="C23" s="4">
        <v>2023</v>
      </c>
      <c r="D23" s="25">
        <v>1656</v>
      </c>
      <c r="E23" s="40">
        <f t="shared" si="0"/>
        <v>5429.16</v>
      </c>
      <c r="F23" s="40">
        <f t="shared" si="1"/>
        <v>1788.48</v>
      </c>
    </row>
    <row r="24" spans="1:7">
      <c r="A24" s="14" t="s">
        <v>27</v>
      </c>
      <c r="B24" s="4">
        <v>9194</v>
      </c>
      <c r="C24" s="4">
        <v>2023</v>
      </c>
      <c r="D24" s="25">
        <v>1656</v>
      </c>
      <c r="E24" s="40">
        <f t="shared" si="0"/>
        <v>9929.52</v>
      </c>
      <c r="F24" s="40">
        <f t="shared" si="1"/>
        <v>1788.48</v>
      </c>
    </row>
    <row r="25" spans="1:7">
      <c r="A25" s="14" t="s">
        <v>31</v>
      </c>
      <c r="B25" s="4">
        <v>0</v>
      </c>
      <c r="C25" s="4">
        <v>0</v>
      </c>
      <c r="D25" s="25">
        <v>384</v>
      </c>
      <c r="E25" s="40">
        <f t="shared" si="0"/>
        <v>0</v>
      </c>
      <c r="F25" s="40">
        <f t="shared" si="1"/>
        <v>414.72</v>
      </c>
    </row>
    <row r="26" spans="1:7">
      <c r="A26" s="15" t="s">
        <v>28</v>
      </c>
      <c r="B26" s="5">
        <v>960</v>
      </c>
      <c r="C26" s="5">
        <v>890</v>
      </c>
      <c r="D26" s="26">
        <v>605</v>
      </c>
      <c r="E26" s="40">
        <f t="shared" si="0"/>
        <v>1036.8</v>
      </c>
      <c r="F26" s="40">
        <f t="shared" si="1"/>
        <v>653.4</v>
      </c>
    </row>
    <row r="27" spans="1:7">
      <c r="A27" s="15" t="s">
        <v>29</v>
      </c>
      <c r="B27" s="5">
        <v>1600</v>
      </c>
      <c r="C27" s="5">
        <v>890</v>
      </c>
      <c r="D27" s="26">
        <v>605</v>
      </c>
      <c r="E27" s="40">
        <f t="shared" si="0"/>
        <v>1728</v>
      </c>
      <c r="F27" s="40">
        <f t="shared" si="1"/>
        <v>653.4</v>
      </c>
      <c r="G27" t="s">
        <v>32</v>
      </c>
    </row>
    <row r="28" spans="1:7">
      <c r="A28" s="15" t="s">
        <v>30</v>
      </c>
      <c r="B28" s="5">
        <v>3620</v>
      </c>
      <c r="C28" s="5">
        <v>890</v>
      </c>
      <c r="D28" s="26">
        <v>605</v>
      </c>
      <c r="E28" s="40">
        <f t="shared" si="0"/>
        <v>3909.6</v>
      </c>
      <c r="F28" s="40">
        <f t="shared" si="1"/>
        <v>653.4</v>
      </c>
    </row>
    <row r="29" spans="1:7">
      <c r="A29" s="15" t="s">
        <v>34</v>
      </c>
      <c r="B29" s="5">
        <v>3245</v>
      </c>
      <c r="C29" s="5">
        <v>1800</v>
      </c>
      <c r="D29" s="26">
        <v>1078</v>
      </c>
      <c r="E29" s="40">
        <f t="shared" si="0"/>
        <v>3504.6</v>
      </c>
      <c r="F29" s="40">
        <f t="shared" si="1"/>
        <v>1164.24</v>
      </c>
    </row>
    <row r="30" spans="1:7">
      <c r="A30" s="15" t="s">
        <v>35</v>
      </c>
      <c r="B30" s="5">
        <v>5900</v>
      </c>
      <c r="C30" s="5">
        <v>1800</v>
      </c>
      <c r="D30" s="26">
        <v>1078</v>
      </c>
      <c r="E30" s="40">
        <f t="shared" si="0"/>
        <v>6372</v>
      </c>
      <c r="F30" s="40">
        <f t="shared" si="1"/>
        <v>1164.24</v>
      </c>
    </row>
    <row r="31" spans="1:7">
      <c r="A31" s="15" t="s">
        <v>36</v>
      </c>
      <c r="B31" s="5">
        <v>1746</v>
      </c>
      <c r="C31" s="5">
        <v>0</v>
      </c>
      <c r="D31" s="26">
        <v>0</v>
      </c>
      <c r="E31" s="40">
        <f t="shared" si="0"/>
        <v>1885.68</v>
      </c>
      <c r="F31" s="40">
        <f t="shared" si="1"/>
        <v>0</v>
      </c>
    </row>
    <row r="32" spans="1:7">
      <c r="A32" s="15" t="s">
        <v>37</v>
      </c>
      <c r="B32" s="5">
        <v>1600</v>
      </c>
      <c r="C32" s="5">
        <v>0</v>
      </c>
      <c r="D32" s="26">
        <v>0</v>
      </c>
      <c r="E32" s="40">
        <f t="shared" si="0"/>
        <v>1728</v>
      </c>
      <c r="F32" s="40">
        <f t="shared" si="1"/>
        <v>0</v>
      </c>
    </row>
    <row r="33" spans="1:6">
      <c r="A33" s="16" t="s">
        <v>38</v>
      </c>
      <c r="B33" s="7">
        <v>888</v>
      </c>
      <c r="C33" s="7">
        <v>0</v>
      </c>
      <c r="D33" s="27">
        <v>286</v>
      </c>
      <c r="E33" s="40">
        <f t="shared" si="0"/>
        <v>959.04</v>
      </c>
      <c r="F33" s="40">
        <f t="shared" si="1"/>
        <v>308.88</v>
      </c>
    </row>
    <row r="34" spans="1:6">
      <c r="A34" s="16" t="s">
        <v>39</v>
      </c>
      <c r="B34" s="7">
        <v>1280</v>
      </c>
      <c r="C34" s="7">
        <v>0</v>
      </c>
      <c r="D34" s="27">
        <v>396</v>
      </c>
      <c r="E34" s="40">
        <f t="shared" si="0"/>
        <v>1382.4</v>
      </c>
      <c r="F34" s="40">
        <f t="shared" si="1"/>
        <v>427.68</v>
      </c>
    </row>
    <row r="35" spans="1:6">
      <c r="A35" s="16" t="s">
        <v>40</v>
      </c>
      <c r="B35" s="7">
        <v>1564</v>
      </c>
      <c r="C35" s="7">
        <v>959</v>
      </c>
      <c r="D35" s="27">
        <v>572</v>
      </c>
      <c r="E35" s="40">
        <f t="shared" si="0"/>
        <v>1689.12</v>
      </c>
      <c r="F35" s="40">
        <f t="shared" si="1"/>
        <v>617.76</v>
      </c>
    </row>
    <row r="36" spans="1:6">
      <c r="A36" s="16" t="s">
        <v>41</v>
      </c>
      <c r="B36" s="7">
        <v>1767</v>
      </c>
      <c r="C36" s="7">
        <v>1064</v>
      </c>
      <c r="D36" s="27">
        <v>638</v>
      </c>
      <c r="E36" s="40">
        <f t="shared" si="0"/>
        <v>1908.3600000000001</v>
      </c>
      <c r="F36" s="40">
        <f t="shared" si="1"/>
        <v>689.04</v>
      </c>
    </row>
    <row r="37" spans="1:6">
      <c r="A37" s="16" t="s">
        <v>42</v>
      </c>
      <c r="B37" s="7">
        <v>3783</v>
      </c>
      <c r="C37" s="7">
        <v>1064</v>
      </c>
      <c r="D37" s="27">
        <v>638</v>
      </c>
      <c r="E37" s="40">
        <f t="shared" si="0"/>
        <v>4085.64</v>
      </c>
      <c r="F37" s="40">
        <f t="shared" si="1"/>
        <v>689.04</v>
      </c>
    </row>
    <row r="38" spans="1:6">
      <c r="A38" s="16" t="s">
        <v>43</v>
      </c>
      <c r="B38" s="7">
        <v>2107</v>
      </c>
      <c r="C38" s="7">
        <v>1128</v>
      </c>
      <c r="D38" s="27">
        <v>770</v>
      </c>
      <c r="E38" s="40">
        <f t="shared" si="0"/>
        <v>2275.56</v>
      </c>
      <c r="F38" s="40">
        <f t="shared" si="1"/>
        <v>831.6</v>
      </c>
    </row>
    <row r="39" spans="1:6">
      <c r="A39" s="17" t="s">
        <v>44</v>
      </c>
      <c r="B39" s="8">
        <v>950</v>
      </c>
      <c r="C39" s="8">
        <v>0</v>
      </c>
      <c r="D39" s="28">
        <v>407</v>
      </c>
      <c r="E39" s="40">
        <f t="shared" si="0"/>
        <v>1026</v>
      </c>
      <c r="F39" s="40">
        <f t="shared" si="1"/>
        <v>439.56</v>
      </c>
    </row>
    <row r="40" spans="1:6">
      <c r="A40" s="17" t="s">
        <v>45</v>
      </c>
      <c r="B40" s="8">
        <v>1765</v>
      </c>
      <c r="C40" s="8">
        <v>0</v>
      </c>
      <c r="D40" s="28">
        <v>605</v>
      </c>
      <c r="E40" s="40">
        <f t="shared" si="0"/>
        <v>1906.2</v>
      </c>
      <c r="F40" s="40">
        <f t="shared" si="1"/>
        <v>653.4</v>
      </c>
    </row>
    <row r="41" spans="1:6">
      <c r="A41" s="17" t="s">
        <v>46</v>
      </c>
      <c r="B41" s="8">
        <v>2000</v>
      </c>
      <c r="C41" s="8">
        <v>0</v>
      </c>
      <c r="D41" s="28">
        <v>910</v>
      </c>
      <c r="E41" s="40">
        <f t="shared" si="0"/>
        <v>2160</v>
      </c>
      <c r="F41" s="40">
        <f t="shared" si="1"/>
        <v>982.8</v>
      </c>
    </row>
    <row r="42" spans="1:6">
      <c r="A42" s="17" t="s">
        <v>63</v>
      </c>
      <c r="B42" s="8">
        <v>4971</v>
      </c>
      <c r="C42" s="8">
        <v>0</v>
      </c>
      <c r="D42" s="28">
        <v>910</v>
      </c>
      <c r="E42" s="40">
        <f t="shared" si="0"/>
        <v>5368.68</v>
      </c>
      <c r="F42" s="40">
        <f t="shared" si="1"/>
        <v>982.8</v>
      </c>
    </row>
    <row r="43" spans="1:6">
      <c r="A43" s="18" t="s">
        <v>47</v>
      </c>
      <c r="B43" s="9">
        <v>1811</v>
      </c>
      <c r="C43" s="9">
        <v>0</v>
      </c>
      <c r="D43" s="29">
        <v>616</v>
      </c>
      <c r="E43" s="40">
        <f t="shared" si="0"/>
        <v>1955.88</v>
      </c>
      <c r="F43" s="40">
        <f t="shared" si="1"/>
        <v>665.28</v>
      </c>
    </row>
    <row r="44" spans="1:6">
      <c r="A44" s="18" t="s">
        <v>48</v>
      </c>
      <c r="B44" s="9">
        <v>2094</v>
      </c>
      <c r="C44" s="9">
        <v>1060</v>
      </c>
      <c r="D44" s="29">
        <v>726</v>
      </c>
      <c r="E44" s="40">
        <f t="shared" si="0"/>
        <v>2261.52</v>
      </c>
      <c r="F44" s="40">
        <f t="shared" si="1"/>
        <v>784.08</v>
      </c>
    </row>
    <row r="45" spans="1:6">
      <c r="A45" s="18" t="s">
        <v>50</v>
      </c>
      <c r="B45" s="9">
        <v>3862</v>
      </c>
      <c r="C45" s="9">
        <v>1970</v>
      </c>
      <c r="D45" s="29">
        <v>1320</v>
      </c>
      <c r="E45" s="40">
        <f t="shared" si="0"/>
        <v>4170.96</v>
      </c>
      <c r="F45" s="40">
        <f t="shared" si="1"/>
        <v>1425.6</v>
      </c>
    </row>
    <row r="46" spans="1:6">
      <c r="A46" s="18" t="s">
        <v>65</v>
      </c>
      <c r="B46" s="9">
        <v>7723</v>
      </c>
      <c r="C46" s="9"/>
      <c r="D46" s="29"/>
      <c r="E46" s="40">
        <f t="shared" si="0"/>
        <v>8340.84</v>
      </c>
      <c r="F46" s="40">
        <f t="shared" si="1"/>
        <v>0</v>
      </c>
    </row>
    <row r="47" spans="1:6">
      <c r="A47" s="18" t="s">
        <v>49</v>
      </c>
      <c r="B47" s="9">
        <v>2887</v>
      </c>
      <c r="C47" s="9">
        <v>0</v>
      </c>
      <c r="D47" s="29">
        <v>800</v>
      </c>
      <c r="E47" s="40">
        <f t="shared" si="0"/>
        <v>3117.96</v>
      </c>
      <c r="F47" s="40">
        <f t="shared" si="1"/>
        <v>864</v>
      </c>
    </row>
    <row r="48" spans="1:6">
      <c r="A48" s="18" t="s">
        <v>51</v>
      </c>
      <c r="B48" s="9">
        <v>2538</v>
      </c>
      <c r="C48" s="9">
        <v>1500</v>
      </c>
      <c r="D48" s="29">
        <v>800</v>
      </c>
      <c r="E48" s="40">
        <f t="shared" si="0"/>
        <v>2741.04</v>
      </c>
      <c r="F48" s="40">
        <f t="shared" si="1"/>
        <v>864</v>
      </c>
    </row>
    <row r="49" spans="1:6">
      <c r="A49" s="19" t="s">
        <v>52</v>
      </c>
      <c r="B49" s="6">
        <v>3176</v>
      </c>
      <c r="C49" s="6">
        <v>1504</v>
      </c>
      <c r="D49" s="30">
        <v>1357</v>
      </c>
      <c r="E49" s="40">
        <f t="shared" si="0"/>
        <v>3430.08</v>
      </c>
      <c r="F49" s="40">
        <f t="shared" si="1"/>
        <v>1465.56</v>
      </c>
    </row>
    <row r="50" spans="1:6">
      <c r="A50" s="33" t="s">
        <v>53</v>
      </c>
      <c r="B50" s="34">
        <v>2380</v>
      </c>
      <c r="C50" s="34">
        <v>0</v>
      </c>
      <c r="D50" s="35">
        <v>1095</v>
      </c>
      <c r="E50" s="40">
        <f t="shared" si="0"/>
        <v>2570.4</v>
      </c>
      <c r="F50" s="40">
        <f t="shared" si="1"/>
        <v>1182.5999999999999</v>
      </c>
    </row>
    <row r="51" spans="1:6">
      <c r="A51" s="33" t="s">
        <v>54</v>
      </c>
      <c r="B51" s="34">
        <v>3381</v>
      </c>
      <c r="C51" s="34">
        <v>0</v>
      </c>
      <c r="D51" s="35">
        <v>1577</v>
      </c>
      <c r="E51" s="40">
        <f t="shared" si="0"/>
        <v>3651.48</v>
      </c>
      <c r="F51" s="40">
        <f t="shared" si="1"/>
        <v>1703.16</v>
      </c>
    </row>
    <row r="52" spans="1:6">
      <c r="A52" s="33" t="s">
        <v>55</v>
      </c>
      <c r="B52" s="34">
        <v>3150</v>
      </c>
      <c r="C52" s="34">
        <v>0</v>
      </c>
      <c r="D52" s="35">
        <v>1239</v>
      </c>
      <c r="E52" s="40">
        <f t="shared" si="0"/>
        <v>3402</v>
      </c>
      <c r="F52" s="40">
        <f t="shared" si="1"/>
        <v>1338.12</v>
      </c>
    </row>
    <row r="53" spans="1:6">
      <c r="A53" s="33" t="s">
        <v>56</v>
      </c>
      <c r="B53" s="34">
        <v>2480</v>
      </c>
      <c r="C53" s="34">
        <v>0</v>
      </c>
      <c r="D53" s="35"/>
      <c r="E53" s="40">
        <f t="shared" si="0"/>
        <v>2678.4</v>
      </c>
      <c r="F53" s="40">
        <f t="shared" si="1"/>
        <v>0</v>
      </c>
    </row>
    <row r="54" spans="1:6">
      <c r="A54" s="20" t="s">
        <v>57</v>
      </c>
      <c r="B54" s="2"/>
      <c r="C54" s="2">
        <v>0</v>
      </c>
      <c r="D54" s="31">
        <v>765</v>
      </c>
      <c r="E54" s="40">
        <f t="shared" si="0"/>
        <v>0</v>
      </c>
      <c r="F54" s="40">
        <f t="shared" si="1"/>
        <v>826.2</v>
      </c>
    </row>
    <row r="55" spans="1:6">
      <c r="A55" s="20" t="s">
        <v>58</v>
      </c>
      <c r="B55" s="2">
        <v>5758</v>
      </c>
      <c r="C55" s="2">
        <v>0</v>
      </c>
      <c r="D55" s="31">
        <v>1120</v>
      </c>
      <c r="E55" s="40">
        <f t="shared" si="0"/>
        <v>6218.64</v>
      </c>
      <c r="F55" s="40">
        <f t="shared" si="1"/>
        <v>1209.5999999999999</v>
      </c>
    </row>
    <row r="56" spans="1:6">
      <c r="A56" s="20" t="s">
        <v>59</v>
      </c>
      <c r="B56" s="2">
        <v>4737</v>
      </c>
      <c r="C56" s="2">
        <v>0</v>
      </c>
      <c r="D56" s="31">
        <v>955</v>
      </c>
      <c r="E56" s="40">
        <f t="shared" si="0"/>
        <v>5115.96</v>
      </c>
      <c r="F56" s="40">
        <f t="shared" si="1"/>
        <v>1031.4000000000001</v>
      </c>
    </row>
    <row r="57" spans="1:6">
      <c r="A57" s="20" t="s">
        <v>60</v>
      </c>
      <c r="B57" s="2">
        <v>5757</v>
      </c>
      <c r="C57" s="2">
        <v>0</v>
      </c>
      <c r="D57" s="31">
        <v>1348</v>
      </c>
      <c r="E57" s="40">
        <f t="shared" si="0"/>
        <v>6217.56</v>
      </c>
      <c r="F57" s="40">
        <f t="shared" si="1"/>
        <v>1455.84</v>
      </c>
    </row>
    <row r="58" spans="1:6">
      <c r="A58" s="20" t="s">
        <v>61</v>
      </c>
      <c r="B58" s="2">
        <v>2575</v>
      </c>
      <c r="C58" s="2">
        <v>0</v>
      </c>
      <c r="D58" s="31">
        <v>0</v>
      </c>
      <c r="E58" s="40">
        <f t="shared" si="0"/>
        <v>2781</v>
      </c>
      <c r="F58" s="40">
        <f t="shared" si="1"/>
        <v>0</v>
      </c>
    </row>
    <row r="59" spans="1:6">
      <c r="A59" s="20" t="s">
        <v>62</v>
      </c>
      <c r="B59" s="2">
        <v>3950</v>
      </c>
      <c r="C59" s="2">
        <v>0</v>
      </c>
      <c r="D59" s="31">
        <v>0</v>
      </c>
      <c r="E59" s="40">
        <f t="shared" si="0"/>
        <v>4266</v>
      </c>
      <c r="F59" s="40">
        <f t="shared" si="1"/>
        <v>0</v>
      </c>
    </row>
    <row r="60" spans="1:6">
      <c r="A60" s="20" t="s">
        <v>64</v>
      </c>
      <c r="B60" s="2">
        <v>7295</v>
      </c>
      <c r="C60" s="2">
        <v>0</v>
      </c>
      <c r="D60" s="31">
        <v>0</v>
      </c>
      <c r="E60" s="40">
        <f t="shared" si="0"/>
        <v>7878.6</v>
      </c>
      <c r="F60" s="40">
        <f t="shared" si="1"/>
        <v>0</v>
      </c>
    </row>
    <row r="61" spans="1:6">
      <c r="A61" s="20" t="s">
        <v>66</v>
      </c>
      <c r="B61" s="2"/>
      <c r="C61" s="2"/>
      <c r="D61" s="31"/>
      <c r="E61" s="40">
        <f t="shared" si="0"/>
        <v>0</v>
      </c>
      <c r="F61" s="40">
        <f t="shared" si="1"/>
        <v>0</v>
      </c>
    </row>
    <row r="62" spans="1:6">
      <c r="A62" s="20" t="s">
        <v>67</v>
      </c>
      <c r="B62" s="2"/>
      <c r="C62" s="2"/>
      <c r="D62" s="31"/>
      <c r="E62" s="40">
        <f t="shared" si="0"/>
        <v>0</v>
      </c>
      <c r="F62" s="40">
        <f t="shared" si="1"/>
        <v>0</v>
      </c>
    </row>
    <row r="63" spans="1:6">
      <c r="A63" s="20" t="s">
        <v>68</v>
      </c>
      <c r="B63" s="2"/>
      <c r="C63" s="2"/>
      <c r="D63" s="31"/>
      <c r="E63" s="40">
        <f t="shared" si="0"/>
        <v>0</v>
      </c>
      <c r="F63" s="40">
        <f t="shared" si="1"/>
        <v>0</v>
      </c>
    </row>
    <row r="64" spans="1:6">
      <c r="A64" s="20" t="s">
        <v>69</v>
      </c>
      <c r="B64" s="2"/>
      <c r="C64" s="2"/>
      <c r="D64" s="31"/>
      <c r="E64" s="40">
        <f t="shared" si="0"/>
        <v>0</v>
      </c>
      <c r="F64" s="40">
        <f t="shared" si="1"/>
        <v>0</v>
      </c>
    </row>
    <row r="65" spans="1:4">
      <c r="A65" s="20"/>
      <c r="B65" s="2"/>
      <c r="C65" s="2"/>
      <c r="D65" s="31"/>
    </row>
    <row r="66" spans="1:4">
      <c r="A66" s="20"/>
      <c r="B66" s="2"/>
      <c r="C66" s="2"/>
      <c r="D66" s="31"/>
    </row>
    <row r="67" spans="1:4">
      <c r="A67" s="20"/>
      <c r="B67" s="2"/>
      <c r="C67" s="2"/>
      <c r="D67" s="31"/>
    </row>
    <row r="68" spans="1:4">
      <c r="A68" s="20"/>
      <c r="B68" s="2"/>
      <c r="C68" s="2"/>
      <c r="D68" s="31"/>
    </row>
    <row r="69" spans="1:4">
      <c r="A69" s="20"/>
      <c r="B69" s="2"/>
      <c r="C69" s="2"/>
      <c r="D69" s="31"/>
    </row>
    <row r="70" spans="1:4">
      <c r="A70" s="20"/>
      <c r="B70" s="2"/>
      <c r="C70" s="2"/>
      <c r="D70" s="31"/>
    </row>
    <row r="71" spans="1:4">
      <c r="A71" s="20"/>
      <c r="B71" s="2"/>
      <c r="C71" s="2"/>
      <c r="D71" s="31"/>
    </row>
    <row r="72" spans="1:4">
      <c r="A72" s="20"/>
      <c r="B72" s="2"/>
      <c r="C72" s="2"/>
      <c r="D72" s="31"/>
    </row>
    <row r="73" spans="1:4">
      <c r="A73" s="20"/>
      <c r="B73" s="2"/>
      <c r="C73" s="2"/>
      <c r="D73" s="31"/>
    </row>
    <row r="74" spans="1:4">
      <c r="A74" s="20"/>
      <c r="B74" s="2"/>
      <c r="C74" s="2"/>
      <c r="D74" s="31"/>
    </row>
    <row r="75" spans="1:4">
      <c r="A75" s="20"/>
      <c r="B75" s="2"/>
      <c r="C75" s="2"/>
      <c r="D75" s="31"/>
    </row>
    <row r="76" spans="1:4">
      <c r="A76" s="20"/>
      <c r="B76" s="2"/>
      <c r="C76" s="2"/>
      <c r="D76" s="31"/>
    </row>
    <row r="77" spans="1:4">
      <c r="A77" s="20"/>
      <c r="B77" s="2"/>
      <c r="C77" s="2"/>
      <c r="D77" s="31"/>
    </row>
    <row r="78" spans="1:4">
      <c r="A78" s="20"/>
      <c r="B78" s="2"/>
      <c r="C78" s="2"/>
      <c r="D78" s="31"/>
    </row>
    <row r="79" spans="1:4">
      <c r="A79" s="20"/>
      <c r="B79" s="1"/>
      <c r="C79" s="2"/>
      <c r="D79" s="31"/>
    </row>
    <row r="80" spans="1:4">
      <c r="A80" s="20"/>
      <c r="B80" s="1"/>
      <c r="C80" s="2"/>
      <c r="D80" s="31"/>
    </row>
    <row r="81" spans="1:4">
      <c r="A81" s="20"/>
      <c r="B81" s="1"/>
      <c r="C81" s="2"/>
      <c r="D81" s="31"/>
    </row>
    <row r="82" spans="1:4">
      <c r="A82" s="20"/>
      <c r="B82" s="1"/>
      <c r="C82" s="2"/>
      <c r="D82" s="31"/>
    </row>
    <row r="83" spans="1:4">
      <c r="A83" s="20"/>
      <c r="B83" s="1"/>
      <c r="C83" s="2"/>
      <c r="D83" s="31"/>
    </row>
    <row r="84" spans="1:4">
      <c r="A84" s="20"/>
      <c r="B84" s="1"/>
      <c r="C84" s="2"/>
      <c r="D84" s="31"/>
    </row>
    <row r="85" spans="1:4">
      <c r="A85" s="20"/>
      <c r="B85" s="1"/>
      <c r="C85" s="2"/>
      <c r="D85" s="31"/>
    </row>
    <row r="86" spans="1:4">
      <c r="A86" s="20"/>
      <c r="B86" s="1"/>
      <c r="C86" s="2"/>
      <c r="D86" s="31"/>
    </row>
    <row r="87" spans="1:4">
      <c r="A87" s="20"/>
      <c r="B87" s="1"/>
      <c r="C87" s="2"/>
      <c r="D87" s="31"/>
    </row>
    <row r="88" spans="1:4">
      <c r="A88" s="20"/>
      <c r="B88" s="1"/>
      <c r="C88" s="2"/>
      <c r="D88" s="31"/>
    </row>
    <row r="89" spans="1:4">
      <c r="A89" s="20"/>
      <c r="B89" s="1"/>
      <c r="C89" s="2"/>
      <c r="D89" s="31"/>
    </row>
    <row r="90" spans="1:4">
      <c r="A90" s="20"/>
      <c r="B90" s="1"/>
      <c r="C90" s="2"/>
      <c r="D90" s="31"/>
    </row>
    <row r="91" spans="1:4">
      <c r="A91" s="20"/>
      <c r="B91" s="1"/>
      <c r="C91" s="2"/>
      <c r="D91" s="31"/>
    </row>
    <row r="92" spans="1:4">
      <c r="A92" s="20"/>
      <c r="B92" s="1"/>
      <c r="C92" s="2"/>
      <c r="D92" s="31"/>
    </row>
    <row r="93" spans="1:4">
      <c r="A93" s="20"/>
      <c r="B93" s="1"/>
      <c r="C93" s="2"/>
      <c r="D93" s="31"/>
    </row>
    <row r="94" spans="1:4">
      <c r="A94" s="20"/>
      <c r="B94" s="1"/>
      <c r="C94" s="2"/>
      <c r="D94" s="31"/>
    </row>
    <row r="95" spans="1:4">
      <c r="A95" s="20"/>
      <c r="B95" s="1"/>
      <c r="C95" s="2"/>
      <c r="D95" s="31"/>
    </row>
    <row r="96" spans="1:4">
      <c r="A96" s="20"/>
      <c r="B96" s="1"/>
      <c r="C96" s="2"/>
      <c r="D96" s="31"/>
    </row>
    <row r="97" spans="1:4">
      <c r="A97" s="20"/>
      <c r="B97" s="1"/>
      <c r="C97" s="2"/>
      <c r="D97" s="31"/>
    </row>
    <row r="98" spans="1:4">
      <c r="A98" s="20"/>
      <c r="B98" s="1"/>
      <c r="C98" s="2"/>
      <c r="D98" s="31"/>
    </row>
    <row r="99" spans="1:4">
      <c r="A99" s="20"/>
      <c r="B99" s="1"/>
      <c r="C99" s="2"/>
      <c r="D99" s="31"/>
    </row>
    <row r="100" spans="1:4">
      <c r="A100" s="20"/>
      <c r="B100" s="1"/>
      <c r="C100" s="2"/>
      <c r="D100" s="31"/>
    </row>
    <row r="101" spans="1:4">
      <c r="A101" s="20"/>
      <c r="B101" s="1"/>
      <c r="C101" s="2"/>
      <c r="D101" s="31"/>
    </row>
    <row r="102" spans="1:4">
      <c r="A102" s="20"/>
      <c r="B102" s="1"/>
      <c r="C102" s="2"/>
      <c r="D102" s="31"/>
    </row>
    <row r="103" spans="1:4">
      <c r="A103" s="20"/>
      <c r="B103" s="1"/>
      <c r="C103" s="2"/>
      <c r="D103" s="31"/>
    </row>
    <row r="104" spans="1:4">
      <c r="A104" s="20"/>
      <c r="B104" s="1"/>
      <c r="C104" s="2"/>
      <c r="D104" s="31"/>
    </row>
    <row r="105" spans="1:4">
      <c r="A105" s="20"/>
      <c r="B105" s="1"/>
      <c r="C105" s="2"/>
      <c r="D105" s="31"/>
    </row>
    <row r="106" spans="1:4">
      <c r="A106" s="20"/>
      <c r="B106" s="1"/>
      <c r="C106" s="2"/>
      <c r="D106" s="31"/>
    </row>
    <row r="107" spans="1:4">
      <c r="A107" s="20"/>
      <c r="B107" s="1"/>
      <c r="C107" s="2"/>
      <c r="D107" s="31"/>
    </row>
    <row r="108" spans="1:4">
      <c r="A108" s="20"/>
      <c r="B108" s="1"/>
      <c r="C108" s="2"/>
      <c r="D108" s="31"/>
    </row>
    <row r="109" spans="1:4">
      <c r="A109" s="20"/>
      <c r="B109" s="1"/>
      <c r="C109" s="2"/>
      <c r="D109" s="31"/>
    </row>
    <row r="110" spans="1:4">
      <c r="A110" s="20"/>
      <c r="B110" s="1"/>
      <c r="C110" s="2"/>
      <c r="D110" s="31"/>
    </row>
    <row r="111" spans="1:4">
      <c r="A111" s="20"/>
      <c r="B111" s="1"/>
      <c r="C111" s="2"/>
      <c r="D111" s="31"/>
    </row>
    <row r="112" spans="1:4">
      <c r="A112" s="20"/>
      <c r="B112" s="1"/>
      <c r="C112" s="2"/>
      <c r="D112" s="31"/>
    </row>
    <row r="113" spans="1:4">
      <c r="A113" s="20"/>
      <c r="B113" s="1"/>
      <c r="C113" s="2"/>
      <c r="D113" s="31"/>
    </row>
    <row r="114" spans="1:4">
      <c r="A114" s="20"/>
      <c r="B114" s="1"/>
      <c r="C114" s="2"/>
      <c r="D114" s="31"/>
    </row>
    <row r="115" spans="1:4">
      <c r="A115" s="20"/>
      <c r="B115" s="1"/>
      <c r="C115" s="2"/>
      <c r="D115" s="31"/>
    </row>
    <row r="116" spans="1:4">
      <c r="A116" s="20"/>
      <c r="B116" s="1"/>
      <c r="C116" s="2"/>
      <c r="D116" s="31"/>
    </row>
    <row r="117" spans="1:4">
      <c r="A117" s="20"/>
      <c r="B117" s="1"/>
      <c r="C117" s="2"/>
      <c r="D117" s="31"/>
    </row>
    <row r="118" spans="1:4">
      <c r="A118" s="20"/>
      <c r="B118" s="1"/>
      <c r="C118" s="2"/>
      <c r="D118" s="31"/>
    </row>
    <row r="119" spans="1:4">
      <c r="A119" s="20"/>
      <c r="B119" s="1"/>
      <c r="C119" s="2"/>
      <c r="D119" s="31"/>
    </row>
    <row r="120" spans="1:4">
      <c r="A120" s="20"/>
      <c r="B120" s="1"/>
      <c r="C120" s="2"/>
      <c r="D120" s="31"/>
    </row>
    <row r="121" spans="1:4">
      <c r="A121" s="20"/>
      <c r="B121" s="1"/>
      <c r="C121" s="2"/>
      <c r="D121" s="31"/>
    </row>
    <row r="122" spans="1:4">
      <c r="A122" s="20"/>
      <c r="B122" s="1"/>
      <c r="C122" s="2"/>
      <c r="D122" s="31"/>
    </row>
    <row r="123" spans="1:4">
      <c r="A123" s="20"/>
      <c r="B123" s="1"/>
      <c r="C123" s="2"/>
      <c r="D123" s="31"/>
    </row>
    <row r="124" spans="1:4">
      <c r="A124" s="20"/>
      <c r="B124" s="1"/>
      <c r="C124" s="2"/>
      <c r="D124" s="31"/>
    </row>
    <row r="125" spans="1:4">
      <c r="A125" s="20"/>
      <c r="B125" s="1"/>
      <c r="C125" s="2"/>
      <c r="D125" s="31"/>
    </row>
    <row r="126" spans="1:4">
      <c r="A126" s="20"/>
      <c r="B126" s="1"/>
      <c r="C126" s="2"/>
      <c r="D126" s="31"/>
    </row>
    <row r="127" spans="1:4">
      <c r="A127" s="20"/>
      <c r="B127" s="1"/>
      <c r="C127" s="2"/>
      <c r="D127" s="31"/>
    </row>
    <row r="128" spans="1:4">
      <c r="A128" s="20"/>
      <c r="B128" s="1"/>
      <c r="C128" s="2"/>
      <c r="D128" s="31"/>
    </row>
    <row r="129" spans="1:4">
      <c r="A129" s="20"/>
      <c r="B129" s="1"/>
      <c r="C129" s="2"/>
      <c r="D129" s="31"/>
    </row>
    <row r="130" spans="1:4">
      <c r="A130" s="20"/>
      <c r="B130" s="1"/>
      <c r="C130" s="2"/>
      <c r="D130" s="31"/>
    </row>
    <row r="131" spans="1:4">
      <c r="A131" s="20"/>
      <c r="B131" s="1"/>
      <c r="C131" s="2"/>
      <c r="D131" s="31"/>
    </row>
    <row r="132" spans="1:4">
      <c r="A132" s="20"/>
      <c r="B132" s="1"/>
      <c r="C132" s="2"/>
      <c r="D132" s="31"/>
    </row>
    <row r="133" spans="1:4">
      <c r="A133" s="20"/>
      <c r="B133" s="1"/>
      <c r="C133" s="2"/>
      <c r="D133" s="31"/>
    </row>
    <row r="134" spans="1:4">
      <c r="A134" s="20"/>
      <c r="B134" s="1"/>
      <c r="C134" s="2"/>
      <c r="D134" s="31"/>
    </row>
    <row r="135" spans="1:4">
      <c r="A135" s="20"/>
      <c r="B135" s="1"/>
      <c r="C135" s="2"/>
      <c r="D135" s="31"/>
    </row>
    <row r="136" spans="1:4">
      <c r="A136" s="20"/>
      <c r="B136" s="1"/>
      <c r="C136" s="2"/>
      <c r="D136" s="31"/>
    </row>
    <row r="137" spans="1:4">
      <c r="A137" s="20"/>
      <c r="B137" s="1"/>
      <c r="C137" s="2"/>
      <c r="D137" s="31"/>
    </row>
    <row r="138" spans="1:4">
      <c r="A138" s="20"/>
      <c r="B138" s="1"/>
      <c r="C138" s="2"/>
      <c r="D138" s="31"/>
    </row>
    <row r="139" spans="1:4">
      <c r="A139" s="20"/>
      <c r="B139" s="1"/>
      <c r="C139" s="2"/>
      <c r="D139" s="31"/>
    </row>
    <row r="140" spans="1:4">
      <c r="A140" s="20"/>
      <c r="B140" s="1"/>
      <c r="C140" s="2"/>
      <c r="D140" s="31"/>
    </row>
    <row r="141" spans="1:4">
      <c r="A141" s="20"/>
      <c r="B141" s="1"/>
      <c r="C141" s="2"/>
      <c r="D141" s="31"/>
    </row>
    <row r="142" spans="1:4">
      <c r="A142" s="20"/>
      <c r="B142" s="1"/>
      <c r="C142" s="2"/>
      <c r="D142" s="31"/>
    </row>
    <row r="143" spans="1:4">
      <c r="A143" s="20"/>
      <c r="B143" s="1"/>
      <c r="C143" s="2"/>
      <c r="D143" s="31"/>
    </row>
    <row r="144" spans="1:4">
      <c r="A144" s="20"/>
      <c r="B144" s="1"/>
      <c r="C144" s="2"/>
      <c r="D144" s="31"/>
    </row>
    <row r="145" spans="1:4">
      <c r="A145" s="20"/>
      <c r="B145" s="1"/>
      <c r="C145" s="2"/>
      <c r="D145" s="31"/>
    </row>
    <row r="146" spans="1:4" ht="15" thickBot="1">
      <c r="A146" s="21"/>
      <c r="B146" s="22"/>
      <c r="C146" s="36"/>
      <c r="D146" s="37"/>
    </row>
    <row r="147" spans="1:4">
      <c r="A147" s="10"/>
      <c r="B147" s="10"/>
      <c r="C147" s="38"/>
      <c r="D147" s="39"/>
    </row>
    <row r="148" spans="1:4">
      <c r="A148" s="1"/>
      <c r="B148" s="1"/>
      <c r="C148" s="2"/>
      <c r="D148" s="31"/>
    </row>
    <row r="149" spans="1:4">
      <c r="A149" s="1"/>
      <c r="B149" s="1"/>
      <c r="C149" s="2"/>
      <c r="D149" s="31"/>
    </row>
    <row r="150" spans="1:4">
      <c r="A150" s="1"/>
      <c r="B150" s="1"/>
      <c r="C150" s="2"/>
      <c r="D150" s="31"/>
    </row>
    <row r="151" spans="1:4">
      <c r="A151" s="1"/>
      <c r="B151" s="1"/>
      <c r="C151" s="2"/>
      <c r="D151" s="31"/>
    </row>
    <row r="152" spans="1:4">
      <c r="A152" s="1"/>
      <c r="B152" s="1"/>
      <c r="C152" s="2"/>
      <c r="D152" s="31"/>
    </row>
    <row r="153" spans="1:4">
      <c r="A153" s="1"/>
      <c r="B153" s="1"/>
      <c r="C153" s="2"/>
      <c r="D153" s="31"/>
    </row>
    <row r="154" spans="1:4">
      <c r="A154" s="1"/>
      <c r="B154" s="1"/>
      <c r="C154" s="2"/>
      <c r="D154" s="31"/>
    </row>
    <row r="155" spans="1:4">
      <c r="A155" s="1"/>
      <c r="B155" s="1"/>
      <c r="C155" s="2"/>
      <c r="D155" s="31"/>
    </row>
    <row r="156" spans="1:4">
      <c r="A156" s="1"/>
      <c r="B156" s="1"/>
      <c r="C156" s="2"/>
      <c r="D156" s="31"/>
    </row>
    <row r="157" spans="1:4">
      <c r="A157" s="1"/>
      <c r="B157" s="1"/>
      <c r="C157" s="2"/>
      <c r="D157" s="31"/>
    </row>
    <row r="158" spans="1:4">
      <c r="A158" s="1"/>
      <c r="B158" s="1"/>
      <c r="C158" s="2"/>
      <c r="D158" s="31"/>
    </row>
    <row r="159" spans="1:4">
      <c r="A159" s="1"/>
      <c r="B159" s="1"/>
      <c r="C159" s="2"/>
      <c r="D159" s="31"/>
    </row>
    <row r="160" spans="1:4">
      <c r="A160" s="1"/>
      <c r="B160" s="1"/>
      <c r="C160" s="2"/>
      <c r="D160" s="31"/>
    </row>
    <row r="161" spans="1:4">
      <c r="A161" s="1"/>
      <c r="B161" s="1"/>
      <c r="C161" s="2"/>
      <c r="D161" s="31"/>
    </row>
    <row r="162" spans="1:4">
      <c r="A162" s="1"/>
      <c r="B162" s="1"/>
      <c r="C162" s="2"/>
      <c r="D162" s="31"/>
    </row>
    <row r="163" spans="1:4">
      <c r="A163" s="1"/>
      <c r="B163" s="1"/>
      <c r="C163" s="2"/>
      <c r="D163" s="31"/>
    </row>
    <row r="164" spans="1:4">
      <c r="A164" s="1"/>
      <c r="B164" s="1"/>
      <c r="C164" s="2"/>
      <c r="D164" s="31"/>
    </row>
    <row r="165" spans="1:4">
      <c r="A165" s="1"/>
      <c r="B165" s="1"/>
      <c r="C165" s="2"/>
      <c r="D165" s="31"/>
    </row>
    <row r="166" spans="1:4">
      <c r="A166" s="1"/>
      <c r="B166" s="1"/>
      <c r="C166" s="2"/>
      <c r="D166" s="31"/>
    </row>
    <row r="167" spans="1:4">
      <c r="A167" s="1"/>
      <c r="B167" s="1"/>
      <c r="C167" s="2"/>
      <c r="D167" s="31"/>
    </row>
    <row r="168" spans="1:4">
      <c r="A168" s="1"/>
      <c r="B168" s="1"/>
      <c r="C168" s="2"/>
      <c r="D168" s="31"/>
    </row>
    <row r="169" spans="1:4">
      <c r="A169" s="1"/>
      <c r="B169" s="1"/>
      <c r="C169" s="2"/>
      <c r="D169" s="31"/>
    </row>
    <row r="170" spans="1:4">
      <c r="A170" s="1"/>
      <c r="B170" s="1"/>
      <c r="C170" s="2"/>
      <c r="D170" s="31"/>
    </row>
    <row r="171" spans="1:4">
      <c r="A171" s="1"/>
      <c r="B171" s="1"/>
      <c r="C171" s="2"/>
      <c r="D171" s="31"/>
    </row>
    <row r="172" spans="1:4">
      <c r="A172" s="1"/>
      <c r="B172" s="1"/>
      <c r="C172" s="2"/>
      <c r="D172" s="31"/>
    </row>
    <row r="173" spans="1:4">
      <c r="A173" s="1"/>
      <c r="B173" s="1"/>
      <c r="C173" s="2"/>
      <c r="D173" s="31"/>
    </row>
    <row r="174" spans="1:4">
      <c r="A174" s="1"/>
      <c r="B174" s="1"/>
      <c r="C174" s="2"/>
      <c r="D174" s="31"/>
    </row>
    <row r="175" spans="1:4">
      <c r="A175" s="1"/>
      <c r="B175" s="1"/>
      <c r="C175" s="2"/>
      <c r="D175" s="31"/>
    </row>
    <row r="176" spans="1:4">
      <c r="A176" s="1"/>
      <c r="B176" s="1"/>
      <c r="C176" s="2"/>
      <c r="D176" s="31"/>
    </row>
    <row r="177" spans="1:4">
      <c r="A177" s="1"/>
      <c r="B177" s="1"/>
      <c r="C177" s="2"/>
      <c r="D177" s="31"/>
    </row>
    <row r="178" spans="1:4">
      <c r="A178" s="1"/>
      <c r="B178" s="1"/>
      <c r="C178" s="2"/>
      <c r="D178" s="31"/>
    </row>
    <row r="179" spans="1:4">
      <c r="A179" s="1"/>
      <c r="B179" s="1"/>
      <c r="C179" s="2"/>
      <c r="D179" s="31"/>
    </row>
    <row r="180" spans="1:4">
      <c r="A180" s="1"/>
      <c r="B180" s="1"/>
      <c r="C180" s="1"/>
      <c r="D180" s="32"/>
    </row>
    <row r="181" spans="1:4">
      <c r="A181" s="1"/>
      <c r="B181" s="1"/>
      <c r="C181" s="1"/>
      <c r="D181" s="32"/>
    </row>
    <row r="182" spans="1:4">
      <c r="A182" s="1"/>
      <c r="B182" s="1"/>
      <c r="C182" s="1"/>
      <c r="D182" s="32"/>
    </row>
    <row r="183" spans="1:4">
      <c r="A183" s="1"/>
      <c r="B183" s="1"/>
      <c r="C183" s="1"/>
      <c r="D183" s="32"/>
    </row>
    <row r="184" spans="1:4">
      <c r="A184" s="1"/>
      <c r="B184" s="1"/>
      <c r="C184" s="1"/>
      <c r="D184" s="32"/>
    </row>
    <row r="185" spans="1:4">
      <c r="A185" s="1"/>
      <c r="B185" s="1"/>
      <c r="C185" s="1"/>
      <c r="D185" s="32"/>
    </row>
    <row r="186" spans="1:4">
      <c r="A186" s="1"/>
      <c r="B186" s="1"/>
      <c r="C186" s="1"/>
      <c r="D186" s="32"/>
    </row>
    <row r="187" spans="1:4">
      <c r="A187" s="1"/>
      <c r="B187" s="1"/>
      <c r="C187" s="1"/>
      <c r="D187" s="32"/>
    </row>
    <row r="188" spans="1:4">
      <c r="A188" s="1"/>
      <c r="B188" s="1"/>
      <c r="C188" s="1"/>
      <c r="D188" s="32"/>
    </row>
    <row r="189" spans="1:4">
      <c r="A189" s="1"/>
      <c r="B189" s="1"/>
      <c r="C189" s="1"/>
      <c r="D189" s="32"/>
    </row>
    <row r="190" spans="1:4">
      <c r="A190" s="1"/>
      <c r="B190" s="1"/>
      <c r="C190" s="1"/>
      <c r="D190" s="32"/>
    </row>
    <row r="191" spans="1:4">
      <c r="A191" s="1"/>
      <c r="B191" s="1"/>
      <c r="C191" s="1"/>
      <c r="D191" s="32"/>
    </row>
    <row r="192" spans="1:4">
      <c r="A192" s="1"/>
      <c r="B192" s="1"/>
      <c r="C192" s="1"/>
      <c r="D192" s="32"/>
    </row>
    <row r="193" spans="1:5">
      <c r="A193" s="1"/>
      <c r="B193" s="1"/>
      <c r="C193" s="1"/>
      <c r="D193" s="32"/>
    </row>
    <row r="194" spans="1:5">
      <c r="A194" s="1"/>
      <c r="B194" s="1"/>
      <c r="C194" s="1"/>
      <c r="D194" s="32"/>
    </row>
    <row r="195" spans="1:5">
      <c r="A195" s="1"/>
      <c r="B195" s="1"/>
      <c r="C195" s="1"/>
      <c r="D195" s="32"/>
    </row>
    <row r="196" spans="1:5">
      <c r="A196" s="1"/>
      <c r="B196" s="1"/>
      <c r="C196" s="1"/>
      <c r="D196" s="32"/>
    </row>
    <row r="197" spans="1:5">
      <c r="A197" s="1"/>
      <c r="B197" s="1"/>
      <c r="C197" s="1"/>
      <c r="D197" s="32"/>
    </row>
    <row r="198" spans="1:5">
      <c r="A198" s="1"/>
      <c r="B198" s="1"/>
      <c r="C198" s="1"/>
      <c r="D198" s="32"/>
    </row>
    <row r="199" spans="1:5">
      <c r="A199" s="1"/>
      <c r="B199" s="1"/>
      <c r="C199" s="1"/>
      <c r="D199" s="32"/>
      <c r="E199" t="s">
        <v>16</v>
      </c>
    </row>
    <row r="200" spans="1:5">
      <c r="E200">
        <v>2</v>
      </c>
    </row>
  </sheetData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DENEG GLASS SELVA</dc:creator>
  <cp:lastModifiedBy>FELIPE IVAN</cp:lastModifiedBy>
  <cp:lastPrinted>2025-02-27T16:19:51Z</cp:lastPrinted>
  <dcterms:created xsi:type="dcterms:W3CDTF">2025-01-29T16:13:04Z</dcterms:created>
  <dcterms:modified xsi:type="dcterms:W3CDTF">2025-06-09T23:11:11Z</dcterms:modified>
</cp:coreProperties>
</file>