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stein\Desktop\data analytics classswork\module 1 (Excel)\1-1-Student-Resources\1-Student-Resources\06-Stu_ProductPivot\"/>
    </mc:Choice>
  </mc:AlternateContent>
  <xr:revisionPtr revIDLastSave="0" documentId="13_ncr:1_{F31BB757-EBDC-43CA-906C-09E63F1F8B78}" xr6:coauthVersionLast="47" xr6:coauthVersionMax="47" xr10:uidLastSave="{00000000-0000-0000-0000-000000000000}"/>
  <bookViews>
    <workbookView xWindow="2505" yWindow="480" windowWidth="31980" windowHeight="19995" activeTab="1" xr2:uid="{00000000-000D-0000-FFFF-FFFF00000000}"/>
  </bookViews>
  <sheets>
    <sheet name="Product List" sheetId="1" r:id="rId1"/>
    <sheet name="Sheet1" sheetId="3" r:id="rId2"/>
    <sheet name="Orders" sheetId="2" r:id="rId3"/>
  </sheet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A13" i="1" l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<sst xmlns="http://schemas.openxmlformats.org/spreadsheetml/2006/main" count="65" uniqueCount="35">
  <si>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</si>
  <si>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</si>
  <si>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</si>
  <si>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</si>
  <si>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</si>
  <si>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</si>
  <si>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</si>
  <si>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</si>
  <si>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</si>
  <si>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</si>
  <si>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</si>
  <si>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</si>
  <si>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</si>
  <si>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</si>
  <si>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</si>
  <si>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</si>
  <si>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</si>
  <si>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</si>
  <si>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</si>
  <si>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</si>
  <si>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</si>
  <si>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</si>
  <si>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</si>
  <si>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</si>
  <si>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</si>
  <si>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</si>
  <si>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</si>
  <si>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</si>
  <si>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</si>
  <si>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</si>
  <si>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Row Labels</t>
  </si>
  <si>
    <t>(blank)</t>
  </si>
  <si>
    <t>Grand Total</t>
  </si>
  <si>
    <t>Sum of Shipping Price</t>
  </si>
  <si>
    <t>Sum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</si>
</sst>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stein" refreshedDate="44712.79412604167" createdVersion="8" refreshedVersion="8" minRefreshableVersion="3" recordCount="29" xr:uid="{BEB85C27-FE47-454D-BBFB-E8EA32D81C8C}">
  <cacheSource type="worksheet">
    <worksheetSource ref="A1:E1048576" sheet="Orders"/>
  </cacheSource>
  <cacheFields count="5">
    <cacheField name="Order Number" numFmtId="0">
      <sharedItems containsString="0" containsBlank="1" containsNumber="1" containsInteger="1" minValue="10029367401" maxValue="10029367406" count="7">
        <n v="10029367401"/>
        <n v="10029367402"/>
        <n v="10029367403"/>
        <n v="10029367404"/>
        <n v="10029367405"/>
        <n v="10029367406"/>
        <m/>
      </sharedItems>
    </cacheField>
    <cacheField name="Product ID" numFmtId="0">
      <sharedItems containsString="0" containsBlank="1" containsNumber="1" containsInteger="1" minValue="100" maxValue="206" count="14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  <m/>
      </sharedItems>
    </cacheField>
    <cacheField name="Shipping Priority" numFmtId="0">
      <sharedItems containsBlank="1" count="5">
        <s v="Low"/>
        <s v="High"/>
        <s v="VIP"/>
        <s v="Medium"/>
        <m/>
      </sharedItems>
    </cacheField>
    <cacheField name="Price" numFmtId="0">
      <sharedItems containsString="0" containsBlank="1" containsNumber="1" minValue="3.99" maxValue="109.99" count="13">
        <n v="10.95"/>
        <n v="15.99"/>
        <n v="3.99"/>
        <n v="7.95"/>
        <n v="7.75"/>
        <n v="19.96"/>
        <n v="6.76"/>
        <n v="31.99"/>
        <n v="14.96"/>
        <n v="4.42"/>
        <n v="109.99"/>
        <n v="9.99"/>
        <m/>
      </sharedItems>
    </cacheField>
    <cacheField name="Shipping Price" numFmtId="0">
      <sharedItems containsString="0" containsBlank="1" containsNumber="1" minValue="0.5" maxValue="7.25" count="5">
        <n v="0.5"/>
        <n v="5"/>
        <n v="7.25"/>
        <n v="2.7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x v="0"/>
    <x v="0"/>
    <x v="0"/>
  </r>
  <r>
    <x v="0"/>
    <x v="1"/>
    <x v="1"/>
    <x v="1"/>
    <x v="1"/>
  </r>
  <r>
    <x v="0"/>
    <x v="0"/>
    <x v="2"/>
    <x v="0"/>
    <x v="2"/>
  </r>
  <r>
    <x v="0"/>
    <x v="2"/>
    <x v="3"/>
    <x v="2"/>
    <x v="3"/>
  </r>
  <r>
    <x v="1"/>
    <x v="3"/>
    <x v="2"/>
    <x v="3"/>
    <x v="2"/>
  </r>
  <r>
    <x v="1"/>
    <x v="4"/>
    <x v="3"/>
    <x v="4"/>
    <x v="3"/>
  </r>
  <r>
    <x v="1"/>
    <x v="5"/>
    <x v="1"/>
    <x v="5"/>
    <x v="1"/>
  </r>
  <r>
    <x v="2"/>
    <x v="6"/>
    <x v="1"/>
    <x v="6"/>
    <x v="1"/>
  </r>
  <r>
    <x v="2"/>
    <x v="0"/>
    <x v="2"/>
    <x v="0"/>
    <x v="2"/>
  </r>
  <r>
    <x v="2"/>
    <x v="2"/>
    <x v="1"/>
    <x v="2"/>
    <x v="1"/>
  </r>
  <r>
    <x v="2"/>
    <x v="2"/>
    <x v="1"/>
    <x v="2"/>
    <x v="1"/>
  </r>
  <r>
    <x v="2"/>
    <x v="7"/>
    <x v="0"/>
    <x v="7"/>
    <x v="0"/>
  </r>
  <r>
    <x v="2"/>
    <x v="5"/>
    <x v="3"/>
    <x v="5"/>
    <x v="3"/>
  </r>
  <r>
    <x v="2"/>
    <x v="7"/>
    <x v="0"/>
    <x v="7"/>
    <x v="0"/>
  </r>
  <r>
    <x v="2"/>
    <x v="8"/>
    <x v="2"/>
    <x v="8"/>
    <x v="2"/>
  </r>
  <r>
    <x v="3"/>
    <x v="2"/>
    <x v="3"/>
    <x v="2"/>
    <x v="3"/>
  </r>
  <r>
    <x v="3"/>
    <x v="6"/>
    <x v="3"/>
    <x v="6"/>
    <x v="3"/>
  </r>
  <r>
    <x v="3"/>
    <x v="0"/>
    <x v="1"/>
    <x v="0"/>
    <x v="1"/>
  </r>
  <r>
    <x v="3"/>
    <x v="1"/>
    <x v="1"/>
    <x v="1"/>
    <x v="1"/>
  </r>
  <r>
    <x v="4"/>
    <x v="2"/>
    <x v="1"/>
    <x v="2"/>
    <x v="1"/>
  </r>
  <r>
    <x v="5"/>
    <x v="9"/>
    <x v="3"/>
    <x v="9"/>
    <x v="3"/>
  </r>
  <r>
    <x v="5"/>
    <x v="10"/>
    <x v="1"/>
    <x v="10"/>
    <x v="1"/>
  </r>
  <r>
    <x v="5"/>
    <x v="10"/>
    <x v="2"/>
    <x v="10"/>
    <x v="2"/>
  </r>
  <r>
    <x v="5"/>
    <x v="9"/>
    <x v="1"/>
    <x v="9"/>
    <x v="1"/>
  </r>
  <r>
    <x v="5"/>
    <x v="5"/>
    <x v="3"/>
    <x v="5"/>
    <x v="3"/>
  </r>
  <r>
    <x v="5"/>
    <x v="11"/>
    <x v="2"/>
    <x v="2"/>
    <x v="2"/>
  </r>
  <r>
    <x v="5"/>
    <x v="5"/>
    <x v="0"/>
    <x v="5"/>
    <x v="0"/>
  </r>
  <r>
    <x v="5"/>
    <x v="12"/>
    <x v="2"/>
    <x v="11"/>
    <x v="2"/>
  </r>
  <r>
    <x v="6"/>
    <x v="13"/>
    <x v="4"/>
    <x v="1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8F20E2-1EEA-45C7-906B-868B3B8691C0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35" firstHeaderRow="0" firstDataRow="1" firstDataCol="1"/>
  <pivotFields count="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5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x="13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dataField="1" showAll="0">
      <items count="14">
        <item x="2"/>
        <item x="9"/>
        <item x="6"/>
        <item x="4"/>
        <item x="3"/>
        <item x="11"/>
        <item x="0"/>
        <item x="8"/>
        <item x="1"/>
        <item x="5"/>
        <item x="7"/>
        <item x="10"/>
        <item x="12"/>
        <item t="default"/>
      </items>
    </pivotField>
    <pivotField dataField="1" showAll="0">
      <items count="6">
        <item x="0"/>
        <item x="3"/>
        <item x="1"/>
        <item x="2"/>
        <item x="4"/>
        <item t="default"/>
      </items>
    </pivotField>
  </pivotFields>
  <rowFields count="2">
    <field x="0"/>
    <field x="1"/>
  </rowFields>
  <rowItems count="31">
    <i>
      <x/>
    </i>
    <i r="1">
      <x v="4"/>
    </i>
    <i r="1">
      <x v="5"/>
    </i>
    <i r="1">
      <x v="9"/>
    </i>
    <i>
      <x v="1"/>
    </i>
    <i r="1">
      <x/>
    </i>
    <i r="1">
      <x v="6"/>
    </i>
    <i r="1">
      <x v="7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>
      <x v="3"/>
    </i>
    <i r="1">
      <x v="4"/>
    </i>
    <i r="1">
      <x v="5"/>
    </i>
    <i r="1">
      <x v="9"/>
    </i>
    <i r="1">
      <x v="11"/>
    </i>
    <i>
      <x v="4"/>
    </i>
    <i r="1">
      <x v="5"/>
    </i>
    <i>
      <x v="5"/>
    </i>
    <i r="1">
      <x/>
    </i>
    <i r="1">
      <x v="2"/>
    </i>
    <i r="1">
      <x v="3"/>
    </i>
    <i r="1">
      <x v="8"/>
    </i>
    <i r="1">
      <x v="12"/>
    </i>
    <i>
      <x v="6"/>
    </i>
    <i r="1"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hipping Price" fld="4" baseField="0" baseItem="0"/>
    <dataField name="Sum of Pric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2" sqref="E2"/>
    </sheetView>
  </sheetViews>
  <sheetFormatPr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.75" thickTop="1" x14ac:dyDescent="0.2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5">
      <c r="A6">
        <f t="shared" si="0"/>
        <v>104</v>
      </c>
      <c r="B6" s="3" t="s">
        <v>8</v>
      </c>
      <c r="C6" s="4">
        <v>7.99</v>
      </c>
    </row>
    <row r="7" spans="1:6" x14ac:dyDescent="0.25">
      <c r="A7">
        <f t="shared" si="0"/>
        <v>105</v>
      </c>
      <c r="B7" s="3" t="s">
        <v>9</v>
      </c>
      <c r="C7" s="4">
        <v>10.95</v>
      </c>
    </row>
    <row r="8" spans="1:6" x14ac:dyDescent="0.25">
      <c r="A8">
        <f t="shared" si="0"/>
        <v>106</v>
      </c>
      <c r="B8" s="3" t="s">
        <v>10</v>
      </c>
      <c r="C8" s="4">
        <v>3.99</v>
      </c>
    </row>
    <row r="9" spans="1:6" x14ac:dyDescent="0.25">
      <c r="A9">
        <f t="shared" si="0"/>
        <v>107</v>
      </c>
      <c r="B9" s="3" t="s">
        <v>11</v>
      </c>
      <c r="C9" s="4">
        <v>7.75</v>
      </c>
    </row>
    <row r="10" spans="1:6" x14ac:dyDescent="0.25">
      <c r="A10">
        <f t="shared" si="0"/>
        <v>108</v>
      </c>
      <c r="B10" s="3" t="s">
        <v>12</v>
      </c>
      <c r="C10" s="4">
        <v>7.95</v>
      </c>
    </row>
    <row r="11" spans="1:6" x14ac:dyDescent="0.25">
      <c r="A11">
        <f t="shared" si="0"/>
        <v>109</v>
      </c>
      <c r="B11" s="3" t="s">
        <v>13</v>
      </c>
      <c r="C11" s="4">
        <v>9.99</v>
      </c>
    </row>
    <row r="12" spans="1:6" x14ac:dyDescent="0.25">
      <c r="A12">
        <v>200</v>
      </c>
      <c r="B12" s="3" t="s">
        <v>14</v>
      </c>
      <c r="C12" s="4">
        <v>15.99</v>
      </c>
    </row>
    <row r="13" spans="1:6" x14ac:dyDescent="0.25">
      <c r="A13">
        <f>A12+1</f>
        <v>201</v>
      </c>
      <c r="B13" s="3" t="s">
        <v>15</v>
      </c>
      <c r="C13" s="4">
        <v>31.99</v>
      </c>
    </row>
    <row r="14" spans="1:6" x14ac:dyDescent="0.25">
      <c r="A14">
        <f t="shared" ref="A14:A18" si="1">A13+1</f>
        <v>202</v>
      </c>
      <c r="B14" s="3" t="s">
        <v>16</v>
      </c>
      <c r="C14" s="4">
        <v>6.76</v>
      </c>
    </row>
    <row r="15" spans="1:6" x14ac:dyDescent="0.25">
      <c r="A15">
        <f t="shared" si="1"/>
        <v>203</v>
      </c>
      <c r="B15" s="3" t="s">
        <v>17</v>
      </c>
      <c r="C15" s="4">
        <v>19.989999999999998</v>
      </c>
    </row>
    <row r="16" spans="1:6" x14ac:dyDescent="0.25">
      <c r="A16">
        <f t="shared" si="1"/>
        <v>204</v>
      </c>
      <c r="B16" s="3" t="s">
        <v>18</v>
      </c>
      <c r="C16" s="4">
        <v>13.28</v>
      </c>
    </row>
    <row r="17" spans="1:3" x14ac:dyDescent="0.25">
      <c r="A17">
        <f t="shared" si="1"/>
        <v>205</v>
      </c>
      <c r="B17" s="3" t="s">
        <v>19</v>
      </c>
      <c r="C17" s="4">
        <v>21.99</v>
      </c>
    </row>
    <row r="18" spans="1:3" x14ac:dyDescent="0.25">
      <c r="A18">
        <f t="shared" si="1"/>
        <v>206</v>
      </c>
      <c r="B18" s="3" t="s">
        <v>20</v>
      </c>
      <c r="C18" s="4">
        <v>109.99</v>
      </c>
    </row>
    <row r="19" spans="1:3" x14ac:dyDescent="0.25">
      <c r="B19" s="3"/>
    </row>
    <row r="20" spans="1:3" x14ac:dyDescent="0.2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270A7-DCF1-4D3A-BA68-6ED133F51AE3}">
  <dimension ref="A4:C35"/>
  <sheetViews>
    <sheetView tabSelected="1" workbookViewId="0">
      <selection activeCell="F27" sqref="F27"/>
    </sheetView>
  </sheetViews>
  <sheetFormatPr defaultRowHeight="15" x14ac:dyDescent="0.25"/>
  <cols>
    <col min="1" max="1" width="13.85546875" bestFit="1" customWidth="1"/>
    <col min="2" max="2" width="20.42578125" bestFit="1" customWidth="1"/>
    <col min="3" max="3" width="12" bestFit="1" customWidth="1"/>
    <col min="4" max="7" width="5" bestFit="1" customWidth="1"/>
    <col min="8" max="12" width="6" bestFit="1" customWidth="1"/>
    <col min="13" max="13" width="7" bestFit="1" customWidth="1"/>
    <col min="14" max="14" width="7.28515625" bestFit="1" customWidth="1"/>
    <col min="15" max="15" width="11.28515625" bestFit="1" customWidth="1"/>
    <col min="16" max="16" width="6.85546875" bestFit="1" customWidth="1"/>
    <col min="17" max="17" width="9.42578125" bestFit="1" customWidth="1"/>
    <col min="18" max="18" width="7.85546875" bestFit="1" customWidth="1"/>
    <col min="19" max="19" width="2" bestFit="1" customWidth="1"/>
    <col min="20" max="20" width="5" bestFit="1" customWidth="1"/>
    <col min="21" max="21" width="10.42578125" bestFit="1" customWidth="1"/>
    <col min="22" max="22" width="7.85546875" bestFit="1" customWidth="1"/>
    <col min="23" max="23" width="10.42578125" bestFit="1" customWidth="1"/>
    <col min="24" max="24" width="7.85546875" bestFit="1" customWidth="1"/>
    <col min="25" max="25" width="10.42578125" bestFit="1" customWidth="1"/>
    <col min="26" max="26" width="7.85546875" bestFit="1" customWidth="1"/>
    <col min="27" max="27" width="5" bestFit="1" customWidth="1"/>
    <col min="28" max="28" width="2" bestFit="1" customWidth="1"/>
    <col min="29" max="29" width="10.42578125" bestFit="1" customWidth="1"/>
    <col min="30" max="30" width="7.85546875" bestFit="1" customWidth="1"/>
    <col min="31" max="31" width="10.42578125" bestFit="1" customWidth="1"/>
    <col min="32" max="32" width="8.85546875" bestFit="1" customWidth="1"/>
    <col min="33" max="33" width="5" bestFit="1" customWidth="1"/>
    <col min="34" max="34" width="11.42578125" bestFit="1" customWidth="1"/>
    <col min="35" max="35" width="9.140625" bestFit="1" customWidth="1"/>
    <col min="36" max="36" width="12.140625" bestFit="1" customWidth="1"/>
    <col min="37" max="37" width="11.28515625" bestFit="1" customWidth="1"/>
    <col min="38" max="38" width="13.85546875" bestFit="1" customWidth="1"/>
    <col min="39" max="39" width="8.85546875" bestFit="1" customWidth="1"/>
    <col min="40" max="40" width="17" bestFit="1" customWidth="1"/>
    <col min="41" max="41" width="13.85546875" bestFit="1" customWidth="1"/>
    <col min="42" max="42" width="8.85546875" bestFit="1" customWidth="1"/>
    <col min="43" max="43" width="5.85546875" bestFit="1" customWidth="1"/>
    <col min="44" max="44" width="8.85546875" bestFit="1" customWidth="1"/>
    <col min="45" max="45" width="5.85546875" bestFit="1" customWidth="1"/>
    <col min="46" max="46" width="8.85546875" bestFit="1" customWidth="1"/>
    <col min="47" max="47" width="5.85546875" bestFit="1" customWidth="1"/>
    <col min="48" max="48" width="8.85546875" bestFit="1" customWidth="1"/>
    <col min="49" max="49" width="7" bestFit="1" customWidth="1"/>
    <col min="50" max="50" width="8.85546875" bestFit="1" customWidth="1"/>
    <col min="51" max="51" width="17" bestFit="1" customWidth="1"/>
    <col min="53" max="54" width="12.140625" bestFit="1" customWidth="1"/>
    <col min="55" max="55" width="11.28515625" bestFit="1" customWidth="1"/>
  </cols>
  <sheetData>
    <row r="4" spans="1:3" x14ac:dyDescent="0.25">
      <c r="A4" s="9" t="s">
        <v>30</v>
      </c>
      <c r="B4" t="s">
        <v>33</v>
      </c>
      <c r="C4" t="s">
        <v>34</v>
      </c>
    </row>
    <row r="5" spans="1:3" x14ac:dyDescent="0.25">
      <c r="A5" s="10">
        <v>10029367401</v>
      </c>
      <c r="B5" s="8">
        <v>15.5</v>
      </c>
      <c r="C5" s="8">
        <v>41.88</v>
      </c>
    </row>
    <row r="6" spans="1:3" x14ac:dyDescent="0.25">
      <c r="A6" s="11">
        <v>105</v>
      </c>
      <c r="B6" s="8">
        <v>7.75</v>
      </c>
      <c r="C6" s="8">
        <v>21.9</v>
      </c>
    </row>
    <row r="7" spans="1:3" x14ac:dyDescent="0.25">
      <c r="A7" s="11">
        <v>106</v>
      </c>
      <c r="B7" s="8">
        <v>2.75</v>
      </c>
      <c r="C7" s="8">
        <v>3.99</v>
      </c>
    </row>
    <row r="8" spans="1:3" x14ac:dyDescent="0.25">
      <c r="A8" s="11">
        <v>200</v>
      </c>
      <c r="B8" s="8">
        <v>5</v>
      </c>
      <c r="C8" s="8">
        <v>15.99</v>
      </c>
    </row>
    <row r="9" spans="1:3" x14ac:dyDescent="0.25">
      <c r="A9" s="10">
        <v>10029367402</v>
      </c>
      <c r="B9" s="8">
        <v>15</v>
      </c>
      <c r="C9" s="8">
        <v>35.660000000000004</v>
      </c>
    </row>
    <row r="10" spans="1:3" x14ac:dyDescent="0.25">
      <c r="A10" s="11">
        <v>100</v>
      </c>
      <c r="B10" s="8">
        <v>5</v>
      </c>
      <c r="C10" s="8">
        <v>19.96</v>
      </c>
    </row>
    <row r="11" spans="1:3" x14ac:dyDescent="0.25">
      <c r="A11" s="11">
        <v>107</v>
      </c>
      <c r="B11" s="8">
        <v>2.75</v>
      </c>
      <c r="C11" s="8">
        <v>7.75</v>
      </c>
    </row>
    <row r="12" spans="1:3" x14ac:dyDescent="0.25">
      <c r="A12" s="11">
        <v>108</v>
      </c>
      <c r="B12" s="8">
        <v>7.25</v>
      </c>
      <c r="C12" s="8">
        <v>7.95</v>
      </c>
    </row>
    <row r="13" spans="1:3" x14ac:dyDescent="0.25">
      <c r="A13" s="10">
        <v>10029367403</v>
      </c>
      <c r="B13" s="8">
        <v>33.25</v>
      </c>
      <c r="C13" s="8">
        <v>124.59000000000002</v>
      </c>
    </row>
    <row r="14" spans="1:3" x14ac:dyDescent="0.25">
      <c r="A14" s="11">
        <v>100</v>
      </c>
      <c r="B14" s="8">
        <v>2.75</v>
      </c>
      <c r="C14" s="8">
        <v>19.96</v>
      </c>
    </row>
    <row r="15" spans="1:3" x14ac:dyDescent="0.25">
      <c r="A15" s="11">
        <v>101</v>
      </c>
      <c r="B15" s="8">
        <v>7.25</v>
      </c>
      <c r="C15" s="8">
        <v>14.96</v>
      </c>
    </row>
    <row r="16" spans="1:3" x14ac:dyDescent="0.25">
      <c r="A16" s="11">
        <v>105</v>
      </c>
      <c r="B16" s="8">
        <v>7.25</v>
      </c>
      <c r="C16" s="8">
        <v>10.95</v>
      </c>
    </row>
    <row r="17" spans="1:3" x14ac:dyDescent="0.25">
      <c r="A17" s="11">
        <v>106</v>
      </c>
      <c r="B17" s="8">
        <v>10</v>
      </c>
      <c r="C17" s="8">
        <v>7.98</v>
      </c>
    </row>
    <row r="18" spans="1:3" x14ac:dyDescent="0.25">
      <c r="A18" s="11">
        <v>201</v>
      </c>
      <c r="B18" s="8">
        <v>1</v>
      </c>
      <c r="C18" s="8">
        <v>63.98</v>
      </c>
    </row>
    <row r="19" spans="1:3" x14ac:dyDescent="0.25">
      <c r="A19" s="11">
        <v>202</v>
      </c>
      <c r="B19" s="8">
        <v>5</v>
      </c>
      <c r="C19" s="8">
        <v>6.76</v>
      </c>
    </row>
    <row r="20" spans="1:3" x14ac:dyDescent="0.25">
      <c r="A20" s="10">
        <v>10029367404</v>
      </c>
      <c r="B20" s="8">
        <v>15.5</v>
      </c>
      <c r="C20" s="8">
        <v>37.69</v>
      </c>
    </row>
    <row r="21" spans="1:3" x14ac:dyDescent="0.25">
      <c r="A21" s="11">
        <v>105</v>
      </c>
      <c r="B21" s="8">
        <v>5</v>
      </c>
      <c r="C21" s="8">
        <v>10.95</v>
      </c>
    </row>
    <row r="22" spans="1:3" x14ac:dyDescent="0.25">
      <c r="A22" s="11">
        <v>106</v>
      </c>
      <c r="B22" s="8">
        <v>2.75</v>
      </c>
      <c r="C22" s="8">
        <v>3.99</v>
      </c>
    </row>
    <row r="23" spans="1:3" x14ac:dyDescent="0.25">
      <c r="A23" s="11">
        <v>200</v>
      </c>
      <c r="B23" s="8">
        <v>5</v>
      </c>
      <c r="C23" s="8">
        <v>15.99</v>
      </c>
    </row>
    <row r="24" spans="1:3" x14ac:dyDescent="0.25">
      <c r="A24" s="11">
        <v>202</v>
      </c>
      <c r="B24" s="8">
        <v>2.75</v>
      </c>
      <c r="C24" s="8">
        <v>6.76</v>
      </c>
    </row>
    <row r="25" spans="1:3" x14ac:dyDescent="0.25">
      <c r="A25" s="10">
        <v>10029367405</v>
      </c>
      <c r="B25" s="8">
        <v>5</v>
      </c>
      <c r="C25" s="8">
        <v>3.99</v>
      </c>
    </row>
    <row r="26" spans="1:3" x14ac:dyDescent="0.25">
      <c r="A26" s="11">
        <v>106</v>
      </c>
      <c r="B26" s="8">
        <v>5</v>
      </c>
      <c r="C26" s="8">
        <v>3.99</v>
      </c>
    </row>
    <row r="27" spans="1:3" x14ac:dyDescent="0.25">
      <c r="A27" s="10">
        <v>10029367406</v>
      </c>
      <c r="B27" s="8">
        <v>37.75</v>
      </c>
      <c r="C27" s="8">
        <v>282.71999999999997</v>
      </c>
    </row>
    <row r="28" spans="1:3" x14ac:dyDescent="0.25">
      <c r="A28" s="11">
        <v>100</v>
      </c>
      <c r="B28" s="8">
        <v>3.25</v>
      </c>
      <c r="C28" s="8">
        <v>39.92</v>
      </c>
    </row>
    <row r="29" spans="1:3" x14ac:dyDescent="0.25">
      <c r="A29" s="11">
        <v>102</v>
      </c>
      <c r="B29" s="8">
        <v>7.25</v>
      </c>
      <c r="C29" s="8">
        <v>3.99</v>
      </c>
    </row>
    <row r="30" spans="1:3" x14ac:dyDescent="0.25">
      <c r="A30" s="11">
        <v>103</v>
      </c>
      <c r="B30" s="8">
        <v>7.75</v>
      </c>
      <c r="C30" s="8">
        <v>8.84</v>
      </c>
    </row>
    <row r="31" spans="1:3" x14ac:dyDescent="0.25">
      <c r="A31" s="11">
        <v>109</v>
      </c>
      <c r="B31" s="8">
        <v>7.25</v>
      </c>
      <c r="C31" s="8">
        <v>9.99</v>
      </c>
    </row>
    <row r="32" spans="1:3" x14ac:dyDescent="0.25">
      <c r="A32" s="11">
        <v>206</v>
      </c>
      <c r="B32" s="8">
        <v>12.25</v>
      </c>
      <c r="C32" s="8">
        <v>219.98</v>
      </c>
    </row>
    <row r="33" spans="1:3" x14ac:dyDescent="0.25">
      <c r="A33" s="10" t="s">
        <v>31</v>
      </c>
      <c r="B33" s="8"/>
      <c r="C33" s="8"/>
    </row>
    <row r="34" spans="1:3" x14ac:dyDescent="0.25">
      <c r="A34" s="11" t="s">
        <v>31</v>
      </c>
      <c r="B34" s="8"/>
      <c r="C34" s="8"/>
    </row>
    <row r="35" spans="1:3" x14ac:dyDescent="0.25">
      <c r="A35" s="10" t="s">
        <v>32</v>
      </c>
      <c r="B35" s="8">
        <v>122</v>
      </c>
      <c r="C35" s="8">
        <v>526.53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sqref="A1:XFD1048576"/>
    </sheetView>
  </sheetViews>
  <sheetFormatPr defaultRowHeight="15" x14ac:dyDescent="0.25"/>
  <cols>
    <col min="1" max="2" width="15.7109375" customWidth="1"/>
    <col min="3" max="3" width="17.7109375" customWidth="1"/>
    <col min="4" max="8" width="15.7109375" customWidth="1"/>
  </cols>
  <sheetData>
    <row r="1" spans="1:5" x14ac:dyDescent="0.25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25">
      <c r="A2">
        <v>10029367401</v>
      </c>
      <c r="B2">
        <v>105</v>
      </c>
      <c r="C2" s="8" t="s">
        <v>22</v>
      </c>
      <c r="D2" s="4">
        <f>VLOOKUP(B2,'Product List'!A:C,3, FALSE)</f>
        <v>10.95</v>
      </c>
      <c r="E2" s="4">
        <f>VLOOKUP(C2,'Product List'!E:F,2,FALSE)</f>
        <v>0.5</v>
      </c>
    </row>
    <row r="3" spans="1:5" x14ac:dyDescent="0.25">
      <c r="A3" s="7">
        <v>10029367401</v>
      </c>
      <c r="B3">
        <v>200</v>
      </c>
      <c r="C3" s="8" t="s">
        <v>24</v>
      </c>
      <c r="D3" s="4">
        <f>VLOOKUP(B3,'Product List'!A:C,3, FALSE)</f>
        <v>15.99</v>
      </c>
      <c r="E3" s="4">
        <f>VLOOKUP(C3,'Product List'!E:F,2,FALSE)</f>
        <v>5</v>
      </c>
    </row>
    <row r="4" spans="1:5" x14ac:dyDescent="0.25">
      <c r="A4">
        <v>10029367401</v>
      </c>
      <c r="B4">
        <v>105</v>
      </c>
      <c r="C4" s="8" t="s">
        <v>25</v>
      </c>
      <c r="D4" s="4">
        <f>VLOOKUP(B4,'Product List'!A:C,3, FALSE)</f>
        <v>10.95</v>
      </c>
      <c r="E4" s="4">
        <f>VLOOKUP(C4,'Product List'!E:F,2,FALSE)</f>
        <v>7.25</v>
      </c>
    </row>
    <row r="5" spans="1:5" x14ac:dyDescent="0.25">
      <c r="A5">
        <v>10029367401</v>
      </c>
      <c r="B5">
        <v>106</v>
      </c>
      <c r="C5" s="8" t="s">
        <v>23</v>
      </c>
      <c r="D5" s="4">
        <f>VLOOKUP(B5,'Product List'!A:C,3, FALSE)</f>
        <v>3.99</v>
      </c>
      <c r="E5" s="4">
        <f>VLOOKUP(C5,'Product List'!E:F,2,FALSE)</f>
        <v>2.75</v>
      </c>
    </row>
    <row r="6" spans="1:5" x14ac:dyDescent="0.25">
      <c r="A6" s="7">
        <v>10029367402</v>
      </c>
      <c r="B6">
        <v>108</v>
      </c>
      <c r="C6" s="8" t="s">
        <v>25</v>
      </c>
      <c r="D6" s="4">
        <f>VLOOKUP(B6,'Product List'!A:C,3, FALSE)</f>
        <v>7.95</v>
      </c>
      <c r="E6" s="4">
        <f>VLOOKUP(C6,'Product List'!E:F,2,FALSE)</f>
        <v>7.25</v>
      </c>
    </row>
    <row r="7" spans="1:5" x14ac:dyDescent="0.25">
      <c r="A7" s="7">
        <v>10029367402</v>
      </c>
      <c r="B7">
        <v>107</v>
      </c>
      <c r="C7" s="8" t="s">
        <v>23</v>
      </c>
      <c r="D7" s="4">
        <f>VLOOKUP(B7,'Product List'!A:C,3, FALSE)</f>
        <v>7.75</v>
      </c>
      <c r="E7" s="4">
        <f>VLOOKUP(C7,'Product List'!E:F,2,FALSE)</f>
        <v>2.75</v>
      </c>
    </row>
    <row r="8" spans="1:5" x14ac:dyDescent="0.25">
      <c r="A8" s="7">
        <v>10029367402</v>
      </c>
      <c r="B8">
        <v>100</v>
      </c>
      <c r="C8" s="8" t="s">
        <v>24</v>
      </c>
      <c r="D8" s="4">
        <f>VLOOKUP(B8,'Product List'!A:C,3, FALSE)</f>
        <v>19.96</v>
      </c>
      <c r="E8" s="4">
        <f>VLOOKUP(C8,'Product List'!E:F,2,FALSE)</f>
        <v>5</v>
      </c>
    </row>
    <row r="9" spans="1:5" x14ac:dyDescent="0.25">
      <c r="A9" s="7">
        <v>10029367403</v>
      </c>
      <c r="B9">
        <v>202</v>
      </c>
      <c r="C9" s="8" t="s">
        <v>24</v>
      </c>
      <c r="D9" s="4">
        <f>VLOOKUP(B9,'Product List'!A:C,3, FALSE)</f>
        <v>6.76</v>
      </c>
      <c r="E9" s="4">
        <f>VLOOKUP(C9,'Product List'!E:F,2,FALSE)</f>
        <v>5</v>
      </c>
    </row>
    <row r="10" spans="1:5" x14ac:dyDescent="0.25">
      <c r="A10" s="7">
        <v>10029367403</v>
      </c>
      <c r="B10">
        <v>105</v>
      </c>
      <c r="C10" s="8" t="s">
        <v>25</v>
      </c>
      <c r="D10" s="4">
        <f>VLOOKUP(B10,'Product List'!A:C,3, FALSE)</f>
        <v>10.95</v>
      </c>
      <c r="E10" s="4">
        <f>VLOOKUP(C10,'Product List'!E:F,2,FALSE)</f>
        <v>7.25</v>
      </c>
    </row>
    <row r="11" spans="1:5" x14ac:dyDescent="0.25">
      <c r="A11" s="7">
        <v>10029367403</v>
      </c>
      <c r="B11">
        <v>106</v>
      </c>
      <c r="C11" s="8" t="s">
        <v>24</v>
      </c>
      <c r="D11" s="4">
        <f>VLOOKUP(B11,'Product List'!A:C,3, FALSE)</f>
        <v>3.99</v>
      </c>
      <c r="E11" s="4">
        <f>VLOOKUP(C11,'Product List'!E:F,2,FALSE)</f>
        <v>5</v>
      </c>
    </row>
    <row r="12" spans="1:5" x14ac:dyDescent="0.25">
      <c r="A12" s="7">
        <v>10029367403</v>
      </c>
      <c r="B12">
        <v>106</v>
      </c>
      <c r="C12" s="8" t="s">
        <v>24</v>
      </c>
      <c r="D12" s="4">
        <f>VLOOKUP(B12,'Product List'!A:C,3, FALSE)</f>
        <v>3.99</v>
      </c>
      <c r="E12" s="4">
        <f>VLOOKUP(C12,'Product List'!E:F,2,FALSE)</f>
        <v>5</v>
      </c>
    </row>
    <row r="13" spans="1:5" x14ac:dyDescent="0.25">
      <c r="A13" s="7">
        <v>10029367403</v>
      </c>
      <c r="B13">
        <v>201</v>
      </c>
      <c r="C13" s="8" t="s">
        <v>22</v>
      </c>
      <c r="D13" s="4">
        <f>VLOOKUP(B13,'Product List'!A:C,3, FALSE)</f>
        <v>31.99</v>
      </c>
      <c r="E13" s="4">
        <f>VLOOKUP(C13,'Product List'!E:F,2,FALSE)</f>
        <v>0.5</v>
      </c>
    </row>
    <row r="14" spans="1:5" x14ac:dyDescent="0.25">
      <c r="A14" s="7">
        <v>10029367403</v>
      </c>
      <c r="B14">
        <v>100</v>
      </c>
      <c r="C14" s="8" t="s">
        <v>23</v>
      </c>
      <c r="D14" s="4">
        <f>VLOOKUP(B14,'Product List'!A:C,3, FALSE)</f>
        <v>19.96</v>
      </c>
      <c r="E14" s="4">
        <f>VLOOKUP(C14,'Product List'!E:F,2,FALSE)</f>
        <v>2.75</v>
      </c>
    </row>
    <row r="15" spans="1:5" x14ac:dyDescent="0.25">
      <c r="A15" s="7">
        <v>10029367403</v>
      </c>
      <c r="B15">
        <v>201</v>
      </c>
      <c r="C15" s="8" t="s">
        <v>22</v>
      </c>
      <c r="D15" s="4">
        <f>VLOOKUP(B15,'Product List'!A:C,3, FALSE)</f>
        <v>31.99</v>
      </c>
      <c r="E15" s="4">
        <f>VLOOKUP(C15,'Product List'!E:F,2,FALSE)</f>
        <v>0.5</v>
      </c>
    </row>
    <row r="16" spans="1:5" x14ac:dyDescent="0.25">
      <c r="A16" s="7">
        <v>10029367403</v>
      </c>
      <c r="B16">
        <v>101</v>
      </c>
      <c r="C16" s="8" t="s">
        <v>25</v>
      </c>
      <c r="D16" s="4">
        <f>VLOOKUP(B16,'Product List'!A:C,3, FALSE)</f>
        <v>14.96</v>
      </c>
      <c r="E16" s="4">
        <f>VLOOKUP(C16,'Product List'!E:F,2,FALSE)</f>
        <v>7.25</v>
      </c>
    </row>
    <row r="17" spans="1:5" x14ac:dyDescent="0.25">
      <c r="A17" s="7">
        <v>10029367404</v>
      </c>
      <c r="B17">
        <v>106</v>
      </c>
      <c r="C17" s="8" t="s">
        <v>23</v>
      </c>
      <c r="D17" s="4">
        <f>VLOOKUP(B17,'Product List'!A:C,3, FALSE)</f>
        <v>3.99</v>
      </c>
      <c r="E17" s="4">
        <f>VLOOKUP(C17,'Product List'!E:F,2,FALSE)</f>
        <v>2.75</v>
      </c>
    </row>
    <row r="18" spans="1:5" x14ac:dyDescent="0.25">
      <c r="A18" s="7">
        <v>10029367404</v>
      </c>
      <c r="B18">
        <v>202</v>
      </c>
      <c r="C18" s="8" t="s">
        <v>23</v>
      </c>
      <c r="D18" s="4">
        <f>VLOOKUP(B18,'Product List'!A:C,3, FALSE)</f>
        <v>6.76</v>
      </c>
      <c r="E18" s="4">
        <f>VLOOKUP(C18,'Product List'!E:F,2,FALSE)</f>
        <v>2.75</v>
      </c>
    </row>
    <row r="19" spans="1:5" x14ac:dyDescent="0.25">
      <c r="A19" s="7">
        <v>10029367404</v>
      </c>
      <c r="B19">
        <v>105</v>
      </c>
      <c r="C19" s="8" t="s">
        <v>24</v>
      </c>
      <c r="D19" s="4">
        <f>VLOOKUP(B19,'Product List'!A:C,3, FALSE)</f>
        <v>10.95</v>
      </c>
      <c r="E19" s="4">
        <f>VLOOKUP(C19,'Product List'!E:F,2,FALSE)</f>
        <v>5</v>
      </c>
    </row>
    <row r="20" spans="1:5" x14ac:dyDescent="0.25">
      <c r="A20" s="7">
        <v>10029367404</v>
      </c>
      <c r="B20">
        <v>200</v>
      </c>
      <c r="C20" s="8" t="s">
        <v>24</v>
      </c>
      <c r="D20" s="4">
        <f>VLOOKUP(B20,'Product List'!A:C,3, FALSE)</f>
        <v>15.99</v>
      </c>
      <c r="E20" s="4">
        <f>VLOOKUP(C20,'Product List'!E:F,2,FALSE)</f>
        <v>5</v>
      </c>
    </row>
    <row r="21" spans="1:5" x14ac:dyDescent="0.25">
      <c r="A21" s="7">
        <v>10029367405</v>
      </c>
      <c r="B21">
        <v>106</v>
      </c>
      <c r="C21" s="8" t="s">
        <v>24</v>
      </c>
      <c r="D21" s="4">
        <f>VLOOKUP(B21,'Product List'!A:C,3, FALSE)</f>
        <v>3.99</v>
      </c>
      <c r="E21" s="4">
        <f>VLOOKUP(C21,'Product List'!E:F,2,FALSE)</f>
        <v>5</v>
      </c>
    </row>
    <row r="22" spans="1:5" x14ac:dyDescent="0.25">
      <c r="A22" s="7">
        <v>10029367406</v>
      </c>
      <c r="B22">
        <v>103</v>
      </c>
      <c r="C22" s="8" t="s">
        <v>23</v>
      </c>
      <c r="D22" s="4">
        <f>VLOOKUP(B22,'Product List'!A:C,3, FALSE)</f>
        <v>4.42</v>
      </c>
      <c r="E22" s="4">
        <f>VLOOKUP(C22,'Product List'!E:F,2,FALSE)</f>
        <v>2.75</v>
      </c>
    </row>
    <row r="23" spans="1:5" x14ac:dyDescent="0.25">
      <c r="A23" s="7">
        <v>10029367406</v>
      </c>
      <c r="B23">
        <v>206</v>
      </c>
      <c r="C23" s="8" t="s">
        <v>24</v>
      </c>
      <c r="D23" s="4">
        <f>VLOOKUP(B23,'Product List'!A:C,3, FALSE)</f>
        <v>109.99</v>
      </c>
      <c r="E23" s="4">
        <f>VLOOKUP(C23,'Product List'!E:F,2,FALSE)</f>
        <v>5</v>
      </c>
    </row>
    <row r="24" spans="1:5" x14ac:dyDescent="0.25">
      <c r="A24" s="7">
        <v>10029367406</v>
      </c>
      <c r="B24">
        <v>206</v>
      </c>
      <c r="C24" s="8" t="s">
        <v>25</v>
      </c>
      <c r="D24" s="4">
        <f>VLOOKUP(B24,'Product List'!A:C,3, FALSE)</f>
        <v>109.99</v>
      </c>
      <c r="E24" s="4">
        <f>VLOOKUP(C24,'Product List'!E:F,2,FALSE)</f>
        <v>7.25</v>
      </c>
    </row>
    <row r="25" spans="1:5" x14ac:dyDescent="0.25">
      <c r="A25" s="7">
        <v>10029367406</v>
      </c>
      <c r="B25">
        <v>103</v>
      </c>
      <c r="C25" s="8" t="s">
        <v>24</v>
      </c>
      <c r="D25" s="4">
        <f>VLOOKUP(B25,'Product List'!A:C,3, FALSE)</f>
        <v>4.42</v>
      </c>
      <c r="E25" s="4">
        <f>VLOOKUP(C25,'Product List'!E:F,2,FALSE)</f>
        <v>5</v>
      </c>
    </row>
    <row r="26" spans="1:5" x14ac:dyDescent="0.25">
      <c r="A26" s="7">
        <v>10029367406</v>
      </c>
      <c r="B26">
        <v>100</v>
      </c>
      <c r="C26" s="8" t="s">
        <v>23</v>
      </c>
      <c r="D26" s="4">
        <f>VLOOKUP(B26,'Product List'!A:C,3, FALSE)</f>
        <v>19.96</v>
      </c>
      <c r="E26" s="4">
        <f>VLOOKUP(C26,'Product List'!E:F,2,FALSE)</f>
        <v>2.75</v>
      </c>
    </row>
    <row r="27" spans="1:5" x14ac:dyDescent="0.25">
      <c r="A27" s="7">
        <v>10029367406</v>
      </c>
      <c r="B27">
        <v>102</v>
      </c>
      <c r="C27" s="8" t="s">
        <v>25</v>
      </c>
      <c r="D27" s="4">
        <f>VLOOKUP(B27,'Product List'!A:C,3, FALSE)</f>
        <v>3.99</v>
      </c>
      <c r="E27" s="4">
        <f>VLOOKUP(C27,'Product List'!E:F,2,FALSE)</f>
        <v>7.25</v>
      </c>
    </row>
    <row r="28" spans="1:5" x14ac:dyDescent="0.25">
      <c r="A28" s="7">
        <v>10029367406</v>
      </c>
      <c r="B28">
        <v>100</v>
      </c>
      <c r="C28" s="8" t="s">
        <v>22</v>
      </c>
      <c r="D28" s="4">
        <f>VLOOKUP(B28,'Product List'!A:C,3, FALSE)</f>
        <v>19.96</v>
      </c>
      <c r="E28" s="4">
        <f>VLOOKUP(C28,'Product List'!E:F,2,FALSE)</f>
        <v>0.5</v>
      </c>
    </row>
    <row r="29" spans="1:5" x14ac:dyDescent="0.25">
      <c r="A29" s="7">
        <v>10029367406</v>
      </c>
      <c r="B29">
        <v>109</v>
      </c>
      <c r="C29" s="8" t="s">
        <v>25</v>
      </c>
      <c r="D29" s="4">
        <f>VLOOKUP(B29,'Product List'!A:C,3, FALSE)</f>
        <v>9.99</v>
      </c>
      <c r="E29" s="4">
        <f>VLOOKUP(C29,'Product List'!E:F,2,FALSE)</f>
        <v>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Sheet1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andrew stein</cp:lastModifiedBy>
  <dcterms:created xsi:type="dcterms:W3CDTF">2017-06-08T18:33:19Z</dcterms:created>
  <dcterms:modified xsi:type="dcterms:W3CDTF">2022-06-01T01:12:15Z</dcterms:modified>
</cp:coreProperties>
</file>