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ain" r:id="rId3" sheetId="1"/>
  </sheets>
  <definedNames/>
</workbook>
</file>

<file path=xl/sharedStrings.xml><?xml version="1.0" encoding="utf-8"?>
<sst xmlns="http://schemas.openxmlformats.org/spreadsheetml/2006/main" count="222" uniqueCount="98">
  <si>
    <t>Дата фиксации реестра</t>
  </si>
  <si>
    <t>Дата выплаты</t>
  </si>
  <si>
    <t>Тип выплаты</t>
  </si>
  <si>
    <t>Наименование ценной бумаги</t>
  </si>
  <si>
    <t>ISIN</t>
  </si>
  <si>
    <t>Страна эмитента</t>
  </si>
  <si>
    <t>Количество ценных бумаг</t>
  </si>
  <si>
    <t>Выплата на одну бумагу</t>
  </si>
  <si>
    <t>Сумма выплат с налогом</t>
  </si>
  <si>
    <t>Комиссия внешних платежных агентов</t>
  </si>
  <si>
    <t>Сумма налога, удержанного агентом</t>
  </si>
  <si>
    <t>Процент налога</t>
  </si>
  <si>
    <t>Итоговая сумма выплаты</t>
  </si>
  <si>
    <t>Валюта</t>
  </si>
  <si>
    <t>Archer-Daniels-Midland Company ORD SHS</t>
  </si>
  <si>
    <t>US0394831020</t>
  </si>
  <si>
    <t>США</t>
  </si>
  <si>
    <t>USD</t>
  </si>
  <si>
    <t>Regions Financial Corp ORD SHS</t>
  </si>
  <si>
    <t>US7591EP1005</t>
  </si>
  <si>
    <t>Coca-Cola Company ORD SHS</t>
  </si>
  <si>
    <t>US1912161007</t>
  </si>
  <si>
    <t>Huntington Bancshares Incorporated ORD SHS</t>
  </si>
  <si>
    <t>US4461501045</t>
  </si>
  <si>
    <t>Cincinnati Financial Corporation ORD</t>
  </si>
  <si>
    <t>US1720621010</t>
  </si>
  <si>
    <t>Realty Income Corporation ORD SHS REIT</t>
  </si>
  <si>
    <t>US7561091049</t>
  </si>
  <si>
    <t>Kite Realty Group Trust ORD SHS REIT</t>
  </si>
  <si>
    <t>US49803T3005</t>
  </si>
  <si>
    <t>Sysco Corporation, акции обыкновенные</t>
  </si>
  <si>
    <t>US8718291078</t>
  </si>
  <si>
    <t>Американская депозитарная расписка на ао ПАО "МТС"</t>
  </si>
  <si>
    <t>US6074091090</t>
  </si>
  <si>
    <t>РОССИЯ</t>
  </si>
  <si>
    <t>Simon Property Group, Inc. ORD SHS REIT</t>
  </si>
  <si>
    <t>US8288061091</t>
  </si>
  <si>
    <t>AT&amp;T Inc. ORD SHS</t>
  </si>
  <si>
    <t>US00206R1023</t>
  </si>
  <si>
    <t>Pfizer Inc. ORD SHS</t>
  </si>
  <si>
    <t>US7170811035</t>
  </si>
  <si>
    <t>The AES Corporation_ORD SHS</t>
  </si>
  <si>
    <t>US00130H1059</t>
  </si>
  <si>
    <t>Citigroup Inc._ORD SHS</t>
  </si>
  <si>
    <t>US1729674242</t>
  </si>
  <si>
    <t>Healthpeak Properties, Inc. ORD SHS REIT</t>
  </si>
  <si>
    <t>US42250P1030</t>
  </si>
  <si>
    <t>Invesco Ltd, акции обыкновенные</t>
  </si>
  <si>
    <t>BMG491BT1088</t>
  </si>
  <si>
    <t>БЕРМУДЫ</t>
  </si>
  <si>
    <t>Raytheon Technologies Corporation ORD SHS</t>
  </si>
  <si>
    <t>US75513E1010</t>
  </si>
  <si>
    <t>Sabra Health Care REIT, Inc. ORD SHS REIT</t>
  </si>
  <si>
    <t>US78573L1061</t>
  </si>
  <si>
    <t>ГДР TCS Group Holding PLC ORD SHS CL A</t>
  </si>
  <si>
    <t>US87238U2033</t>
  </si>
  <si>
    <t>Кипр</t>
  </si>
  <si>
    <t>PepsiCo, Inc._ORD SHS</t>
  </si>
  <si>
    <t>US7134481081</t>
  </si>
  <si>
    <t>Kimberly-Clark Corporation_ ORD SHS</t>
  </si>
  <si>
    <t>US4943681035</t>
  </si>
  <si>
    <t>Automatic Data Processing, Inc. ORD</t>
  </si>
  <si>
    <t>US0530151036</t>
  </si>
  <si>
    <t>T. Rowe Price Group, Inc. ORD SHS</t>
  </si>
  <si>
    <t>US74144T1088</t>
  </si>
  <si>
    <t>Merck &amp; Co., Inc._ORD SHS</t>
  </si>
  <si>
    <t>US58933Y1055</t>
  </si>
  <si>
    <t>Cisco Systems Inc ORD SHS</t>
  </si>
  <si>
    <t>US17275R1023</t>
  </si>
  <si>
    <t>Verizon Communications Inc. ORD SHS</t>
  </si>
  <si>
    <t>US92343V1044</t>
  </si>
  <si>
    <t>AbbVie Inc._ORD SHS</t>
  </si>
  <si>
    <t>US00287Y1091</t>
  </si>
  <si>
    <t>The Procter &amp; Gamble Company ORD SHS</t>
  </si>
  <si>
    <t>US7427181091</t>
  </si>
  <si>
    <t>Colgate-Palmolive Company_ORD SHS</t>
  </si>
  <si>
    <t>US1941621039</t>
  </si>
  <si>
    <t>Texas Instruments Incorporated_ORD SHS</t>
  </si>
  <si>
    <t>US8825081040</t>
  </si>
  <si>
    <t>Intel Corporation ORD SHS</t>
  </si>
  <si>
    <t>US4581401001</t>
  </si>
  <si>
    <t>Apple Inc._ORD SHS</t>
  </si>
  <si>
    <t>US0378331005</t>
  </si>
  <si>
    <t>Exxon Mobil Corporation_ORD SHS</t>
  </si>
  <si>
    <t>US30231G1022</t>
  </si>
  <si>
    <t>Американская депозитарная расписка на обыкновенные акции класса А Royal Dutch Shell plc</t>
  </si>
  <si>
    <t>US7802592060</t>
  </si>
  <si>
    <t>Нидерланды</t>
  </si>
  <si>
    <t>Southern Company_ORD SHS</t>
  </si>
  <si>
    <t>US8425871071</t>
  </si>
  <si>
    <t>Target Corporation_ORD SHS</t>
  </si>
  <si>
    <t>US87612E1064</t>
  </si>
  <si>
    <t>Microsoft Corporation_ORD SHS</t>
  </si>
  <si>
    <t>US5949181045</t>
  </si>
  <si>
    <t>Johnson &amp; Johnson_ORD SHS</t>
  </si>
  <si>
    <t>US4781601046</t>
  </si>
  <si>
    <t>NextEra Energy, Inc._ORD SHS</t>
  </si>
  <si>
    <t>US65339F1012</t>
  </si>
</sst>
</file>

<file path=xl/styles.xml><?xml version="1.0" encoding="utf-8"?>
<styleSheet xmlns="http://schemas.openxmlformats.org/spreadsheetml/2006/main">
  <numFmts count="3">
    <numFmt numFmtId="165" formatCode="dd.MM.yyyy"/>
    <numFmt numFmtId="166" formatCode="0.00"/>
    <numFmt numFmtId="167" formatCode="0.00%"/>
  </numFmts>
  <fonts count="2">
    <font>
      <sz val="11.00"/>
      <color rgb="FF000000"/>
      <name val="Calibri"/>
    </font>
    <font>
      <b/>
      <sz val="11.00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DDDD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Border="1">
      <alignment horizontal="center" vertical="center" wrapText="true"/>
    </xf>
    <xf numFmtId="165" fontId="0" fillId="0" borderId="1" xfId="0" applyBorder="1">
      <alignment horizontal="center" vertical="center"/>
    </xf>
    <xf numFmtId="0" fontId="0" fillId="0" borderId="1" xfId="0" applyBorder="1">
      <alignment horizontal="right" vertical="center"/>
    </xf>
    <xf numFmtId="0" fontId="0" fillId="0" borderId="1" xfId="0" applyBorder="1">
      <alignment horizontal="left" vertical="center"/>
    </xf>
    <xf numFmtId="166" fontId="0" fillId="0" borderId="1" xfId="0" applyBorder="1">
      <alignment horizontal="right" vertical="center"/>
    </xf>
    <xf numFmtId="167" fontId="0" fillId="0" borderId="1" xfId="0" applyBorder="1">
      <alignment horizontal="right" vertical="center"/>
    </xf>
  </cellXfs>
  <dxfs count="0"/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 autoPageBreaks="false"/>
  </sheetPr>
  <dimension ref="A1"/>
  <sheetViews>
    <sheetView workbookViewId="0"/>
  </sheetViews>
  <sheetFormatPr defaultRowHeight="15.0"/>
  <cols>
    <col min="1" max="1" width="22.42578125" customWidth="true" bestFit="true"/>
    <col min="2" max="2" width="13.42578125" customWidth="true" bestFit="true"/>
    <col min="3" max="3" width="12.42578125" customWidth="true" bestFit="true"/>
    <col min="4" max="4" width="88.42578125" customWidth="true" bestFit="true"/>
    <col min="5" max="5" width="13.42578125" customWidth="true" bestFit="true"/>
    <col min="6" max="6" width="16.42578125" customWidth="true" bestFit="true"/>
    <col min="7" max="7" width="24.42578125" customWidth="true" bestFit="true"/>
    <col min="8" max="8" width="23.42578125" customWidth="true" bestFit="true"/>
    <col min="9" max="9" width="23.42578125" customWidth="true" bestFit="true"/>
    <col min="10" max="10" width="35.42578125" customWidth="true" bestFit="true"/>
    <col min="11" max="11" width="34.42578125" customWidth="true" bestFit="true"/>
    <col min="12" max="12" width="15.42578125" customWidth="true" bestFit="true"/>
    <col min="13" max="13" width="23.42578125" customWidth="true" bestFit="true"/>
    <col min="14" max="14" width="7.4257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2" t="n">
        <v>43971.0</v>
      </c>
      <c r="B2" s="2" t="n">
        <v>43999.0</v>
      </c>
      <c r="C2" s="3" t="n">
        <v>1</v>
      </c>
      <c r="D2" s="4" t="s">
        <v>14</v>
      </c>
      <c r="E2" s="4" t="s">
        <v>15</v>
      </c>
      <c r="F2" s="4" t="s">
        <v>16</v>
      </c>
      <c r="G2" s="3" t="n">
        <v>5</v>
      </c>
      <c r="H2" s="3" t="n">
        <v>0.36</v>
      </c>
      <c r="I2" s="5">
        <f>$G2*$H2</f>
      </c>
      <c r="J2" s="3" t="n">
        <v>0.00</v>
      </c>
      <c r="K2" s="3" t="n">
        <v>0.18</v>
      </c>
      <c r="L2" s="6">
        <f>ROUND($K2/$I2, 1)</f>
      </c>
      <c r="M2" s="3" t="n">
        <v>1.62</v>
      </c>
      <c r="N2" s="4" t="s">
        <v>17</v>
      </c>
    </row>
    <row r="3">
      <c r="A3" s="2" t="n">
        <v>43987.0</v>
      </c>
      <c r="B3" s="2" t="n">
        <v>44020.0</v>
      </c>
      <c r="C3" s="3" t="n">
        <v>1</v>
      </c>
      <c r="D3" s="4" t="s">
        <v>18</v>
      </c>
      <c r="E3" s="4" t="s">
        <v>19</v>
      </c>
      <c r="F3" s="4" t="s">
        <v>16</v>
      </c>
      <c r="G3" s="3" t="n">
        <v>10</v>
      </c>
      <c r="H3" s="3" t="n">
        <v>0.155</v>
      </c>
      <c r="I3" s="5">
        <f>$G3*$H3</f>
      </c>
      <c r="J3" s="3" t="n">
        <v>0.00</v>
      </c>
      <c r="K3" s="3" t="n">
        <v>0.16</v>
      </c>
      <c r="L3" s="6">
        <f>ROUND($K3/$I3, 1)</f>
      </c>
      <c r="M3" s="3" t="n">
        <v>1.39</v>
      </c>
      <c r="N3" s="4" t="s">
        <v>17</v>
      </c>
    </row>
    <row r="4">
      <c r="A4" s="2" t="n">
        <v>43997.0</v>
      </c>
      <c r="B4" s="2" t="n">
        <v>44019.0</v>
      </c>
      <c r="C4" s="3" t="n">
        <v>1</v>
      </c>
      <c r="D4" s="4" t="s">
        <v>20</v>
      </c>
      <c r="E4" s="4" t="s">
        <v>21</v>
      </c>
      <c r="F4" s="4" t="s">
        <v>16</v>
      </c>
      <c r="G4" s="3" t="n">
        <v>10</v>
      </c>
      <c r="H4" s="3" t="n">
        <v>0.41</v>
      </c>
      <c r="I4" s="5">
        <f>$G4*$H4</f>
      </c>
      <c r="J4" s="3" t="n">
        <v>0.00</v>
      </c>
      <c r="K4" s="3" t="n">
        <v>0.41</v>
      </c>
      <c r="L4" s="6">
        <f>ROUND($K4/$I4, 1)</f>
      </c>
      <c r="M4" s="3" t="n">
        <v>3.69</v>
      </c>
      <c r="N4" s="4" t="s">
        <v>17</v>
      </c>
    </row>
    <row r="5">
      <c r="A5" s="2" t="n">
        <v>43999.0</v>
      </c>
      <c r="B5" s="2" t="n">
        <v>44020.0</v>
      </c>
      <c r="C5" s="3" t="n">
        <v>1</v>
      </c>
      <c r="D5" s="4" t="s">
        <v>22</v>
      </c>
      <c r="E5" s="4" t="s">
        <v>23</v>
      </c>
      <c r="F5" s="4" t="s">
        <v>16</v>
      </c>
      <c r="G5" s="3" t="n">
        <v>10</v>
      </c>
      <c r="H5" s="3" t="n">
        <v>0.15</v>
      </c>
      <c r="I5" s="5">
        <f>$G5*$H5</f>
      </c>
      <c r="J5" s="3" t="n">
        <v>0.00</v>
      </c>
      <c r="K5" s="3" t="n">
        <v>0.15</v>
      </c>
      <c r="L5" s="6">
        <f>ROUND($K5/$I5, 1)</f>
      </c>
      <c r="M5" s="3" t="n">
        <v>1.35</v>
      </c>
      <c r="N5" s="4" t="s">
        <v>17</v>
      </c>
    </row>
    <row r="6">
      <c r="A6" s="2" t="n">
        <v>43999.0</v>
      </c>
      <c r="B6" s="2" t="n">
        <v>44032.0</v>
      </c>
      <c r="C6" s="3" t="n">
        <v>1</v>
      </c>
      <c r="D6" s="4" t="s">
        <v>24</v>
      </c>
      <c r="E6" s="4" t="s">
        <v>25</v>
      </c>
      <c r="F6" s="4" t="s">
        <v>16</v>
      </c>
      <c r="G6" s="3" t="n">
        <v>5</v>
      </c>
      <c r="H6" s="3" t="n">
        <v>0.60</v>
      </c>
      <c r="I6" s="5">
        <f>$G6*$H6</f>
      </c>
      <c r="J6" s="3" t="n">
        <v>0.00</v>
      </c>
      <c r="K6" s="3" t="n">
        <v>0.30</v>
      </c>
      <c r="L6" s="6">
        <f>ROUND($K6/$I6, 1)</f>
      </c>
      <c r="M6" s="3" t="n">
        <v>2.70</v>
      </c>
      <c r="N6" s="4" t="s">
        <v>17</v>
      </c>
    </row>
    <row r="7">
      <c r="A7" s="2" t="n">
        <v>44013.0</v>
      </c>
      <c r="B7" s="2" t="n">
        <v>44032.0</v>
      </c>
      <c r="C7" s="3" t="n">
        <v>1</v>
      </c>
      <c r="D7" s="4" t="s">
        <v>26</v>
      </c>
      <c r="E7" s="4" t="s">
        <v>27</v>
      </c>
      <c r="F7" s="4" t="s">
        <v>16</v>
      </c>
      <c r="G7" s="3" t="n">
        <v>10</v>
      </c>
      <c r="H7" s="3" t="n">
        <v>0.2335</v>
      </c>
      <c r="I7" s="5">
        <f>$G7*$H7</f>
      </c>
      <c r="J7" s="3" t="n">
        <v>0.00</v>
      </c>
      <c r="K7" s="3" t="n">
        <v>0.70</v>
      </c>
      <c r="L7" s="6">
        <f>ROUND($K7/$I7, 1)</f>
      </c>
      <c r="M7" s="3" t="n">
        <v>1.64</v>
      </c>
      <c r="N7" s="4" t="s">
        <v>17</v>
      </c>
    </row>
    <row r="8">
      <c r="A8" s="2" t="n">
        <v>44014.0</v>
      </c>
      <c r="B8" s="2" t="n">
        <v>44027.0</v>
      </c>
      <c r="C8" s="3" t="n">
        <v>1</v>
      </c>
      <c r="D8" s="4" t="s">
        <v>28</v>
      </c>
      <c r="E8" s="4" t="s">
        <v>29</v>
      </c>
      <c r="F8" s="4" t="s">
        <v>16</v>
      </c>
      <c r="G8" s="3" t="n">
        <v>6</v>
      </c>
      <c r="H8" s="3" t="n">
        <v>0.052</v>
      </c>
      <c r="I8" s="5">
        <f>$G8*$H8</f>
      </c>
      <c r="J8" s="3" t="n">
        <v>0.00</v>
      </c>
      <c r="K8" s="3" t="n">
        <v>0.09</v>
      </c>
      <c r="L8" s="6">
        <f>ROUND($K8/$I8, 1)</f>
      </c>
      <c r="M8" s="3" t="n">
        <v>0.22</v>
      </c>
      <c r="N8" s="4" t="s">
        <v>17</v>
      </c>
    </row>
    <row r="9">
      <c r="A9" s="2" t="n">
        <v>44014.0</v>
      </c>
      <c r="B9" s="2" t="n">
        <v>44041.0</v>
      </c>
      <c r="C9" s="3" t="n">
        <v>1</v>
      </c>
      <c r="D9" s="4" t="s">
        <v>30</v>
      </c>
      <c r="E9" s="4" t="s">
        <v>31</v>
      </c>
      <c r="F9" s="4" t="s">
        <v>16</v>
      </c>
      <c r="G9" s="3" t="n">
        <v>5</v>
      </c>
      <c r="H9" s="3" t="n">
        <v>0.45</v>
      </c>
      <c r="I9" s="5">
        <f>$G9*$H9</f>
      </c>
      <c r="J9" s="3" t="n">
        <v>0.00</v>
      </c>
      <c r="K9" s="3" t="n">
        <v>0.22</v>
      </c>
      <c r="L9" s="6">
        <f>ROUND($K9/$I9, 1)</f>
      </c>
      <c r="M9" s="3" t="n">
        <v>2.03</v>
      </c>
      <c r="N9" s="4" t="s">
        <v>17</v>
      </c>
    </row>
    <row r="10">
      <c r="A10" s="2" t="n">
        <v>44021.0</v>
      </c>
      <c r="B10" s="2" t="n">
        <v>44049.0</v>
      </c>
      <c r="C10" s="3" t="n">
        <v>1</v>
      </c>
      <c r="D10" s="4" t="s">
        <v>32</v>
      </c>
      <c r="E10" s="4" t="s">
        <v>33</v>
      </c>
      <c r="F10" s="4" t="s">
        <v>34</v>
      </c>
      <c r="G10" s="3" t="n">
        <v>10</v>
      </c>
      <c r="H10" s="3" t="n">
        <v>0.576284</v>
      </c>
      <c r="I10" s="5">
        <f>$G10*$H10</f>
      </c>
      <c r="J10" s="3" t="n">
        <v>0.00</v>
      </c>
      <c r="K10" s="3" t="n">
        <v>1.16</v>
      </c>
      <c r="L10" s="6">
        <f>ROUND($K10/$I10, 1)</f>
      </c>
      <c r="M10" s="3" t="n">
        <v>4.60</v>
      </c>
      <c r="N10" s="4" t="s">
        <v>17</v>
      </c>
    </row>
    <row r="11">
      <c r="A11" s="2" t="n">
        <v>44022.0</v>
      </c>
      <c r="B11" s="2" t="n">
        <v>44041.0</v>
      </c>
      <c r="C11" s="3" t="n">
        <v>1</v>
      </c>
      <c r="D11" s="4" t="s">
        <v>35</v>
      </c>
      <c r="E11" s="4" t="s">
        <v>36</v>
      </c>
      <c r="F11" s="4" t="s">
        <v>16</v>
      </c>
      <c r="G11" s="3" t="n">
        <v>5</v>
      </c>
      <c r="H11" s="3" t="n">
        <v>1.30</v>
      </c>
      <c r="I11" s="5">
        <f>$G11*$H11</f>
      </c>
      <c r="J11" s="3" t="n">
        <v>0.00</v>
      </c>
      <c r="K11" s="3" t="n">
        <v>1.95</v>
      </c>
      <c r="L11" s="6">
        <f>ROUND($K11/$I11, 1)</f>
      </c>
      <c r="M11" s="3" t="n">
        <v>4.55</v>
      </c>
      <c r="N11" s="4" t="s">
        <v>17</v>
      </c>
    </row>
    <row r="12">
      <c r="A12" s="2" t="n">
        <v>44022.0</v>
      </c>
      <c r="B12" s="2" t="n">
        <v>44049.0</v>
      </c>
      <c r="C12" s="3" t="n">
        <v>1</v>
      </c>
      <c r="D12" s="4" t="s">
        <v>37</v>
      </c>
      <c r="E12" s="4" t="s">
        <v>38</v>
      </c>
      <c r="F12" s="4" t="s">
        <v>16</v>
      </c>
      <c r="G12" s="3" t="n">
        <v>7</v>
      </c>
      <c r="H12" s="3" t="n">
        <v>0.52</v>
      </c>
      <c r="I12" s="5">
        <f>$G12*$H12</f>
      </c>
      <c r="J12" s="3" t="n">
        <v>0.00</v>
      </c>
      <c r="K12" s="3" t="n">
        <v>0.37</v>
      </c>
      <c r="L12" s="6">
        <f>ROUND($K12/$I12, 1)</f>
      </c>
      <c r="M12" s="3" t="n">
        <v>3.27</v>
      </c>
      <c r="N12" s="4" t="s">
        <v>17</v>
      </c>
    </row>
    <row r="13">
      <c r="A13" s="2" t="n">
        <v>44043.0</v>
      </c>
      <c r="B13" s="2" t="n">
        <v>44081.0</v>
      </c>
      <c r="C13" s="3" t="n">
        <v>1</v>
      </c>
      <c r="D13" s="4" t="s">
        <v>39</v>
      </c>
      <c r="E13" s="4" t="s">
        <v>40</v>
      </c>
      <c r="F13" s="4" t="s">
        <v>16</v>
      </c>
      <c r="G13" s="3" t="n">
        <v>10</v>
      </c>
      <c r="H13" s="3" t="n">
        <v>0.38</v>
      </c>
      <c r="I13" s="5">
        <f>$G13*$H13</f>
      </c>
      <c r="J13" s="3" t="n">
        <v>0.00</v>
      </c>
      <c r="K13" s="3" t="n">
        <v>0.38</v>
      </c>
      <c r="L13" s="6">
        <f>ROUND($K13/$I13, 1)</f>
      </c>
      <c r="M13" s="3" t="n">
        <v>3.42</v>
      </c>
      <c r="N13" s="4" t="s">
        <v>17</v>
      </c>
    </row>
    <row r="14">
      <c r="A14" s="2" t="n">
        <v>44046.0</v>
      </c>
      <c r="B14" s="2" t="n">
        <v>44062.0</v>
      </c>
      <c r="C14" s="3" t="n">
        <v>1</v>
      </c>
      <c r="D14" s="4" t="s">
        <v>26</v>
      </c>
      <c r="E14" s="4" t="s">
        <v>27</v>
      </c>
      <c r="F14" s="4" t="s">
        <v>16</v>
      </c>
      <c r="G14" s="3" t="n">
        <v>10</v>
      </c>
      <c r="H14" s="3" t="n">
        <v>0.2335</v>
      </c>
      <c r="I14" s="5">
        <f>$G14*$H14</f>
      </c>
      <c r="J14" s="3" t="n">
        <v>0.00</v>
      </c>
      <c r="K14" s="3" t="n">
        <v>0.70</v>
      </c>
      <c r="L14" s="6">
        <f>ROUND($K14/$I14, 1)</f>
      </c>
      <c r="M14" s="3" t="n">
        <v>1.64</v>
      </c>
      <c r="N14" s="4" t="s">
        <v>17</v>
      </c>
    </row>
    <row r="15">
      <c r="A15" s="2" t="n">
        <v>44046.0</v>
      </c>
      <c r="B15" s="2" t="n">
        <v>44064.0</v>
      </c>
      <c r="C15" s="3" t="n">
        <v>1</v>
      </c>
      <c r="D15" s="4" t="s">
        <v>41</v>
      </c>
      <c r="E15" s="4" t="s">
        <v>42</v>
      </c>
      <c r="F15" s="4" t="s">
        <v>16</v>
      </c>
      <c r="G15" s="3" t="n">
        <v>10</v>
      </c>
      <c r="H15" s="3" t="n">
        <v>0.1433</v>
      </c>
      <c r="I15" s="5">
        <f>$G15*$H15</f>
      </c>
      <c r="J15" s="3" t="n">
        <v>0.00</v>
      </c>
      <c r="K15" s="3" t="n">
        <v>0.14</v>
      </c>
      <c r="L15" s="6">
        <f>ROUND($K15/$I15, 1)</f>
      </c>
      <c r="M15" s="3" t="n">
        <v>1.29</v>
      </c>
      <c r="N15" s="4" t="s">
        <v>17</v>
      </c>
    </row>
    <row r="16">
      <c r="A16" s="2" t="n">
        <v>44046.0</v>
      </c>
      <c r="B16" s="2" t="n">
        <v>44076.0</v>
      </c>
      <c r="C16" s="3" t="n">
        <v>1</v>
      </c>
      <c r="D16" s="4" t="s">
        <v>43</v>
      </c>
      <c r="E16" s="4" t="s">
        <v>44</v>
      </c>
      <c r="F16" s="4" t="s">
        <v>16</v>
      </c>
      <c r="G16" s="3" t="n">
        <v>3</v>
      </c>
      <c r="H16" s="3" t="n">
        <v>0.51</v>
      </c>
      <c r="I16" s="5">
        <f>$G16*$H16</f>
      </c>
      <c r="J16" s="3" t="n">
        <v>0.00</v>
      </c>
      <c r="K16" s="3" t="n">
        <v>0.15</v>
      </c>
      <c r="L16" s="6">
        <f>ROUND($K16/$I16, 1)</f>
      </c>
      <c r="M16" s="3" t="n">
        <v>1.38</v>
      </c>
      <c r="N16" s="4" t="s">
        <v>17</v>
      </c>
    </row>
    <row r="17">
      <c r="A17" s="2" t="n">
        <v>44057.0</v>
      </c>
      <c r="B17" s="2" t="n">
        <v>44074.0</v>
      </c>
      <c r="C17" s="3" t="n">
        <v>1</v>
      </c>
      <c r="D17" s="4" t="s">
        <v>45</v>
      </c>
      <c r="E17" s="4" t="s">
        <v>46</v>
      </c>
      <c r="F17" s="4" t="s">
        <v>16</v>
      </c>
      <c r="G17" s="3" t="n">
        <v>10</v>
      </c>
      <c r="H17" s="3" t="n">
        <v>0.37</v>
      </c>
      <c r="I17" s="5">
        <f>$G17*$H17</f>
      </c>
      <c r="J17" s="3" t="n">
        <v>0.00</v>
      </c>
      <c r="K17" s="3" t="n">
        <v>1.11</v>
      </c>
      <c r="L17" s="6">
        <f>ROUND($K17/$I17, 1)</f>
      </c>
      <c r="M17" s="3" t="n">
        <v>2.59</v>
      </c>
      <c r="N17" s="4" t="s">
        <v>17</v>
      </c>
    </row>
    <row r="18">
      <c r="A18" s="2" t="n">
        <v>44057.0</v>
      </c>
      <c r="B18" s="2" t="n">
        <v>44081.0</v>
      </c>
      <c r="C18" s="3" t="n">
        <v>1</v>
      </c>
      <c r="D18" s="4" t="s">
        <v>47</v>
      </c>
      <c r="E18" s="4" t="s">
        <v>48</v>
      </c>
      <c r="F18" s="4" t="s">
        <v>49</v>
      </c>
      <c r="G18" s="3" t="n">
        <v>10</v>
      </c>
      <c r="H18" s="3" t="n">
        <v>0.155</v>
      </c>
      <c r="I18" s="5">
        <f>$G18*$H18</f>
      </c>
      <c r="J18" s="3" t="n">
        <v>0.00</v>
      </c>
      <c r="K18" s="3" t="n">
        <v>0.00</v>
      </c>
      <c r="L18" s="6">
        <f>ROUND($K18/$I18, 1)</f>
      </c>
      <c r="M18" s="3" t="n">
        <v>1.55</v>
      </c>
      <c r="N18" s="4" t="s">
        <v>17</v>
      </c>
    </row>
    <row r="19">
      <c r="A19" s="2" t="n">
        <v>44057.0</v>
      </c>
      <c r="B19" s="2" t="n">
        <v>44091.0</v>
      </c>
      <c r="C19" s="3" t="n">
        <v>1</v>
      </c>
      <c r="D19" s="4" t="s">
        <v>50</v>
      </c>
      <c r="E19" s="4" t="s">
        <v>51</v>
      </c>
      <c r="F19" s="4" t="s">
        <v>16</v>
      </c>
      <c r="G19" s="3" t="n">
        <v>15</v>
      </c>
      <c r="H19" s="3" t="n">
        <v>0.475</v>
      </c>
      <c r="I19" s="5">
        <f>$G19*$H19</f>
      </c>
      <c r="J19" s="3" t="n">
        <v>0.00</v>
      </c>
      <c r="K19" s="3" t="n">
        <v>0.71</v>
      </c>
      <c r="L19" s="6">
        <f>ROUND($K19/$I19, 1)</f>
      </c>
      <c r="M19" s="3" t="n">
        <v>6.41</v>
      </c>
      <c r="N19" s="4" t="s">
        <v>17</v>
      </c>
    </row>
    <row r="20">
      <c r="A20" s="2" t="n">
        <v>44060.0</v>
      </c>
      <c r="B20" s="2" t="n">
        <v>44077.0</v>
      </c>
      <c r="C20" s="3" t="n">
        <v>1</v>
      </c>
      <c r="D20" s="4" t="s">
        <v>52</v>
      </c>
      <c r="E20" s="4" t="s">
        <v>53</v>
      </c>
      <c r="F20" s="4" t="s">
        <v>16</v>
      </c>
      <c r="G20" s="3" t="n">
        <v>10</v>
      </c>
      <c r="H20" s="3" t="n">
        <v>0.30</v>
      </c>
      <c r="I20" s="5">
        <f>$G20*$H20</f>
      </c>
      <c r="J20" s="3" t="n">
        <v>0.00</v>
      </c>
      <c r="K20" s="3" t="n">
        <v>0.90</v>
      </c>
      <c r="L20" s="6">
        <f>ROUND($K20/$I20, 1)</f>
      </c>
      <c r="M20" s="3" t="n">
        <v>2.10</v>
      </c>
      <c r="N20" s="4" t="s">
        <v>17</v>
      </c>
    </row>
    <row r="21">
      <c r="A21" s="2" t="n">
        <v>44062.0</v>
      </c>
      <c r="B21" s="2" t="n">
        <v>44088.0</v>
      </c>
      <c r="C21" s="3" t="n">
        <v>1</v>
      </c>
      <c r="D21" s="4" t="s">
        <v>14</v>
      </c>
      <c r="E21" s="4" t="s">
        <v>15</v>
      </c>
      <c r="F21" s="4" t="s">
        <v>16</v>
      </c>
      <c r="G21" s="3" t="n">
        <v>10</v>
      </c>
      <c r="H21" s="3" t="n">
        <v>0.36</v>
      </c>
      <c r="I21" s="5">
        <f>$G21*$H21</f>
      </c>
      <c r="J21" s="3" t="n">
        <v>0.00</v>
      </c>
      <c r="K21" s="3" t="n">
        <v>0.36</v>
      </c>
      <c r="L21" s="6">
        <f>ROUND($K21/$I21, 1)</f>
      </c>
      <c r="M21" s="3" t="n">
        <v>3.24</v>
      </c>
      <c r="N21" s="4" t="s">
        <v>17</v>
      </c>
    </row>
    <row r="22">
      <c r="A22" s="2" t="n">
        <v>44064.0</v>
      </c>
      <c r="B22" s="2" t="n">
        <v>44075.0</v>
      </c>
      <c r="C22" s="3" t="n">
        <v>1</v>
      </c>
      <c r="D22" s="4" t="s">
        <v>54</v>
      </c>
      <c r="E22" s="4" t="s">
        <v>55</v>
      </c>
      <c r="F22" s="4" t="s">
        <v>56</v>
      </c>
      <c r="G22" s="3" t="n">
        <v>10</v>
      </c>
      <c r="H22" s="3" t="n">
        <v>0.20</v>
      </c>
      <c r="I22" s="5">
        <f>$G22*$H22</f>
      </c>
      <c r="J22" s="3" t="n">
        <v>0.00</v>
      </c>
      <c r="K22" s="3" t="n">
        <v>0.00</v>
      </c>
      <c r="L22" s="6">
        <f>ROUND($K22/$I22, 1)</f>
      </c>
      <c r="M22" s="3" t="n">
        <v>2.00</v>
      </c>
      <c r="N22" s="4" t="s">
        <v>17</v>
      </c>
    </row>
    <row r="23">
      <c r="A23" s="2" t="n">
        <v>44075.0</v>
      </c>
      <c r="B23" s="2" t="n">
        <v>44092.0</v>
      </c>
      <c r="C23" s="3" t="n">
        <v>1</v>
      </c>
      <c r="D23" s="4" t="s">
        <v>26</v>
      </c>
      <c r="E23" s="4" t="s">
        <v>27</v>
      </c>
      <c r="F23" s="4" t="s">
        <v>16</v>
      </c>
      <c r="G23" s="3" t="n">
        <v>15</v>
      </c>
      <c r="H23" s="3" t="n">
        <v>0.2335</v>
      </c>
      <c r="I23" s="5">
        <f>$G23*$H23</f>
      </c>
      <c r="J23" s="3" t="n">
        <v>0.00</v>
      </c>
      <c r="K23" s="3" t="n">
        <v>1.05</v>
      </c>
      <c r="L23" s="6">
        <f>ROUND($K23/$I23, 1)</f>
      </c>
      <c r="M23" s="3" t="n">
        <v>2.45</v>
      </c>
      <c r="N23" s="4" t="s">
        <v>17</v>
      </c>
    </row>
    <row r="24">
      <c r="A24" s="2" t="n">
        <v>44078.0</v>
      </c>
      <c r="B24" s="2" t="n">
        <v>44109.0</v>
      </c>
      <c r="C24" s="3" t="n">
        <v>1</v>
      </c>
      <c r="D24" s="4" t="s">
        <v>57</v>
      </c>
      <c r="E24" s="4" t="s">
        <v>58</v>
      </c>
      <c r="F24" s="4" t="s">
        <v>16</v>
      </c>
      <c r="G24" s="3" t="n">
        <v>5</v>
      </c>
      <c r="H24" s="3" t="n">
        <v>1.0225</v>
      </c>
      <c r="I24" s="5">
        <f>$G24*$H24</f>
      </c>
      <c r="J24" s="3" t="n">
        <v>0.00</v>
      </c>
      <c r="K24" s="3" t="n">
        <v>0.51</v>
      </c>
      <c r="L24" s="6">
        <f>ROUND($K24/$I24, 1)</f>
      </c>
      <c r="M24" s="3" t="n">
        <v>4.60</v>
      </c>
      <c r="N24" s="4" t="s">
        <v>17</v>
      </c>
    </row>
    <row r="25">
      <c r="A25" s="2" t="n">
        <v>44078.0</v>
      </c>
      <c r="B25" s="2" t="n">
        <v>44111.0</v>
      </c>
      <c r="C25" s="3" t="n">
        <v>1</v>
      </c>
      <c r="D25" s="4" t="s">
        <v>59</v>
      </c>
      <c r="E25" s="4" t="s">
        <v>60</v>
      </c>
      <c r="F25" s="4" t="s">
        <v>16</v>
      </c>
      <c r="G25" s="3" t="n">
        <v>3</v>
      </c>
      <c r="H25" s="3" t="n">
        <v>1.07</v>
      </c>
      <c r="I25" s="5">
        <f>$G25*$H25</f>
      </c>
      <c r="J25" s="3" t="n">
        <v>0.00</v>
      </c>
      <c r="K25" s="3" t="n">
        <v>0.32</v>
      </c>
      <c r="L25" s="6">
        <f>ROUND($K25/$I25, 1)</f>
      </c>
      <c r="M25" s="3" t="n">
        <v>2.89</v>
      </c>
      <c r="N25" s="4" t="s">
        <v>17</v>
      </c>
    </row>
    <row r="26">
      <c r="A26" s="2" t="n">
        <v>44085.0</v>
      </c>
      <c r="B26" s="2" t="n">
        <v>44110.0</v>
      </c>
      <c r="C26" s="3" t="n">
        <v>1</v>
      </c>
      <c r="D26" s="4" t="s">
        <v>61</v>
      </c>
      <c r="E26" s="4" t="s">
        <v>62</v>
      </c>
      <c r="F26" s="4" t="s">
        <v>16</v>
      </c>
      <c r="G26" s="3" t="n">
        <v>2</v>
      </c>
      <c r="H26" s="3" t="n">
        <v>0.91</v>
      </c>
      <c r="I26" s="5">
        <f>$G26*$H26</f>
      </c>
      <c r="J26" s="3" t="n">
        <v>0.00</v>
      </c>
      <c r="K26" s="3" t="n">
        <v>0.18</v>
      </c>
      <c r="L26" s="6">
        <f>ROUND($K26/$I26, 1)</f>
      </c>
      <c r="M26" s="3" t="n">
        <v>1.64</v>
      </c>
      <c r="N26" s="4" t="s">
        <v>17</v>
      </c>
    </row>
    <row r="27">
      <c r="A27" s="2" t="n">
        <v>44089.0</v>
      </c>
      <c r="B27" s="2" t="n">
        <v>44109.0</v>
      </c>
      <c r="C27" s="3" t="n">
        <v>1</v>
      </c>
      <c r="D27" s="4" t="s">
        <v>63</v>
      </c>
      <c r="E27" s="4" t="s">
        <v>64</v>
      </c>
      <c r="F27" s="4" t="s">
        <v>16</v>
      </c>
      <c r="G27" s="3" t="n">
        <v>3</v>
      </c>
      <c r="H27" s="3" t="n">
        <v>0.90</v>
      </c>
      <c r="I27" s="5">
        <f>$G27*$H27</f>
      </c>
      <c r="J27" s="3" t="n">
        <v>0.00</v>
      </c>
      <c r="K27" s="3" t="n">
        <v>0.27</v>
      </c>
      <c r="L27" s="6">
        <f>ROUND($K27/$I27, 1)</f>
      </c>
      <c r="M27" s="3" t="n">
        <v>2.43</v>
      </c>
      <c r="N27" s="4" t="s">
        <v>17</v>
      </c>
    </row>
    <row r="28">
      <c r="A28" s="2" t="n">
        <v>44089.0</v>
      </c>
      <c r="B28" s="2" t="n">
        <v>44111.0</v>
      </c>
      <c r="C28" s="3" t="n">
        <v>1</v>
      </c>
      <c r="D28" s="4" t="s">
        <v>20</v>
      </c>
      <c r="E28" s="4" t="s">
        <v>21</v>
      </c>
      <c r="F28" s="4" t="s">
        <v>16</v>
      </c>
      <c r="G28" s="3" t="n">
        <v>10</v>
      </c>
      <c r="H28" s="3" t="n">
        <v>0.41</v>
      </c>
      <c r="I28" s="5">
        <f>$G28*$H28</f>
      </c>
      <c r="J28" s="3" t="n">
        <v>0.00</v>
      </c>
      <c r="K28" s="3" t="n">
        <v>0.41</v>
      </c>
      <c r="L28" s="6">
        <f>ROUND($K28/$I28, 1)</f>
      </c>
      <c r="M28" s="3" t="n">
        <v>3.69</v>
      </c>
      <c r="N28" s="4" t="s">
        <v>17</v>
      </c>
    </row>
    <row r="29">
      <c r="A29" s="2" t="n">
        <v>44089.0</v>
      </c>
      <c r="B29" s="2" t="n">
        <v>44123.0</v>
      </c>
      <c r="C29" s="3" t="n">
        <v>1</v>
      </c>
      <c r="D29" s="4" t="s">
        <v>65</v>
      </c>
      <c r="E29" s="4" t="s">
        <v>66</v>
      </c>
      <c r="F29" s="4" t="s">
        <v>16</v>
      </c>
      <c r="G29" s="3" t="n">
        <v>2</v>
      </c>
      <c r="H29" s="3" t="n">
        <v>0.61</v>
      </c>
      <c r="I29" s="5">
        <f>$G29*$H29</f>
      </c>
      <c r="J29" s="3" t="n">
        <v>0.00</v>
      </c>
      <c r="K29" s="3" t="n">
        <v>0.12</v>
      </c>
      <c r="L29" s="6">
        <f>ROUND($K29/$I29, 1)</f>
      </c>
      <c r="M29" s="3" t="n">
        <v>1.10</v>
      </c>
      <c r="N29" s="4" t="s">
        <v>17</v>
      </c>
    </row>
    <row r="30">
      <c r="A30" s="2" t="n">
        <v>44105.0</v>
      </c>
      <c r="B30" s="2" t="n">
        <v>44124.0</v>
      </c>
      <c r="C30" s="3" t="n">
        <v>1</v>
      </c>
      <c r="D30" s="4" t="s">
        <v>26</v>
      </c>
      <c r="E30" s="4" t="s">
        <v>27</v>
      </c>
      <c r="F30" s="4" t="s">
        <v>16</v>
      </c>
      <c r="G30" s="3" t="n">
        <v>5</v>
      </c>
      <c r="H30" s="3" t="n">
        <v>0.234</v>
      </c>
      <c r="I30" s="5">
        <f>$G30*$H30</f>
      </c>
      <c r="J30" s="3" t="n">
        <v>0.00</v>
      </c>
      <c r="K30" s="3" t="n">
        <v>0.35</v>
      </c>
      <c r="L30" s="6">
        <f>ROUND($K30/$I30, 1)</f>
      </c>
      <c r="M30" s="3" t="n">
        <v>0.82</v>
      </c>
      <c r="N30" s="4" t="s">
        <v>17</v>
      </c>
    </row>
    <row r="31">
      <c r="A31" s="2" t="n">
        <v>44106.0</v>
      </c>
      <c r="B31" s="2" t="n">
        <v>44130.0</v>
      </c>
      <c r="C31" s="3" t="n">
        <v>1</v>
      </c>
      <c r="D31" s="4" t="s">
        <v>67</v>
      </c>
      <c r="E31" s="4" t="s">
        <v>68</v>
      </c>
      <c r="F31" s="4" t="s">
        <v>16</v>
      </c>
      <c r="G31" s="3" t="n">
        <v>6</v>
      </c>
      <c r="H31" s="3" t="n">
        <v>0.36</v>
      </c>
      <c r="I31" s="5">
        <f>$G31*$H31</f>
      </c>
      <c r="J31" s="3" t="n">
        <v>0.00</v>
      </c>
      <c r="K31" s="3" t="n">
        <v>0.22</v>
      </c>
      <c r="L31" s="6">
        <f>ROUND($K31/$I31, 1)</f>
      </c>
      <c r="M31" s="3" t="n">
        <v>1.94</v>
      </c>
      <c r="N31" s="4" t="s">
        <v>17</v>
      </c>
    </row>
    <row r="32">
      <c r="A32" s="2" t="n">
        <v>44113.0</v>
      </c>
      <c r="B32" s="2" t="n">
        <v>44144.0</v>
      </c>
      <c r="C32" s="3" t="n">
        <v>1</v>
      </c>
      <c r="D32" s="4" t="s">
        <v>37</v>
      </c>
      <c r="E32" s="4" t="s">
        <v>38</v>
      </c>
      <c r="F32" s="4" t="s">
        <v>16</v>
      </c>
      <c r="G32" s="3" t="n">
        <v>10</v>
      </c>
      <c r="H32" s="3" t="n">
        <v>0.52</v>
      </c>
      <c r="I32" s="5">
        <f>$G32*$H32</f>
      </c>
      <c r="J32" s="3" t="n">
        <v>0.00</v>
      </c>
      <c r="K32" s="3" t="n">
        <v>0.52</v>
      </c>
      <c r="L32" s="6">
        <f>ROUND($K32/$I32, 1)</f>
      </c>
      <c r="M32" s="3" t="n">
        <v>4.68</v>
      </c>
      <c r="N32" s="4" t="s">
        <v>17</v>
      </c>
    </row>
    <row r="33">
      <c r="A33" s="2" t="n">
        <v>44113.0</v>
      </c>
      <c r="B33" s="2" t="n">
        <v>44132.0</v>
      </c>
      <c r="C33" s="3" t="n">
        <v>1</v>
      </c>
      <c r="D33" s="4" t="s">
        <v>35</v>
      </c>
      <c r="E33" s="4" t="s">
        <v>36</v>
      </c>
      <c r="F33" s="4" t="s">
        <v>16</v>
      </c>
      <c r="G33" s="3" t="n">
        <v>5</v>
      </c>
      <c r="H33" s="3" t="n">
        <v>1.30</v>
      </c>
      <c r="I33" s="5">
        <f>$G33*$H33</f>
      </c>
      <c r="J33" s="3" t="n">
        <v>0.00</v>
      </c>
      <c r="K33" s="3" t="n">
        <v>1.95</v>
      </c>
      <c r="L33" s="6">
        <f>ROUND($K33/$I33, 1)</f>
      </c>
      <c r="M33" s="3" t="n">
        <v>4.55</v>
      </c>
      <c r="N33" s="4" t="s">
        <v>17</v>
      </c>
    </row>
    <row r="34">
      <c r="A34" s="2" t="n">
        <v>44113.0</v>
      </c>
      <c r="B34" s="2" t="n">
        <v>44141.0</v>
      </c>
      <c r="C34" s="3" t="n">
        <v>1</v>
      </c>
      <c r="D34" s="4" t="s">
        <v>69</v>
      </c>
      <c r="E34" s="4" t="s">
        <v>70</v>
      </c>
      <c r="F34" s="4" t="s">
        <v>16</v>
      </c>
      <c r="G34" s="3" t="n">
        <v>5</v>
      </c>
      <c r="H34" s="3" t="n">
        <v>0.6275</v>
      </c>
      <c r="I34" s="5">
        <f>$G34*$H34</f>
      </c>
      <c r="J34" s="3" t="n">
        <v>0.00</v>
      </c>
      <c r="K34" s="3" t="n">
        <v>0.31</v>
      </c>
      <c r="L34" s="6">
        <f>ROUND($K34/$I34, 1)</f>
      </c>
      <c r="M34" s="3" t="n">
        <v>2.83</v>
      </c>
      <c r="N34" s="4" t="s">
        <v>17</v>
      </c>
    </row>
    <row r="35">
      <c r="A35" s="2" t="n">
        <v>44119.0</v>
      </c>
      <c r="B35" s="2" t="n">
        <v>44154.0</v>
      </c>
      <c r="C35" s="3" t="n">
        <v>1</v>
      </c>
      <c r="D35" s="4" t="s">
        <v>71</v>
      </c>
      <c r="E35" s="4" t="s">
        <v>72</v>
      </c>
      <c r="F35" s="4" t="s">
        <v>16</v>
      </c>
      <c r="G35" s="3" t="n">
        <v>5</v>
      </c>
      <c r="H35" s="3" t="n">
        <v>1.18</v>
      </c>
      <c r="I35" s="5">
        <f>$G35*$H35</f>
      </c>
      <c r="J35" s="3" t="n">
        <v>0.00</v>
      </c>
      <c r="K35" s="3" t="n">
        <v>0.59</v>
      </c>
      <c r="L35" s="6">
        <f>ROUND($K35/$I35, 1)</f>
      </c>
      <c r="M35" s="3" t="n">
        <v>5.31</v>
      </c>
      <c r="N35" s="4" t="s">
        <v>17</v>
      </c>
    </row>
    <row r="36">
      <c r="A36" s="2" t="n">
        <v>44127.0</v>
      </c>
      <c r="B36" s="2" t="n">
        <v>44155.0</v>
      </c>
      <c r="C36" s="3" t="n">
        <v>1</v>
      </c>
      <c r="D36" s="4" t="s">
        <v>73</v>
      </c>
      <c r="E36" s="4" t="s">
        <v>74</v>
      </c>
      <c r="F36" s="4" t="s">
        <v>16</v>
      </c>
      <c r="G36" s="3" t="n">
        <v>3</v>
      </c>
      <c r="H36" s="3" t="n">
        <v>0.7907</v>
      </c>
      <c r="I36" s="5">
        <f>$G36*$H36</f>
      </c>
      <c r="J36" s="3" t="n">
        <v>0.00</v>
      </c>
      <c r="K36" s="3" t="n">
        <v>0.23</v>
      </c>
      <c r="L36" s="6">
        <f>ROUND($K36/$I36, 1)</f>
      </c>
      <c r="M36" s="3" t="n">
        <v>2.14</v>
      </c>
      <c r="N36" s="4" t="s">
        <v>17</v>
      </c>
    </row>
    <row r="37">
      <c r="A37" s="2" t="n">
        <v>44127.0</v>
      </c>
      <c r="B37" s="2" t="n">
        <v>44159.0</v>
      </c>
      <c r="C37" s="3" t="n">
        <v>1</v>
      </c>
      <c r="D37" s="4" t="s">
        <v>75</v>
      </c>
      <c r="E37" s="4" t="s">
        <v>76</v>
      </c>
      <c r="F37" s="4" t="s">
        <v>16</v>
      </c>
      <c r="G37" s="3" t="n">
        <v>6</v>
      </c>
      <c r="H37" s="3" t="n">
        <v>0.44</v>
      </c>
      <c r="I37" s="5">
        <f>$G37*$H37</f>
      </c>
      <c r="J37" s="3" t="n">
        <v>0.00</v>
      </c>
      <c r="K37" s="3" t="n">
        <v>0.26</v>
      </c>
      <c r="L37" s="6">
        <f>ROUND($K37/$I37, 1)</f>
      </c>
      <c r="M37" s="3" t="n">
        <v>2.38</v>
      </c>
      <c r="N37" s="4" t="s">
        <v>17</v>
      </c>
    </row>
    <row r="38">
      <c r="A38" s="2" t="n">
        <v>44134.0</v>
      </c>
      <c r="B38" s="2" t="n">
        <v>44155.0</v>
      </c>
      <c r="C38" s="3" t="n">
        <v>1</v>
      </c>
      <c r="D38" s="4" t="s">
        <v>77</v>
      </c>
      <c r="E38" s="4" t="s">
        <v>78</v>
      </c>
      <c r="F38" s="4" t="s">
        <v>16</v>
      </c>
      <c r="G38" s="3" t="n">
        <v>2</v>
      </c>
      <c r="H38" s="3" t="n">
        <v>1.02</v>
      </c>
      <c r="I38" s="5">
        <f>$G38*$H38</f>
      </c>
      <c r="J38" s="3" t="n">
        <v>0.00</v>
      </c>
      <c r="K38" s="3" t="n">
        <v>0.20</v>
      </c>
      <c r="L38" s="6">
        <f>ROUND($K38/$I38, 1)</f>
      </c>
      <c r="M38" s="3" t="n">
        <v>1.84</v>
      </c>
      <c r="N38" s="4" t="s">
        <v>17</v>
      </c>
    </row>
    <row r="39">
      <c r="A39" s="2" t="n">
        <v>44137.0</v>
      </c>
      <c r="B39" s="2" t="n">
        <v>44152.0</v>
      </c>
      <c r="C39" s="3" t="n">
        <v>1</v>
      </c>
      <c r="D39" s="4" t="s">
        <v>26</v>
      </c>
      <c r="E39" s="4" t="s">
        <v>27</v>
      </c>
      <c r="F39" s="4" t="s">
        <v>16</v>
      </c>
      <c r="G39" s="3" t="n">
        <v>5</v>
      </c>
      <c r="H39" s="3" t="n">
        <v>0.234</v>
      </c>
      <c r="I39" s="5">
        <f>$G39*$H39</f>
      </c>
      <c r="J39" s="3" t="n">
        <v>0.00</v>
      </c>
      <c r="K39" s="3" t="n">
        <v>0.35</v>
      </c>
      <c r="L39" s="6">
        <f>ROUND($K39/$I39, 1)</f>
      </c>
      <c r="M39" s="3" t="n">
        <v>0.82</v>
      </c>
      <c r="N39" s="4" t="s">
        <v>17</v>
      </c>
    </row>
    <row r="40">
      <c r="A40" s="2" t="n">
        <v>44141.0</v>
      </c>
      <c r="B40" s="2" t="n">
        <v>44173.0</v>
      </c>
      <c r="C40" s="3" t="n">
        <v>1</v>
      </c>
      <c r="D40" s="4" t="s">
        <v>39</v>
      </c>
      <c r="E40" s="4" t="s">
        <v>40</v>
      </c>
      <c r="F40" s="4" t="s">
        <v>16</v>
      </c>
      <c r="G40" s="3" t="n">
        <v>10</v>
      </c>
      <c r="H40" s="3" t="n">
        <v>0.38</v>
      </c>
      <c r="I40" s="5">
        <f>$G40*$H40</f>
      </c>
      <c r="J40" s="3" t="n">
        <v>0.00</v>
      </c>
      <c r="K40" s="3" t="n">
        <v>0.38</v>
      </c>
      <c r="L40" s="6">
        <f>ROUND($K40/$I40, 1)</f>
      </c>
      <c r="M40" s="3" t="n">
        <v>3.42</v>
      </c>
      <c r="N40" s="4" t="s">
        <v>17</v>
      </c>
    </row>
    <row r="41">
      <c r="A41" s="2" t="n">
        <v>44142.0</v>
      </c>
      <c r="B41" s="2" t="n">
        <v>44172.0</v>
      </c>
      <c r="C41" s="3" t="n">
        <v>1</v>
      </c>
      <c r="D41" s="4" t="s">
        <v>79</v>
      </c>
      <c r="E41" s="4" t="s">
        <v>80</v>
      </c>
      <c r="F41" s="4" t="s">
        <v>16</v>
      </c>
      <c r="G41" s="3" t="n">
        <v>10</v>
      </c>
      <c r="H41" s="3" t="n">
        <v>0.33</v>
      </c>
      <c r="I41" s="5">
        <f>$G41*$H41</f>
      </c>
      <c r="J41" s="3" t="n">
        <v>0.00</v>
      </c>
      <c r="K41" s="3" t="n">
        <v>0.33</v>
      </c>
      <c r="L41" s="6">
        <f>ROUND($K41/$I41, 1)</f>
      </c>
      <c r="M41" s="3" t="n">
        <v>2.97</v>
      </c>
      <c r="N41" s="4" t="s">
        <v>17</v>
      </c>
    </row>
    <row r="42">
      <c r="A42" s="2" t="n">
        <v>44144.0</v>
      </c>
      <c r="B42" s="2" t="n">
        <v>44154.0</v>
      </c>
      <c r="C42" s="3" t="n">
        <v>1</v>
      </c>
      <c r="D42" s="4" t="s">
        <v>81</v>
      </c>
      <c r="E42" s="4" t="s">
        <v>82</v>
      </c>
      <c r="F42" s="4" t="s">
        <v>16</v>
      </c>
      <c r="G42" s="3" t="n">
        <v>15</v>
      </c>
      <c r="H42" s="3" t="n">
        <v>0.205</v>
      </c>
      <c r="I42" s="5">
        <f>$G42*$H42</f>
      </c>
      <c r="J42" s="3" t="n">
        <v>0.00</v>
      </c>
      <c r="K42" s="3" t="n">
        <v>0.31</v>
      </c>
      <c r="L42" s="6">
        <f>ROUND($K42/$I42, 1)</f>
      </c>
      <c r="M42" s="3" t="n">
        <v>2.76</v>
      </c>
      <c r="N42" s="4" t="s">
        <v>17</v>
      </c>
    </row>
    <row r="43">
      <c r="A43" s="2" t="n">
        <v>44147.0</v>
      </c>
      <c r="B43" s="2" t="n">
        <v>44180.0</v>
      </c>
      <c r="C43" s="3" t="n">
        <v>1</v>
      </c>
      <c r="D43" s="4" t="s">
        <v>83</v>
      </c>
      <c r="E43" s="4" t="s">
        <v>84</v>
      </c>
      <c r="F43" s="4" t="s">
        <v>16</v>
      </c>
      <c r="G43" s="3" t="n">
        <v>15</v>
      </c>
      <c r="H43" s="3" t="n">
        <v>0.87</v>
      </c>
      <c r="I43" s="5">
        <f>$G43*$H43</f>
      </c>
      <c r="J43" s="3" t="n">
        <v>0.00</v>
      </c>
      <c r="K43" s="3" t="n">
        <v>1.31</v>
      </c>
      <c r="L43" s="6">
        <f>ROUND($K43/$I43, 1)</f>
      </c>
      <c r="M43" s="3" t="n">
        <v>11.74</v>
      </c>
      <c r="N43" s="4" t="s">
        <v>17</v>
      </c>
    </row>
    <row r="44">
      <c r="A44" s="2" t="n">
        <v>44148.0</v>
      </c>
      <c r="B44" s="2" t="n">
        <v>44186.0</v>
      </c>
      <c r="C44" s="3" t="n">
        <v>1</v>
      </c>
      <c r="D44" s="4" t="s">
        <v>85</v>
      </c>
      <c r="E44" s="4" t="s">
        <v>86</v>
      </c>
      <c r="F44" s="4" t="s">
        <v>87</v>
      </c>
      <c r="G44" s="3" t="n">
        <v>4</v>
      </c>
      <c r="H44" s="3" t="n">
        <v>0.333</v>
      </c>
      <c r="I44" s="5">
        <f>$G44*$H44</f>
      </c>
      <c r="J44" s="3" t="n">
        <v>0.00</v>
      </c>
      <c r="K44" s="3" t="n">
        <v>0.20</v>
      </c>
      <c r="L44" s="6">
        <f>ROUND($K44/$I44, 1)</f>
      </c>
      <c r="M44" s="3" t="n">
        <v>1.13</v>
      </c>
      <c r="N44" s="4" t="s">
        <v>17</v>
      </c>
    </row>
    <row r="45">
      <c r="A45" s="2" t="n">
        <v>44151.0</v>
      </c>
      <c r="B45" s="2" t="n">
        <v>44180.0</v>
      </c>
      <c r="C45" s="3" t="n">
        <v>1</v>
      </c>
      <c r="D45" s="4" t="s">
        <v>88</v>
      </c>
      <c r="E45" s="4" t="s">
        <v>89</v>
      </c>
      <c r="F45" s="4" t="s">
        <v>16</v>
      </c>
      <c r="G45" s="3" t="n">
        <v>3</v>
      </c>
      <c r="H45" s="3" t="n">
        <v>0.64</v>
      </c>
      <c r="I45" s="5">
        <f>$G45*$H45</f>
      </c>
      <c r="J45" s="3" t="n">
        <v>0.00</v>
      </c>
      <c r="K45" s="3" t="n">
        <v>0.19</v>
      </c>
      <c r="L45" s="6">
        <f>ROUND($K45/$I45, 1)</f>
      </c>
      <c r="M45" s="3" t="n">
        <v>1.73</v>
      </c>
      <c r="N45" s="4" t="s">
        <v>17</v>
      </c>
    </row>
    <row r="46">
      <c r="A46" s="2" t="n">
        <v>44153.0</v>
      </c>
      <c r="B46" s="2" t="n">
        <v>44183.0</v>
      </c>
      <c r="C46" s="3" t="n">
        <v>1</v>
      </c>
      <c r="D46" s="4" t="s">
        <v>90</v>
      </c>
      <c r="E46" s="4" t="s">
        <v>91</v>
      </c>
      <c r="F46" s="4" t="s">
        <v>16</v>
      </c>
      <c r="G46" s="3" t="n">
        <v>3</v>
      </c>
      <c r="H46" s="3" t="n">
        <v>0.68</v>
      </c>
      <c r="I46" s="5">
        <f>$G46*$H46</f>
      </c>
      <c r="J46" s="3" t="n">
        <v>0.00</v>
      </c>
      <c r="K46" s="3" t="n">
        <v>0.20</v>
      </c>
      <c r="L46" s="6">
        <f>ROUND($K46/$I46, 1)</f>
      </c>
      <c r="M46" s="3" t="n">
        <v>1.84</v>
      </c>
      <c r="N46" s="4" t="s">
        <v>17</v>
      </c>
    </row>
    <row r="47">
      <c r="A47" s="2" t="n">
        <v>44154.0</v>
      </c>
      <c r="B47" s="2" t="n">
        <v>44181.0</v>
      </c>
      <c r="C47" s="3" t="n">
        <v>1</v>
      </c>
      <c r="D47" s="4" t="s">
        <v>14</v>
      </c>
      <c r="E47" s="4" t="s">
        <v>15</v>
      </c>
      <c r="F47" s="4" t="s">
        <v>16</v>
      </c>
      <c r="G47" s="3" t="n">
        <v>5</v>
      </c>
      <c r="H47" s="3" t="n">
        <v>0.36</v>
      </c>
      <c r="I47" s="5">
        <f>$G47*$H47</f>
      </c>
      <c r="J47" s="3" t="n">
        <v>0.00</v>
      </c>
      <c r="K47" s="3" t="n">
        <v>0.18</v>
      </c>
      <c r="L47" s="6">
        <f>ROUND($K47/$I47, 1)</f>
      </c>
      <c r="M47" s="3" t="n">
        <v>1.62</v>
      </c>
      <c r="N47" s="4" t="s">
        <v>17</v>
      </c>
    </row>
    <row r="48">
      <c r="A48" s="2" t="n">
        <v>44154.0</v>
      </c>
      <c r="B48" s="2" t="n">
        <v>44190.0</v>
      </c>
      <c r="C48" s="3" t="n">
        <v>1</v>
      </c>
      <c r="D48" s="4" t="s">
        <v>92</v>
      </c>
      <c r="E48" s="4" t="s">
        <v>93</v>
      </c>
      <c r="F48" s="4" t="s">
        <v>16</v>
      </c>
      <c r="G48" s="3" t="n">
        <v>1</v>
      </c>
      <c r="H48" s="3" t="n">
        <v>0.56</v>
      </c>
      <c r="I48" s="5">
        <f>$G48*$H48</f>
      </c>
      <c r="J48" s="3" t="n">
        <v>0.00</v>
      </c>
      <c r="K48" s="3" t="n">
        <v>0.06</v>
      </c>
      <c r="L48" s="6">
        <f>ROUND($K48/$I48, 1)</f>
      </c>
      <c r="M48" s="3" t="n">
        <v>0.50</v>
      </c>
      <c r="N48" s="4" t="s">
        <v>17</v>
      </c>
    </row>
    <row r="49">
      <c r="A49" s="2" t="n">
        <v>44159.0</v>
      </c>
      <c r="B49" s="2" t="n">
        <v>44176.0</v>
      </c>
      <c r="C49" s="3" t="n">
        <v>1</v>
      </c>
      <c r="D49" s="4" t="s">
        <v>94</v>
      </c>
      <c r="E49" s="4" t="s">
        <v>95</v>
      </c>
      <c r="F49" s="4" t="s">
        <v>16</v>
      </c>
      <c r="G49" s="3" t="n">
        <v>3</v>
      </c>
      <c r="H49" s="3" t="n">
        <v>1.01</v>
      </c>
      <c r="I49" s="5">
        <f>$G49*$H49</f>
      </c>
      <c r="J49" s="3" t="n">
        <v>0.00</v>
      </c>
      <c r="K49" s="3" t="n">
        <v>0.31</v>
      </c>
      <c r="L49" s="6">
        <f>ROUND($K49/$I49, 1)</f>
      </c>
      <c r="M49" s="3" t="n">
        <v>2.72</v>
      </c>
      <c r="N49" s="4" t="s">
        <v>17</v>
      </c>
    </row>
    <row r="50">
      <c r="A50" s="2" t="n">
        <v>44162.0</v>
      </c>
      <c r="B50" s="2" t="n">
        <v>44172.0</v>
      </c>
      <c r="C50" s="3" t="n">
        <v>1</v>
      </c>
      <c r="D50" s="4" t="s">
        <v>54</v>
      </c>
      <c r="E50" s="4" t="s">
        <v>55</v>
      </c>
      <c r="F50" s="4" t="s">
        <v>56</v>
      </c>
      <c r="G50" s="3" t="n">
        <v>5</v>
      </c>
      <c r="H50" s="3" t="n">
        <v>0.25</v>
      </c>
      <c r="I50" s="5">
        <f>$G50*$H50</f>
      </c>
      <c r="J50" s="3" t="n">
        <v>0.00</v>
      </c>
      <c r="K50" s="3" t="n">
        <v>0.00</v>
      </c>
      <c r="L50" s="6">
        <f>ROUND($K50/$I50, 1)</f>
      </c>
      <c r="M50" s="3" t="n">
        <v>1.25</v>
      </c>
      <c r="N50" s="4" t="s">
        <v>17</v>
      </c>
    </row>
    <row r="51">
      <c r="A51" s="2" t="n">
        <v>44162.0</v>
      </c>
      <c r="B51" s="2" t="n">
        <v>44186.0</v>
      </c>
      <c r="C51" s="3" t="n">
        <v>1</v>
      </c>
      <c r="D51" s="4" t="s">
        <v>96</v>
      </c>
      <c r="E51" s="4" t="s">
        <v>97</v>
      </c>
      <c r="F51" s="4" t="s">
        <v>16</v>
      </c>
      <c r="G51" s="3" t="n">
        <v>4</v>
      </c>
      <c r="H51" s="3" t="n">
        <v>0.35</v>
      </c>
      <c r="I51" s="5">
        <f>$G51*$H51</f>
      </c>
      <c r="J51" s="3" t="n">
        <v>0.00</v>
      </c>
      <c r="K51" s="3" t="n">
        <v>0.14</v>
      </c>
      <c r="L51" s="6">
        <f>ROUND($K51/$I51, 1)</f>
      </c>
      <c r="M51" s="3" t="n">
        <v>1.26</v>
      </c>
      <c r="N51" s="4" t="s">
        <v>17</v>
      </c>
    </row>
    <row r="52">
      <c r="A52" s="2" t="n">
        <v>44166.0</v>
      </c>
      <c r="B52" s="2" t="n">
        <v>44183.0</v>
      </c>
      <c r="C52" s="3" t="n">
        <v>1</v>
      </c>
      <c r="D52" s="4" t="s">
        <v>20</v>
      </c>
      <c r="E52" s="4" t="s">
        <v>21</v>
      </c>
      <c r="F52" s="4" t="s">
        <v>16</v>
      </c>
      <c r="G52" s="3" t="n">
        <v>5</v>
      </c>
      <c r="H52" s="3" t="n">
        <v>0.41</v>
      </c>
      <c r="I52" s="5">
        <f>$G52*$H52</f>
      </c>
      <c r="J52" s="3" t="n">
        <v>0.00</v>
      </c>
      <c r="K52" s="3" t="n">
        <v>0.21</v>
      </c>
      <c r="L52" s="6">
        <f>ROUND($K52/$I52, 1)</f>
      </c>
      <c r="M52" s="3" t="n">
        <v>1.84</v>
      </c>
      <c r="N52" s="4" t="s">
        <v>17</v>
      </c>
    </row>
    <row r="53">
      <c r="A53" s="2" t="n">
        <v>44166.0</v>
      </c>
      <c r="B53" s="2" t="n">
        <v>44188.0</v>
      </c>
      <c r="C53" s="3" t="n">
        <v>1</v>
      </c>
      <c r="D53" s="4" t="s">
        <v>26</v>
      </c>
      <c r="E53" s="4" t="s">
        <v>27</v>
      </c>
      <c r="F53" s="4" t="s">
        <v>16</v>
      </c>
      <c r="G53" s="3" t="n">
        <v>9</v>
      </c>
      <c r="H53" s="3" t="n">
        <v>0.234</v>
      </c>
      <c r="I53" s="5">
        <f>$G53*$H53</f>
      </c>
      <c r="J53" s="3" t="n">
        <v>0.00</v>
      </c>
      <c r="K53" s="3" t="n">
        <v>0.64</v>
      </c>
      <c r="L53" s="6">
        <f>ROUND($K53/$I53, 1)</f>
      </c>
      <c r="M53" s="3" t="n">
        <v>1.47</v>
      </c>
      <c r="N53" s="4" t="s">
        <v>17</v>
      </c>
    </row>
  </sheetData>
  <pageMargins bottom="0.75" footer="0.3" header="0.3" left="0.7" right="0.7" top="0.75"/>
  <pageSetup paperSize="1" scale="100" fitToWidth="1" fitToHeight="1" firstPageNumber="0" useFirstPageNumber="false" blackAndWhite="false" orientation="portrait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>
  <Application>tinkoff-report-to-taxes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2021-06-27T10:13:27.884Z</dcterms:created>
  <dc:creator>tinkoff-report-to-taxes</dc:creator>
</cp:coreProperties>
</file>