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40" yWindow="0" windowWidth="25020" windowHeight="17540" tabRatio="500" activeTab="1"/>
  </bookViews>
  <sheets>
    <sheet name="Task 1" sheetId="1" r:id="rId1"/>
    <sheet name="Task 2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2" i="3" l="1"/>
  <c r="D43" i="3"/>
  <c r="D45" i="3"/>
  <c r="D53" i="3"/>
  <c r="C42" i="3"/>
  <c r="C43" i="3"/>
  <c r="C45" i="3"/>
  <c r="C53" i="3"/>
  <c r="B42" i="3"/>
  <c r="B43" i="3"/>
  <c r="B45" i="3"/>
  <c r="B53" i="3"/>
  <c r="D52" i="3"/>
  <c r="C52" i="3"/>
  <c r="B52" i="3"/>
  <c r="D51" i="3"/>
  <c r="C51" i="3"/>
  <c r="B51" i="3"/>
  <c r="D44" i="3"/>
  <c r="D50" i="3"/>
  <c r="C44" i="3"/>
  <c r="C50" i="3"/>
  <c r="B44" i="3"/>
  <c r="B50" i="3"/>
  <c r="D46" i="3"/>
  <c r="C46" i="3"/>
  <c r="B46" i="3"/>
  <c r="D47" i="3"/>
  <c r="C47" i="3"/>
  <c r="B47" i="3"/>
  <c r="B32" i="3"/>
  <c r="C32" i="3"/>
  <c r="D32" i="3"/>
  <c r="K32" i="3"/>
  <c r="J32" i="3"/>
  <c r="I32" i="3"/>
  <c r="H32" i="3"/>
  <c r="G32" i="3"/>
  <c r="F32" i="3"/>
  <c r="E32" i="3"/>
  <c r="B22" i="3"/>
  <c r="C22" i="3"/>
  <c r="D22" i="3"/>
  <c r="K22" i="3"/>
  <c r="J22" i="3"/>
  <c r="I22" i="3"/>
  <c r="H22" i="3"/>
  <c r="G22" i="3"/>
  <c r="F22" i="3"/>
  <c r="E22" i="3"/>
  <c r="B12" i="3"/>
  <c r="C12" i="3"/>
  <c r="D12" i="3"/>
  <c r="K12" i="3"/>
  <c r="J12" i="3"/>
  <c r="I12" i="3"/>
  <c r="H12" i="3"/>
  <c r="G12" i="3"/>
  <c r="F12" i="3"/>
  <c r="E12" i="3"/>
  <c r="Q5" i="1"/>
  <c r="Q3" i="1"/>
  <c r="Q4" i="1"/>
  <c r="Q16" i="1"/>
  <c r="P5" i="1"/>
  <c r="P3" i="1"/>
  <c r="P4" i="1"/>
  <c r="P16" i="1"/>
  <c r="O5" i="1"/>
  <c r="O3" i="1"/>
  <c r="O4" i="1"/>
  <c r="O16" i="1"/>
  <c r="N5" i="1"/>
  <c r="N3" i="1"/>
  <c r="N4" i="1"/>
  <c r="N16" i="1"/>
  <c r="M5" i="1"/>
  <c r="M3" i="1"/>
  <c r="M4" i="1"/>
  <c r="M16" i="1"/>
  <c r="Q8" i="1"/>
  <c r="Q15" i="1"/>
  <c r="P8" i="1"/>
  <c r="P15" i="1"/>
  <c r="O8" i="1"/>
  <c r="O15" i="1"/>
  <c r="N8" i="1"/>
  <c r="N15" i="1"/>
  <c r="M8" i="1"/>
  <c r="M15" i="1"/>
  <c r="Q14" i="1"/>
  <c r="P14" i="1"/>
  <c r="O14" i="1"/>
  <c r="N14" i="1"/>
  <c r="M14" i="1"/>
  <c r="Q13" i="1"/>
  <c r="P13" i="1"/>
  <c r="O13" i="1"/>
  <c r="N13" i="1"/>
  <c r="M13" i="1"/>
  <c r="P6" i="1"/>
  <c r="P7" i="1"/>
  <c r="P9" i="1"/>
  <c r="O6" i="1"/>
  <c r="O7" i="1"/>
  <c r="O9" i="1"/>
  <c r="Q7" i="1"/>
  <c r="N7" i="1"/>
  <c r="Q6" i="1"/>
  <c r="N6" i="1"/>
  <c r="M7" i="1"/>
  <c r="M6" i="1"/>
  <c r="Q9" i="1"/>
  <c r="N9" i="1"/>
  <c r="M9" i="1"/>
  <c r="L9" i="1"/>
  <c r="L8" i="1"/>
  <c r="L7" i="1"/>
  <c r="L6" i="1"/>
  <c r="L5" i="1"/>
  <c r="L4" i="1"/>
  <c r="E9" i="1"/>
  <c r="D9" i="1"/>
  <c r="J3" i="1"/>
  <c r="J4" i="1"/>
  <c r="J5" i="1"/>
  <c r="J6" i="1"/>
  <c r="J7" i="1"/>
  <c r="J8" i="1"/>
  <c r="J9" i="1"/>
  <c r="K9" i="1"/>
  <c r="I3" i="1"/>
  <c r="I4" i="1"/>
  <c r="I5" i="1"/>
  <c r="I6" i="1"/>
  <c r="I7" i="1"/>
  <c r="I8" i="1"/>
  <c r="I9" i="1"/>
  <c r="H9" i="1"/>
  <c r="G9" i="1"/>
  <c r="K8" i="1"/>
  <c r="H8" i="1"/>
  <c r="K7" i="1"/>
  <c r="H7" i="1"/>
  <c r="K6" i="1"/>
  <c r="H6" i="1"/>
  <c r="K5" i="1"/>
  <c r="H5" i="1"/>
  <c r="K4" i="1"/>
  <c r="H4" i="1"/>
  <c r="K3" i="1"/>
  <c r="H3" i="1"/>
  <c r="G8" i="1"/>
  <c r="G7" i="1"/>
  <c r="G6" i="1"/>
  <c r="G5" i="1"/>
  <c r="G4" i="1"/>
  <c r="G3" i="1"/>
  <c r="F9" i="1"/>
  <c r="C9" i="1"/>
  <c r="B9" i="1"/>
  <c r="L3" i="1"/>
</calcChain>
</file>

<file path=xl/sharedStrings.xml><?xml version="1.0" encoding="utf-8"?>
<sst xmlns="http://schemas.openxmlformats.org/spreadsheetml/2006/main" count="116" uniqueCount="37">
  <si>
    <t>term</t>
  </si>
  <si>
    <t>term frequencies</t>
  </si>
  <si>
    <t>empirical language models</t>
  </si>
  <si>
    <t>|D|</t>
  </si>
  <si>
    <t>collection language model</t>
  </si>
  <si>
    <t>smoothed language models</t>
  </si>
  <si>
    <t>smoothing parameter</t>
  </si>
  <si>
    <t>Jelinek-Mercer smoothing</t>
  </si>
  <si>
    <t>T1</t>
  </si>
  <si>
    <t>T2</t>
  </si>
  <si>
    <t>T3</t>
  </si>
  <si>
    <t>T4</t>
  </si>
  <si>
    <t>T5</t>
  </si>
  <si>
    <t>T6</t>
  </si>
  <si>
    <t>D1</t>
  </si>
  <si>
    <t>D2</t>
  </si>
  <si>
    <t>D3</t>
  </si>
  <si>
    <t>D4</t>
  </si>
  <si>
    <t>D5</t>
  </si>
  <si>
    <t>q="T3"</t>
  </si>
  <si>
    <t>q="T2 T1"</t>
  </si>
  <si>
    <t>q="T6"</t>
  </si>
  <si>
    <t>q="T3 T1 T3 T2"</t>
  </si>
  <si>
    <t>field 1: title</t>
  </si>
  <si>
    <t>|Di|</t>
  </si>
  <si>
    <t>empirical field language models</t>
  </si>
  <si>
    <t>collection field model</t>
  </si>
  <si>
    <t>(smoothed) field language models</t>
  </si>
  <si>
    <t>field 2: body</t>
  </si>
  <si>
    <t>field 3: anchors</t>
  </si>
  <si>
    <t>document language model</t>
  </si>
  <si>
    <t>document language models</t>
  </si>
  <si>
    <t>field weight 1:</t>
  </si>
  <si>
    <t>field weight 2:</t>
  </si>
  <si>
    <t>field weight 3:</t>
  </si>
  <si>
    <t>q="T4"</t>
  </si>
  <si>
    <t>q="T1 T2 T4"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</si>
</sst>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3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164" fontId="0" fillId="2" borderId="1" xfId="0" applyNumberFormat="1" applyFill="1" applyBorder="1"/>
    <xf numFmtId="164" fontId="0" fillId="0" borderId="1" xfId="0" applyNumberFormat="1" applyBorder="1"/>
    <xf numFmtId="0" fontId="1" fillId="0" borderId="0" xfId="0" applyFont="1" applyFill="1" applyBorder="1"/>
    <xf numFmtId="0" fontId="0" fillId="0" borderId="0" xfId="0" applyFill="1" applyBorder="1"/>
    <xf numFmtId="164" fontId="0" fillId="0" borderId="0" xfId="0" applyNumberFormat="1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164" fontId="4" fillId="0" borderId="0" xfId="0" applyNumberFormat="1" applyFont="1"/>
    <xf numFmtId="0" fontId="4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="125" zoomScaleNormal="125" zoomScalePageLayoutView="125" workbookViewId="0">
      <selection activeCell="C7" sqref="C7"/>
    </sheetView>
  </sheetViews>
  <sheetFormatPr baseColWidth="10" defaultRowHeight="15" x14ac:dyDescent="0"/>
  <cols>
    <col min="1" max="1" width="5.5" customWidth="1"/>
    <col min="2" max="6" width="5.33203125" customWidth="1"/>
    <col min="7" max="11" width="5.83203125" customWidth="1"/>
    <col min="12" max="12" width="8.83203125" customWidth="1"/>
    <col min="13" max="17" width="5.83203125" customWidth="1"/>
  </cols>
  <sheetData>
    <row r="1" spans="1:19" s="7" customFormat="1" ht="30" customHeight="1">
      <c r="B1" s="19" t="s">
        <v>1</v>
      </c>
      <c r="C1" s="19"/>
      <c r="D1" s="19"/>
      <c r="E1" s="19"/>
      <c r="F1" s="19"/>
      <c r="G1" s="20" t="s">
        <v>2</v>
      </c>
      <c r="H1" s="20"/>
      <c r="I1" s="20"/>
      <c r="J1" s="20"/>
      <c r="K1" s="20"/>
      <c r="L1" s="21" t="s">
        <v>4</v>
      </c>
      <c r="M1" s="20" t="s">
        <v>5</v>
      </c>
      <c r="N1" s="20"/>
      <c r="O1" s="20"/>
      <c r="P1" s="20"/>
      <c r="Q1" s="20"/>
      <c r="R1" s="8"/>
      <c r="S1" s="8"/>
    </row>
    <row r="2" spans="1:19">
      <c r="A2" s="1" t="s">
        <v>0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21"/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</row>
    <row r="3" spans="1:19">
      <c r="A3" t="s">
        <v>8</v>
      </c>
      <c r="B3" s="3"/>
      <c r="C3" s="3">
        <v>1</v>
      </c>
      <c r="D3" s="3"/>
      <c r="E3" s="3"/>
      <c r="F3" s="3">
        <v>1</v>
      </c>
      <c r="G3" s="5">
        <f t="shared" ref="G3:G8" si="0">B3/B$9</f>
        <v>0</v>
      </c>
      <c r="H3" s="5">
        <f t="shared" ref="H3:H8" si="1">C3/C$9</f>
        <v>0.2</v>
      </c>
      <c r="I3" s="5">
        <f t="shared" ref="I3:I8" si="2">D3/D$9</f>
        <v>0</v>
      </c>
      <c r="J3" s="5">
        <f t="shared" ref="J3:J8" si="3">E3/E$9</f>
        <v>0</v>
      </c>
      <c r="K3" s="5">
        <f t="shared" ref="K3:K8" si="4">F3/F$9</f>
        <v>0.25</v>
      </c>
      <c r="L3" s="9">
        <f t="shared" ref="L3:L8" si="5">SUM(B3:F3)/SUM($B$9:$F$9)</f>
        <v>9.0909090909090912E-2</v>
      </c>
      <c r="M3" s="10">
        <f>(1-$G$12)*G3+$G$12*$L3</f>
        <v>9.0909090909090922E-3</v>
      </c>
      <c r="N3" s="10">
        <f t="shared" ref="N3:N8" si="6">(1-$G$12)*H3+$G$12*$L3</f>
        <v>0.18909090909090912</v>
      </c>
      <c r="O3" s="10">
        <f t="shared" ref="O3:O8" si="7">(1-$G$12)*I3+$G$12*$L3</f>
        <v>9.0909090909090922E-3</v>
      </c>
      <c r="P3" s="10">
        <f t="shared" ref="P3:P8" si="8">(1-$G$12)*J3+$G$12*$L3</f>
        <v>9.0909090909090922E-3</v>
      </c>
      <c r="Q3" s="10">
        <f t="shared" ref="Q3:Q8" si="9">(1-$G$12)*K3+$G$12*$L3</f>
        <v>0.2340909090909091</v>
      </c>
    </row>
    <row r="4" spans="1:19">
      <c r="A4" t="s">
        <v>9</v>
      </c>
      <c r="B4" s="3"/>
      <c r="C4" s="3">
        <v>1</v>
      </c>
      <c r="D4" s="3"/>
      <c r="E4" s="3"/>
      <c r="F4" s="3">
        <v>1</v>
      </c>
      <c r="G4" s="5">
        <f t="shared" si="0"/>
        <v>0</v>
      </c>
      <c r="H4" s="5">
        <f t="shared" si="1"/>
        <v>0.2</v>
      </c>
      <c r="I4" s="5">
        <f t="shared" si="2"/>
        <v>0</v>
      </c>
      <c r="J4" s="5">
        <f t="shared" si="3"/>
        <v>0</v>
      </c>
      <c r="K4" s="5">
        <f t="shared" si="4"/>
        <v>0.25</v>
      </c>
      <c r="L4" s="9">
        <f t="shared" si="5"/>
        <v>9.0909090909090912E-2</v>
      </c>
      <c r="M4" s="10">
        <f t="shared" ref="M4:M8" si="10">(1-$G$12)*G4+$G$12*$L4</f>
        <v>9.0909090909090922E-3</v>
      </c>
      <c r="N4" s="10">
        <f t="shared" si="6"/>
        <v>0.18909090909090912</v>
      </c>
      <c r="O4" s="10">
        <f t="shared" si="7"/>
        <v>9.0909090909090922E-3</v>
      </c>
      <c r="P4" s="10">
        <f t="shared" si="8"/>
        <v>9.0909090909090922E-3</v>
      </c>
      <c r="Q4" s="10">
        <f t="shared" si="9"/>
        <v>0.2340909090909091</v>
      </c>
    </row>
    <row r="5" spans="1:19">
      <c r="A5" t="s">
        <v>10</v>
      </c>
      <c r="B5" s="3">
        <v>3</v>
      </c>
      <c r="C5" s="3">
        <v>2</v>
      </c>
      <c r="D5" s="3">
        <v>2</v>
      </c>
      <c r="E5" s="3"/>
      <c r="F5" s="3">
        <v>1</v>
      </c>
      <c r="G5" s="5">
        <f t="shared" si="0"/>
        <v>0.6</v>
      </c>
      <c r="H5" s="5">
        <f t="shared" si="1"/>
        <v>0.4</v>
      </c>
      <c r="I5" s="5">
        <f t="shared" si="2"/>
        <v>0.5</v>
      </c>
      <c r="J5" s="5">
        <f t="shared" si="3"/>
        <v>0</v>
      </c>
      <c r="K5" s="5">
        <f t="shared" si="4"/>
        <v>0.25</v>
      </c>
      <c r="L5" s="9">
        <f t="shared" si="5"/>
        <v>0.36363636363636365</v>
      </c>
      <c r="M5" s="10">
        <f t="shared" si="10"/>
        <v>0.57636363636363641</v>
      </c>
      <c r="N5" s="10">
        <f t="shared" si="6"/>
        <v>0.39636363636363642</v>
      </c>
      <c r="O5" s="10">
        <f t="shared" si="7"/>
        <v>0.48636363636363639</v>
      </c>
      <c r="P5" s="10">
        <f t="shared" si="8"/>
        <v>3.6363636363636369E-2</v>
      </c>
      <c r="Q5" s="10">
        <f t="shared" si="9"/>
        <v>0.26136363636363635</v>
      </c>
    </row>
    <row r="6" spans="1:19">
      <c r="A6" t="s">
        <v>11</v>
      </c>
      <c r="B6" s="3"/>
      <c r="C6" s="3"/>
      <c r="D6" s="3">
        <v>1</v>
      </c>
      <c r="E6" s="3">
        <v>1</v>
      </c>
      <c r="F6" s="3"/>
      <c r="G6" s="5">
        <f t="shared" si="0"/>
        <v>0</v>
      </c>
      <c r="H6" s="5">
        <f t="shared" si="1"/>
        <v>0</v>
      </c>
      <c r="I6" s="5">
        <f t="shared" si="2"/>
        <v>0.25</v>
      </c>
      <c r="J6" s="5">
        <f t="shared" si="3"/>
        <v>0.25</v>
      </c>
      <c r="K6" s="5">
        <f t="shared" si="4"/>
        <v>0</v>
      </c>
      <c r="L6" s="9">
        <f t="shared" si="5"/>
        <v>9.0909090909090912E-2</v>
      </c>
      <c r="M6" s="10">
        <f t="shared" si="10"/>
        <v>9.0909090909090922E-3</v>
      </c>
      <c r="N6" s="10">
        <f t="shared" si="6"/>
        <v>9.0909090909090922E-3</v>
      </c>
      <c r="O6" s="10">
        <f t="shared" si="7"/>
        <v>0.2340909090909091</v>
      </c>
      <c r="P6" s="10">
        <f t="shared" si="8"/>
        <v>0.2340909090909091</v>
      </c>
      <c r="Q6" s="10">
        <f t="shared" si="9"/>
        <v>9.0909090909090922E-3</v>
      </c>
    </row>
    <row r="7" spans="1:19">
      <c r="A7" t="s">
        <v>12</v>
      </c>
      <c r="B7" s="3"/>
      <c r="C7" s="3"/>
      <c r="D7" s="3">
        <v>1</v>
      </c>
      <c r="E7" s="3">
        <v>1</v>
      </c>
      <c r="F7" s="3">
        <v>1</v>
      </c>
      <c r="G7" s="5">
        <f t="shared" si="0"/>
        <v>0</v>
      </c>
      <c r="H7" s="5">
        <f t="shared" si="1"/>
        <v>0</v>
      </c>
      <c r="I7" s="5">
        <f t="shared" si="2"/>
        <v>0.25</v>
      </c>
      <c r="J7" s="5">
        <f t="shared" si="3"/>
        <v>0.25</v>
      </c>
      <c r="K7" s="5">
        <f t="shared" si="4"/>
        <v>0.25</v>
      </c>
      <c r="L7" s="9">
        <f t="shared" si="5"/>
        <v>0.13636363636363635</v>
      </c>
      <c r="M7" s="10">
        <f t="shared" si="10"/>
        <v>1.3636363636363636E-2</v>
      </c>
      <c r="N7" s="10">
        <f t="shared" si="6"/>
        <v>1.3636363636363636E-2</v>
      </c>
      <c r="O7" s="10">
        <f t="shared" si="7"/>
        <v>0.23863636363636365</v>
      </c>
      <c r="P7" s="10">
        <f t="shared" si="8"/>
        <v>0.23863636363636365</v>
      </c>
      <c r="Q7" s="10">
        <f t="shared" si="9"/>
        <v>0.23863636363636365</v>
      </c>
    </row>
    <row r="8" spans="1:19">
      <c r="A8" t="s">
        <v>13</v>
      </c>
      <c r="B8" s="3">
        <v>2</v>
      </c>
      <c r="C8" s="3">
        <v>1</v>
      </c>
      <c r="D8" s="3"/>
      <c r="E8" s="3">
        <v>2</v>
      </c>
      <c r="F8" s="3"/>
      <c r="G8" s="5">
        <f t="shared" si="0"/>
        <v>0.4</v>
      </c>
      <c r="H8" s="5">
        <f t="shared" si="1"/>
        <v>0.2</v>
      </c>
      <c r="I8" s="5">
        <f t="shared" si="2"/>
        <v>0</v>
      </c>
      <c r="J8" s="5">
        <f t="shared" si="3"/>
        <v>0.5</v>
      </c>
      <c r="K8" s="5">
        <f t="shared" si="4"/>
        <v>0</v>
      </c>
      <c r="L8" s="9">
        <f t="shared" si="5"/>
        <v>0.22727272727272727</v>
      </c>
      <c r="M8" s="10">
        <f t="shared" si="10"/>
        <v>0.38272727272727275</v>
      </c>
      <c r="N8" s="10">
        <f t="shared" si="6"/>
        <v>0.20272727272727276</v>
      </c>
      <c r="O8" s="10">
        <f t="shared" si="7"/>
        <v>2.2727272727272728E-2</v>
      </c>
      <c r="P8" s="10">
        <f t="shared" si="8"/>
        <v>0.47272727272727272</v>
      </c>
      <c r="Q8" s="10">
        <f t="shared" si="9"/>
        <v>2.2727272727272728E-2</v>
      </c>
    </row>
    <row r="9" spans="1:19">
      <c r="A9" t="s">
        <v>3</v>
      </c>
      <c r="B9">
        <f t="shared" ref="B9:Q9" si="11">SUM(B3:B8)</f>
        <v>5</v>
      </c>
      <c r="C9">
        <f t="shared" si="11"/>
        <v>5</v>
      </c>
      <c r="D9">
        <f t="shared" si="11"/>
        <v>4</v>
      </c>
      <c r="E9">
        <f t="shared" si="11"/>
        <v>4</v>
      </c>
      <c r="F9">
        <f t="shared" si="11"/>
        <v>4</v>
      </c>
      <c r="G9">
        <f t="shared" si="11"/>
        <v>1</v>
      </c>
      <c r="H9">
        <f t="shared" si="11"/>
        <v>1</v>
      </c>
      <c r="I9">
        <f t="shared" si="11"/>
        <v>1</v>
      </c>
      <c r="J9">
        <f t="shared" si="11"/>
        <v>1</v>
      </c>
      <c r="K9">
        <f t="shared" si="11"/>
        <v>1</v>
      </c>
      <c r="L9">
        <f t="shared" si="11"/>
        <v>1</v>
      </c>
      <c r="M9">
        <f t="shared" si="11"/>
        <v>1</v>
      </c>
      <c r="N9">
        <f t="shared" si="11"/>
        <v>1</v>
      </c>
      <c r="O9">
        <f t="shared" si="11"/>
        <v>1</v>
      </c>
      <c r="P9">
        <f t="shared" si="11"/>
        <v>1</v>
      </c>
      <c r="Q9">
        <f t="shared" si="11"/>
        <v>0.99999999999999989</v>
      </c>
    </row>
    <row r="11" spans="1:19">
      <c r="A11" t="s">
        <v>7</v>
      </c>
    </row>
    <row r="12" spans="1:19">
      <c r="A12" s="6" t="s">
        <v>6</v>
      </c>
      <c r="B12" s="6"/>
      <c r="C12" s="6"/>
      <c r="D12" s="6"/>
      <c r="E12" s="6"/>
      <c r="F12" s="6"/>
      <c r="G12" s="6">
        <v>0.1</v>
      </c>
    </row>
    <row r="13" spans="1:19">
      <c r="A13" t="s">
        <v>19</v>
      </c>
      <c r="M13" s="17">
        <f>M5</f>
        <v>0.57636363636363641</v>
      </c>
      <c r="N13" s="17">
        <f>N5</f>
        <v>0.39636363636363642</v>
      </c>
      <c r="O13" s="17">
        <f>O5</f>
        <v>0.48636363636363639</v>
      </c>
      <c r="P13" s="17">
        <f>P5</f>
        <v>3.6363636363636369E-2</v>
      </c>
      <c r="Q13" s="17">
        <f>Q5</f>
        <v>0.26136363636363635</v>
      </c>
    </row>
    <row r="14" spans="1:19">
      <c r="A14" t="s">
        <v>20</v>
      </c>
      <c r="M14" s="17">
        <f>M4*M3</f>
        <v>8.2644628099173573E-5</v>
      </c>
      <c r="N14" s="17">
        <f>N4*N3</f>
        <v>3.5755371900826456E-2</v>
      </c>
      <c r="O14" s="17">
        <f>O4*O3</f>
        <v>8.2644628099173573E-5</v>
      </c>
      <c r="P14" s="17">
        <f>P4*P3</f>
        <v>8.2644628099173573E-5</v>
      </c>
      <c r="Q14" s="17">
        <f>Q4*Q3</f>
        <v>5.4798553719008269E-2</v>
      </c>
    </row>
    <row r="15" spans="1:19">
      <c r="A15" t="s">
        <v>21</v>
      </c>
      <c r="M15" s="17">
        <f>M8</f>
        <v>0.38272727272727275</v>
      </c>
      <c r="N15" s="17">
        <f>N8</f>
        <v>0.20272727272727276</v>
      </c>
      <c r="O15" s="17">
        <f>O8</f>
        <v>2.2727272727272728E-2</v>
      </c>
      <c r="P15" s="17">
        <f>P8</f>
        <v>0.47272727272727272</v>
      </c>
      <c r="Q15" s="17">
        <f>Q8</f>
        <v>2.2727272727272728E-2</v>
      </c>
    </row>
    <row r="16" spans="1:19">
      <c r="A16" t="s">
        <v>22</v>
      </c>
      <c r="M16" s="17">
        <f>M5*M3*M5*M4</f>
        <v>2.7454135646472246E-5</v>
      </c>
      <c r="N16" s="17">
        <f>N5*N3*N5*N4</f>
        <v>5.6173166750905024E-3</v>
      </c>
      <c r="O16" s="17">
        <f>O5*O3*O5*O4</f>
        <v>1.9549552626186744E-5</v>
      </c>
      <c r="P16" s="17">
        <f>P5*P3*P5*P4</f>
        <v>1.0928215285841137E-7</v>
      </c>
      <c r="Q16" s="17">
        <f>Q5*Q3*Q5*Q4</f>
        <v>3.7433412858155182E-3</v>
      </c>
    </row>
  </sheetData>
  <mergeCells count="4">
    <mergeCell ref="B1:F1"/>
    <mergeCell ref="G1:K1"/>
    <mergeCell ref="L1:L2"/>
    <mergeCell ref="M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zoomScale="125" zoomScaleNormal="125" zoomScalePageLayoutView="125" workbookViewId="0">
      <selection activeCell="L25" sqref="L25"/>
    </sheetView>
  </sheetViews>
  <sheetFormatPr baseColWidth="10" defaultRowHeight="15" x14ac:dyDescent="0"/>
  <cols>
    <col min="1" max="1" width="12.83203125" customWidth="1"/>
    <col min="2" max="4" width="5.33203125" customWidth="1"/>
    <col min="5" max="7" width="5.83203125" customWidth="1"/>
    <col min="8" max="8" width="8.83203125" customWidth="1"/>
    <col min="9" max="11" width="5.83203125" customWidth="1"/>
  </cols>
  <sheetData>
    <row r="1" spans="1:13">
      <c r="A1" t="s">
        <v>7</v>
      </c>
    </row>
    <row r="2" spans="1:13">
      <c r="A2" s="6" t="s">
        <v>6</v>
      </c>
      <c r="B2" s="6"/>
      <c r="C2" s="6"/>
      <c r="D2" s="6"/>
      <c r="E2" s="6">
        <v>0.1</v>
      </c>
    </row>
    <row r="4" spans="1:13">
      <c r="A4" s="25" t="s">
        <v>23</v>
      </c>
      <c r="B4" s="26"/>
      <c r="C4" s="26"/>
      <c r="D4" s="26"/>
      <c r="E4" s="26"/>
      <c r="F4" s="26"/>
      <c r="G4" s="26"/>
      <c r="H4" s="26"/>
      <c r="I4" s="26"/>
      <c r="J4" s="26"/>
      <c r="K4" s="27"/>
    </row>
    <row r="5" spans="1:13" s="7" customFormat="1" ht="30" customHeight="1">
      <c r="B5" s="19" t="s">
        <v>1</v>
      </c>
      <c r="C5" s="19"/>
      <c r="D5" s="19"/>
      <c r="E5" s="20" t="s">
        <v>25</v>
      </c>
      <c r="F5" s="20"/>
      <c r="G5" s="20"/>
      <c r="H5" s="21" t="s">
        <v>26</v>
      </c>
      <c r="I5" s="20" t="s">
        <v>27</v>
      </c>
      <c r="J5" s="20"/>
      <c r="K5" s="20"/>
      <c r="L5" s="8"/>
      <c r="M5" s="8"/>
    </row>
    <row r="6" spans="1:13">
      <c r="A6" s="1" t="s">
        <v>0</v>
      </c>
      <c r="B6" s="2" t="s">
        <v>14</v>
      </c>
      <c r="C6" s="2" t="s">
        <v>15</v>
      </c>
      <c r="D6" s="2" t="s">
        <v>16</v>
      </c>
      <c r="E6" s="4" t="s">
        <v>14</v>
      </c>
      <c r="F6" s="4" t="s">
        <v>15</v>
      </c>
      <c r="G6" s="4" t="s">
        <v>16</v>
      </c>
      <c r="H6" s="21"/>
      <c r="I6" s="4" t="s">
        <v>14</v>
      </c>
      <c r="J6" s="4" t="s">
        <v>15</v>
      </c>
      <c r="K6" s="4" t="s">
        <v>16</v>
      </c>
    </row>
    <row r="7" spans="1:13">
      <c r="A7" t="s">
        <v>8</v>
      </c>
      <c r="B7" s="3">
        <v>1</v>
      </c>
      <c r="C7" s="3"/>
      <c r="D7" s="3">
        <v>1</v>
      </c>
      <c r="E7" s="5"/>
      <c r="F7" s="5"/>
      <c r="G7" s="5"/>
      <c r="H7" s="9"/>
      <c r="I7" s="10"/>
      <c r="J7" s="10"/>
      <c r="K7" s="10"/>
    </row>
    <row r="8" spans="1:13">
      <c r="A8" t="s">
        <v>9</v>
      </c>
      <c r="B8" s="3"/>
      <c r="C8" s="3"/>
      <c r="D8" s="3"/>
      <c r="E8" s="5"/>
      <c r="F8" s="5"/>
      <c r="G8" s="5"/>
      <c r="H8" s="9"/>
      <c r="I8" s="10"/>
      <c r="J8" s="10"/>
      <c r="K8" s="10"/>
    </row>
    <row r="9" spans="1:13">
      <c r="A9" t="s">
        <v>10</v>
      </c>
      <c r="B9" s="3"/>
      <c r="C9" s="3"/>
      <c r="D9" s="3">
        <v>1</v>
      </c>
      <c r="E9" s="5"/>
      <c r="F9" s="5"/>
      <c r="G9" s="5"/>
      <c r="H9" s="9"/>
      <c r="I9" s="10"/>
      <c r="J9" s="10"/>
      <c r="K9" s="10"/>
    </row>
    <row r="10" spans="1:13">
      <c r="A10" t="s">
        <v>11</v>
      </c>
      <c r="B10" s="3"/>
      <c r="C10" s="3">
        <v>1</v>
      </c>
      <c r="D10" s="3"/>
      <c r="E10" s="5"/>
      <c r="F10" s="5"/>
      <c r="G10" s="5"/>
      <c r="H10" s="9"/>
      <c r="I10" s="10"/>
      <c r="J10" s="10"/>
      <c r="K10" s="10"/>
    </row>
    <row r="11" spans="1:13">
      <c r="A11" t="s">
        <v>12</v>
      </c>
      <c r="B11" s="3"/>
      <c r="C11" s="3">
        <v>1</v>
      </c>
      <c r="D11" s="3">
        <v>1</v>
      </c>
      <c r="E11" s="5"/>
      <c r="F11" s="5"/>
      <c r="G11" s="5"/>
      <c r="H11" s="9"/>
      <c r="I11" s="10"/>
      <c r="J11" s="10"/>
      <c r="K11" s="10"/>
    </row>
    <row r="12" spans="1:13">
      <c r="A12" t="s">
        <v>24</v>
      </c>
      <c r="B12">
        <f t="shared" ref="B12:K12" si="0">SUM(B7:B11)</f>
        <v>1</v>
      </c>
      <c r="C12">
        <f t="shared" si="0"/>
        <v>2</v>
      </c>
      <c r="D12">
        <f t="shared" si="0"/>
        <v>3</v>
      </c>
      <c r="E12">
        <f t="shared" si="0"/>
        <v>0</v>
      </c>
      <c r="F12">
        <f t="shared" si="0"/>
        <v>0</v>
      </c>
      <c r="G12">
        <f t="shared" si="0"/>
        <v>0</v>
      </c>
      <c r="H12">
        <f t="shared" si="0"/>
        <v>0</v>
      </c>
      <c r="I12">
        <f t="shared" si="0"/>
        <v>0</v>
      </c>
      <c r="J12">
        <f t="shared" si="0"/>
        <v>0</v>
      </c>
      <c r="K12">
        <f t="shared" si="0"/>
        <v>0</v>
      </c>
    </row>
    <row r="14" spans="1:13">
      <c r="A14" s="25" t="s">
        <v>28</v>
      </c>
      <c r="B14" s="26"/>
      <c r="C14" s="26"/>
      <c r="D14" s="26"/>
      <c r="E14" s="26"/>
      <c r="F14" s="26"/>
      <c r="G14" s="26"/>
      <c r="H14" s="26"/>
      <c r="I14" s="26"/>
      <c r="J14" s="26"/>
      <c r="K14" s="27"/>
    </row>
    <row r="15" spans="1:13" s="7" customFormat="1" ht="30" customHeight="1">
      <c r="B15" s="19" t="s">
        <v>1</v>
      </c>
      <c r="C15" s="19"/>
      <c r="D15" s="19"/>
      <c r="E15" s="20" t="s">
        <v>25</v>
      </c>
      <c r="F15" s="20"/>
      <c r="G15" s="20"/>
      <c r="H15" s="21" t="s">
        <v>26</v>
      </c>
      <c r="I15" s="20" t="s">
        <v>27</v>
      </c>
      <c r="J15" s="20"/>
      <c r="K15" s="20"/>
      <c r="L15" s="8"/>
      <c r="M15" s="8"/>
    </row>
    <row r="16" spans="1:13">
      <c r="A16" s="1" t="s">
        <v>0</v>
      </c>
      <c r="B16" s="2" t="s">
        <v>14</v>
      </c>
      <c r="C16" s="2" t="s">
        <v>15</v>
      </c>
      <c r="D16" s="2" t="s">
        <v>16</v>
      </c>
      <c r="E16" s="4" t="s">
        <v>14</v>
      </c>
      <c r="F16" s="4" t="s">
        <v>15</v>
      </c>
      <c r="G16" s="4" t="s">
        <v>16</v>
      </c>
      <c r="H16" s="21"/>
      <c r="I16" s="4" t="s">
        <v>14</v>
      </c>
      <c r="J16" s="4" t="s">
        <v>15</v>
      </c>
      <c r="K16" s="4" t="s">
        <v>16</v>
      </c>
    </row>
    <row r="17" spans="1:13">
      <c r="A17" t="s">
        <v>8</v>
      </c>
      <c r="B17" s="3">
        <v>2</v>
      </c>
      <c r="C17" s="3">
        <v>1</v>
      </c>
      <c r="D17" s="3">
        <v>2</v>
      </c>
      <c r="E17" s="5"/>
      <c r="F17" s="5"/>
      <c r="G17" s="5"/>
      <c r="H17" s="9"/>
      <c r="I17" s="10"/>
      <c r="J17" s="10"/>
      <c r="K17" s="10"/>
    </row>
    <row r="18" spans="1:13">
      <c r="A18" t="s">
        <v>9</v>
      </c>
      <c r="B18" s="3">
        <v>1</v>
      </c>
      <c r="C18" s="3"/>
      <c r="D18" s="3"/>
      <c r="E18" s="5"/>
      <c r="F18" s="5"/>
      <c r="G18" s="5"/>
      <c r="H18" s="9"/>
      <c r="I18" s="10"/>
      <c r="J18" s="10"/>
      <c r="K18" s="10"/>
    </row>
    <row r="19" spans="1:13">
      <c r="A19" t="s">
        <v>10</v>
      </c>
      <c r="B19" s="3">
        <v>2</v>
      </c>
      <c r="C19" s="3">
        <v>1</v>
      </c>
      <c r="D19" s="3">
        <v>3</v>
      </c>
      <c r="E19" s="5"/>
      <c r="F19" s="5"/>
      <c r="G19" s="5"/>
      <c r="H19" s="9"/>
      <c r="I19" s="10"/>
      <c r="J19" s="10"/>
      <c r="K19" s="10"/>
    </row>
    <row r="20" spans="1:13">
      <c r="A20" t="s">
        <v>11</v>
      </c>
      <c r="B20" s="3"/>
      <c r="C20" s="3">
        <v>3</v>
      </c>
      <c r="D20" s="3"/>
      <c r="E20" s="5"/>
      <c r="F20" s="5"/>
      <c r="G20" s="5"/>
      <c r="H20" s="9"/>
      <c r="I20" s="10"/>
      <c r="J20" s="10"/>
      <c r="K20" s="10"/>
    </row>
    <row r="21" spans="1:13">
      <c r="A21" t="s">
        <v>12</v>
      </c>
      <c r="B21" s="3"/>
      <c r="C21" s="3">
        <v>1</v>
      </c>
      <c r="D21" s="3">
        <v>2</v>
      </c>
      <c r="E21" s="5"/>
      <c r="F21" s="5"/>
      <c r="G21" s="5"/>
      <c r="H21" s="9"/>
      <c r="I21" s="10"/>
      <c r="J21" s="10"/>
      <c r="K21" s="10"/>
    </row>
    <row r="22" spans="1:13">
      <c r="A22" t="s">
        <v>24</v>
      </c>
      <c r="B22">
        <f t="shared" ref="B22:K22" si="1">SUM(B17:B21)</f>
        <v>5</v>
      </c>
      <c r="C22">
        <f t="shared" si="1"/>
        <v>6</v>
      </c>
      <c r="D22">
        <f t="shared" si="1"/>
        <v>7</v>
      </c>
      <c r="E22">
        <f t="shared" si="1"/>
        <v>0</v>
      </c>
      <c r="F22">
        <f t="shared" si="1"/>
        <v>0</v>
      </c>
      <c r="G22">
        <f t="shared" si="1"/>
        <v>0</v>
      </c>
      <c r="H22">
        <f t="shared" si="1"/>
        <v>0</v>
      </c>
      <c r="I22">
        <f t="shared" si="1"/>
        <v>0</v>
      </c>
      <c r="J22">
        <f t="shared" si="1"/>
        <v>0</v>
      </c>
      <c r="K22">
        <f t="shared" si="1"/>
        <v>0</v>
      </c>
    </row>
    <row r="24" spans="1:13">
      <c r="A24" s="25" t="s">
        <v>29</v>
      </c>
      <c r="B24" s="26"/>
      <c r="C24" s="26"/>
      <c r="D24" s="26"/>
      <c r="E24" s="26"/>
      <c r="F24" s="26"/>
      <c r="G24" s="26"/>
      <c r="H24" s="26"/>
      <c r="I24" s="26"/>
      <c r="J24" s="26"/>
      <c r="K24" s="27"/>
    </row>
    <row r="25" spans="1:13" s="7" customFormat="1" ht="30" customHeight="1">
      <c r="B25" s="19" t="s">
        <v>1</v>
      </c>
      <c r="C25" s="19"/>
      <c r="D25" s="19"/>
      <c r="E25" s="20" t="s">
        <v>25</v>
      </c>
      <c r="F25" s="20"/>
      <c r="G25" s="20"/>
      <c r="H25" s="21" t="s">
        <v>26</v>
      </c>
      <c r="I25" s="20" t="s">
        <v>27</v>
      </c>
      <c r="J25" s="20"/>
      <c r="K25" s="20"/>
      <c r="L25" s="8"/>
      <c r="M25" s="8"/>
    </row>
    <row r="26" spans="1:13">
      <c r="A26" s="1" t="s">
        <v>0</v>
      </c>
      <c r="B26" s="2" t="s">
        <v>14</v>
      </c>
      <c r="C26" s="2" t="s">
        <v>15</v>
      </c>
      <c r="D26" s="2" t="s">
        <v>16</v>
      </c>
      <c r="E26" s="4" t="s">
        <v>14</v>
      </c>
      <c r="F26" s="4" t="s">
        <v>15</v>
      </c>
      <c r="G26" s="4" t="s">
        <v>16</v>
      </c>
      <c r="H26" s="21"/>
      <c r="I26" s="4" t="s">
        <v>14</v>
      </c>
      <c r="J26" s="4" t="s">
        <v>15</v>
      </c>
      <c r="K26" s="4" t="s">
        <v>16</v>
      </c>
    </row>
    <row r="27" spans="1:13">
      <c r="A27" t="s">
        <v>8</v>
      </c>
      <c r="B27" s="3"/>
      <c r="C27" s="3"/>
      <c r="D27" s="3">
        <v>2</v>
      </c>
      <c r="E27" s="5"/>
      <c r="F27" s="5"/>
      <c r="G27" s="5"/>
      <c r="H27" s="9"/>
      <c r="I27" s="10"/>
      <c r="J27" s="10"/>
      <c r="K27" s="10"/>
    </row>
    <row r="28" spans="1:13">
      <c r="A28" t="s">
        <v>9</v>
      </c>
      <c r="B28" s="3">
        <v>2</v>
      </c>
      <c r="C28" s="3"/>
      <c r="D28" s="3"/>
      <c r="E28" s="5"/>
      <c r="F28" s="5"/>
      <c r="G28" s="5"/>
      <c r="H28" s="9"/>
      <c r="I28" s="10"/>
      <c r="J28" s="10"/>
      <c r="K28" s="10"/>
    </row>
    <row r="29" spans="1:13">
      <c r="A29" t="s">
        <v>10</v>
      </c>
      <c r="B29" s="3"/>
      <c r="C29" s="3">
        <v>1</v>
      </c>
      <c r="D29" s="3"/>
      <c r="E29" s="5"/>
      <c r="F29" s="5"/>
      <c r="G29" s="5"/>
      <c r="H29" s="9"/>
      <c r="I29" s="10"/>
      <c r="J29" s="10"/>
      <c r="K29" s="10"/>
    </row>
    <row r="30" spans="1:13">
      <c r="A30" t="s">
        <v>11</v>
      </c>
      <c r="B30" s="3"/>
      <c r="C30" s="3"/>
      <c r="D30" s="3"/>
      <c r="E30" s="5"/>
      <c r="F30" s="5"/>
      <c r="G30" s="5"/>
      <c r="H30" s="9"/>
      <c r="I30" s="10"/>
      <c r="J30" s="10"/>
      <c r="K30" s="10"/>
    </row>
    <row r="31" spans="1:13">
      <c r="A31" t="s">
        <v>12</v>
      </c>
      <c r="B31" s="3"/>
      <c r="C31" s="3">
        <v>1</v>
      </c>
      <c r="D31" s="3">
        <v>1</v>
      </c>
      <c r="E31" s="5"/>
      <c r="F31" s="5"/>
      <c r="G31" s="5"/>
      <c r="H31" s="9"/>
      <c r="I31" s="10"/>
      <c r="J31" s="10"/>
      <c r="K31" s="10"/>
    </row>
    <row r="32" spans="1:13">
      <c r="A32" t="s">
        <v>24</v>
      </c>
      <c r="B32">
        <f t="shared" ref="B32:K32" si="2">SUM(B27:B31)</f>
        <v>2</v>
      </c>
      <c r="C32">
        <f t="shared" si="2"/>
        <v>2</v>
      </c>
      <c r="D32">
        <f t="shared" si="2"/>
        <v>3</v>
      </c>
      <c r="E32">
        <f t="shared" si="2"/>
        <v>0</v>
      </c>
      <c r="F32">
        <f t="shared" si="2"/>
        <v>0</v>
      </c>
      <c r="G32">
        <f t="shared" si="2"/>
        <v>0</v>
      </c>
      <c r="H32">
        <f t="shared" si="2"/>
        <v>0</v>
      </c>
      <c r="I32">
        <f t="shared" si="2"/>
        <v>0</v>
      </c>
      <c r="J32">
        <f t="shared" si="2"/>
        <v>0</v>
      </c>
      <c r="K32">
        <f t="shared" si="2"/>
        <v>0</v>
      </c>
    </row>
    <row r="34" spans="1:13">
      <c r="A34" s="22" t="s">
        <v>30</v>
      </c>
      <c r="B34" s="23"/>
      <c r="C34" s="23"/>
      <c r="D34" s="23"/>
      <c r="E34" s="23"/>
      <c r="F34" s="23"/>
      <c r="G34" s="23"/>
      <c r="H34" s="23"/>
      <c r="I34" s="23"/>
      <c r="J34" s="23"/>
      <c r="K34" s="24"/>
    </row>
    <row r="36" spans="1:13">
      <c r="A36" s="6" t="s">
        <v>32</v>
      </c>
      <c r="B36" s="6"/>
      <c r="C36" s="6"/>
      <c r="D36" s="6">
        <v>0.1</v>
      </c>
    </row>
    <row r="37" spans="1:13">
      <c r="A37" s="6" t="s">
        <v>33</v>
      </c>
      <c r="B37" s="6"/>
      <c r="C37" s="6"/>
      <c r="D37" s="6">
        <v>0.7</v>
      </c>
    </row>
    <row r="38" spans="1:13">
      <c r="A38" s="6" t="s">
        <v>34</v>
      </c>
      <c r="B38" s="6"/>
      <c r="C38" s="6"/>
      <c r="D38" s="6">
        <v>0.2</v>
      </c>
    </row>
    <row r="40" spans="1:13" s="7" customFormat="1" ht="30" customHeight="1">
      <c r="A40" s="16"/>
      <c r="B40" s="20" t="s">
        <v>31</v>
      </c>
      <c r="C40" s="20"/>
      <c r="D40" s="20"/>
      <c r="E40" s="14"/>
      <c r="F40" s="14"/>
      <c r="G40" s="14"/>
      <c r="H40" s="15"/>
      <c r="L40" s="8"/>
      <c r="M40" s="8"/>
    </row>
    <row r="41" spans="1:13">
      <c r="A41" s="4" t="s">
        <v>0</v>
      </c>
      <c r="B41" s="4" t="s">
        <v>14</v>
      </c>
      <c r="C41" s="4" t="s">
        <v>15</v>
      </c>
      <c r="D41" s="4" t="s">
        <v>16</v>
      </c>
      <c r="E41" s="11"/>
      <c r="F41" s="11"/>
      <c r="G41" s="11"/>
      <c r="H41" s="15"/>
    </row>
    <row r="42" spans="1:13">
      <c r="A42" s="5" t="s">
        <v>8</v>
      </c>
      <c r="B42" s="10">
        <f t="shared" ref="B42:D46" si="3">$D$36*I7+$D$37*I17+$D$38*I27</f>
        <v>0</v>
      </c>
      <c r="C42" s="10">
        <f t="shared" si="3"/>
        <v>0</v>
      </c>
      <c r="D42" s="10">
        <f t="shared" si="3"/>
        <v>0</v>
      </c>
      <c r="E42" s="12"/>
      <c r="F42" s="12"/>
      <c r="G42" s="12"/>
      <c r="H42" s="13"/>
    </row>
    <row r="43" spans="1:13">
      <c r="A43" s="5" t="s">
        <v>9</v>
      </c>
      <c r="B43" s="10">
        <f t="shared" si="3"/>
        <v>0</v>
      </c>
      <c r="C43" s="10">
        <f t="shared" si="3"/>
        <v>0</v>
      </c>
      <c r="D43" s="10">
        <f t="shared" si="3"/>
        <v>0</v>
      </c>
      <c r="E43" s="12"/>
      <c r="F43" s="12"/>
      <c r="G43" s="12"/>
      <c r="H43" s="13"/>
    </row>
    <row r="44" spans="1:13">
      <c r="A44" s="5" t="s">
        <v>10</v>
      </c>
      <c r="B44" s="10">
        <f t="shared" si="3"/>
        <v>0</v>
      </c>
      <c r="C44" s="10">
        <f t="shared" si="3"/>
        <v>0</v>
      </c>
      <c r="D44" s="10">
        <f t="shared" si="3"/>
        <v>0</v>
      </c>
      <c r="E44" s="12"/>
      <c r="F44" s="12"/>
      <c r="G44" s="12"/>
      <c r="H44" s="13"/>
    </row>
    <row r="45" spans="1:13">
      <c r="A45" s="5" t="s">
        <v>11</v>
      </c>
      <c r="B45" s="10">
        <f t="shared" si="3"/>
        <v>0</v>
      </c>
      <c r="C45" s="10">
        <f t="shared" si="3"/>
        <v>0</v>
      </c>
      <c r="D45" s="10">
        <f t="shared" si="3"/>
        <v>0</v>
      </c>
      <c r="E45" s="12"/>
      <c r="F45" s="12"/>
      <c r="G45" s="12"/>
      <c r="H45" s="13"/>
    </row>
    <row r="46" spans="1:13">
      <c r="A46" s="5" t="s">
        <v>12</v>
      </c>
      <c r="B46" s="10">
        <f t="shared" si="3"/>
        <v>0</v>
      </c>
      <c r="C46" s="10">
        <f t="shared" si="3"/>
        <v>0</v>
      </c>
      <c r="D46" s="10">
        <f t="shared" si="3"/>
        <v>0</v>
      </c>
      <c r="E46" s="12"/>
      <c r="F46" s="12"/>
      <c r="G46" s="12"/>
      <c r="H46" s="13"/>
    </row>
    <row r="47" spans="1:13">
      <c r="B47">
        <f>SUM(B42:B46)</f>
        <v>0</v>
      </c>
      <c r="C47">
        <f>SUM(C42:C46)</f>
        <v>0</v>
      </c>
      <c r="D47">
        <f>SUM(D42:D46)</f>
        <v>0</v>
      </c>
    </row>
    <row r="50" spans="1:4">
      <c r="A50" t="s">
        <v>19</v>
      </c>
      <c r="B50" s="17">
        <f>B44</f>
        <v>0</v>
      </c>
      <c r="C50" s="17">
        <f>C44</f>
        <v>0</v>
      </c>
      <c r="D50" s="17">
        <f>D44</f>
        <v>0</v>
      </c>
    </row>
    <row r="51" spans="1:4">
      <c r="A51" t="s">
        <v>20</v>
      </c>
      <c r="B51" s="18">
        <f>B43*B42</f>
        <v>0</v>
      </c>
      <c r="C51" s="18">
        <f>C43*C42</f>
        <v>0</v>
      </c>
      <c r="D51" s="18">
        <f>D43*D42</f>
        <v>0</v>
      </c>
    </row>
    <row r="52" spans="1:4">
      <c r="A52" t="s">
        <v>35</v>
      </c>
      <c r="B52" s="17">
        <f>B45</f>
        <v>0</v>
      </c>
      <c r="C52" s="17">
        <f>C45</f>
        <v>0</v>
      </c>
      <c r="D52" s="17">
        <f>D45</f>
        <v>0</v>
      </c>
    </row>
    <row r="53" spans="1:4">
      <c r="A53" t="s">
        <v>36</v>
      </c>
      <c r="B53" s="17">
        <f>B42*B43*B45</f>
        <v>0</v>
      </c>
      <c r="C53" s="17">
        <f>C42*C43*C45</f>
        <v>0</v>
      </c>
      <c r="D53" s="17">
        <f>D42*D43*D45</f>
        <v>0</v>
      </c>
    </row>
  </sheetData>
  <mergeCells count="17">
    <mergeCell ref="A14:K14"/>
    <mergeCell ref="B5:D5"/>
    <mergeCell ref="E5:G5"/>
    <mergeCell ref="H5:H6"/>
    <mergeCell ref="I5:K5"/>
    <mergeCell ref="A4:K4"/>
    <mergeCell ref="A34:K34"/>
    <mergeCell ref="B40:D40"/>
    <mergeCell ref="B15:D15"/>
    <mergeCell ref="E15:G15"/>
    <mergeCell ref="H15:H16"/>
    <mergeCell ref="I15:K15"/>
    <mergeCell ref="A24:K24"/>
    <mergeCell ref="B25:D25"/>
    <mergeCell ref="E25:G25"/>
    <mergeCell ref="H25:H26"/>
    <mergeCell ref="I25:K2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1</vt:lpstr>
      <vt:lpstr>Task 2</vt:lpstr>
    </vt:vector>
  </TitlesOfParts>
  <Company>University of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Krisztian Balog</dc:creator>
  <cp:lastModifiedBy>Krisztian Balog</cp:lastModifiedBy>
  <dcterms:created xsi:type="dcterms:W3CDTF">2015-11-03T13:23:49Z</dcterms:created>
  <dcterms:modified xsi:type="dcterms:W3CDTF">2016-10-11T09:41:39Z</dcterms:modified>
</cp:coreProperties>
</file>