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A099BD5A-BDE1-43FB-9610-C7C24588F3DE}" xr6:coauthVersionLast="47" xr6:coauthVersionMax="47" xr10:uidLastSave="{00000000-0000-0000-0000-000000000000}"/>
  <bookViews>
    <workbookView xWindow="883" yWindow="2889" windowWidth="29220" windowHeight="11442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B52" i="2"/>
  <c r="B53" i="2"/>
  <c r="B54" i="2"/>
  <c r="B55" i="2"/>
  <c r="B56" i="2"/>
  <c r="B57" i="2"/>
  <c r="B58" i="2"/>
  <c r="B59" i="2"/>
  <c r="B60" i="2"/>
  <c r="B61" i="2"/>
  <c r="B62" i="2"/>
  <c r="B63" i="2"/>
  <c r="C63" i="2" s="1"/>
  <c r="B64" i="2"/>
  <c r="B65" i="2"/>
  <c r="B66" i="2"/>
  <c r="D66" i="2" s="1"/>
  <c r="D15" i="15" s="1"/>
  <c r="B67" i="2"/>
  <c r="C67" i="2" s="1"/>
  <c r="B68" i="2"/>
  <c r="C68" i="2" s="1"/>
  <c r="B69" i="2"/>
  <c r="B70" i="2"/>
  <c r="D70" i="2" s="1"/>
  <c r="B71" i="2"/>
  <c r="B16" i="15" s="1"/>
  <c r="B72" i="2"/>
  <c r="D72" i="2" s="1"/>
  <c r="B73" i="2"/>
  <c r="C73" i="2" s="1"/>
  <c r="B74" i="2"/>
  <c r="D74" i="2" s="1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D94" i="2" s="1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D35" i="2" s="1"/>
  <c r="B36" i="2"/>
  <c r="B37" i="2"/>
  <c r="C37" i="2" s="1"/>
  <c r="B38" i="2"/>
  <c r="C38" i="2" s="1"/>
  <c r="B39" i="2"/>
  <c r="C39" i="2" s="1"/>
  <c r="B40" i="2"/>
  <c r="B41" i="2"/>
  <c r="B42" i="2"/>
  <c r="B43" i="2"/>
  <c r="D43" i="2" s="1"/>
  <c r="B44" i="2"/>
  <c r="C44" i="2" s="1"/>
  <c r="B45" i="2"/>
  <c r="C45" i="2" s="1"/>
  <c r="B46" i="2"/>
  <c r="D46" i="2" s="1"/>
  <c r="D11" i="15" s="1"/>
  <c r="B47" i="2"/>
  <c r="B48" i="2"/>
  <c r="D48" i="2" s="1"/>
  <c r="B49" i="2"/>
  <c r="B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D19" i="2" s="1"/>
  <c r="B20" i="2"/>
  <c r="B21" i="2"/>
  <c r="B22" i="2"/>
  <c r="D22" i="2" s="1"/>
  <c r="B2" i="2"/>
  <c r="D47" i="2"/>
  <c r="D49" i="2"/>
  <c r="C50" i="2"/>
  <c r="B12" i="15"/>
  <c r="D52" i="2"/>
  <c r="D53" i="2"/>
  <c r="D54" i="2"/>
  <c r="C55" i="2"/>
  <c r="C65" i="2"/>
  <c r="D75" i="2"/>
  <c r="D76" i="2"/>
  <c r="D77" i="2"/>
  <c r="D78" i="2"/>
  <c r="D79" i="2"/>
  <c r="C99" i="2"/>
  <c r="D29" i="2"/>
  <c r="D30" i="2"/>
  <c r="D31" i="2"/>
  <c r="D16" i="2"/>
  <c r="D17" i="2"/>
  <c r="C18" i="2"/>
  <c r="D20" i="2"/>
  <c r="D21" i="2"/>
  <c r="D12" i="2"/>
  <c r="D13" i="2"/>
  <c r="D14" i="2"/>
  <c r="D15" i="2"/>
  <c r="C23" i="2"/>
  <c r="D24" i="2"/>
  <c r="D25" i="2"/>
  <c r="B7" i="15"/>
  <c r="C2" i="2"/>
  <c r="D33" i="2"/>
  <c r="D34" i="2"/>
  <c r="C36" i="2"/>
  <c r="C40" i="2"/>
  <c r="C41" i="2"/>
  <c r="C10" i="15" s="1"/>
  <c r="D42" i="2"/>
  <c r="D57" i="2"/>
  <c r="D58" i="2"/>
  <c r="C60" i="2"/>
  <c r="B14" i="15"/>
  <c r="C62" i="2"/>
  <c r="C64" i="2"/>
  <c r="C69" i="2"/>
  <c r="D81" i="2"/>
  <c r="D18" i="15" s="1"/>
  <c r="D82" i="2"/>
  <c r="C84" i="2"/>
  <c r="C85" i="2"/>
  <c r="C86" i="2"/>
  <c r="C9" i="2"/>
  <c r="D3" i="2"/>
  <c r="D4" i="2"/>
  <c r="D5" i="2"/>
  <c r="D6" i="2"/>
  <c r="D7" i="2"/>
  <c r="D8" i="2"/>
  <c r="D10" i="2"/>
  <c r="D11" i="2"/>
  <c r="D27" i="2"/>
  <c r="D28" i="2"/>
  <c r="D32" i="2"/>
  <c r="D56" i="2"/>
  <c r="D59" i="2"/>
  <c r="D80" i="2"/>
  <c r="D83" i="2"/>
  <c r="D99" i="2"/>
  <c r="D100" i="2"/>
  <c r="C3" i="2"/>
  <c r="C4" i="2"/>
  <c r="C5" i="2"/>
  <c r="C6" i="2"/>
  <c r="C7" i="2"/>
  <c r="C8" i="2"/>
  <c r="C10" i="2"/>
  <c r="C11" i="2"/>
  <c r="C12" i="2"/>
  <c r="C27" i="2"/>
  <c r="C28" i="2"/>
  <c r="C29" i="2"/>
  <c r="C30" i="2"/>
  <c r="C31" i="2"/>
  <c r="C32" i="2"/>
  <c r="C33" i="2"/>
  <c r="C34" i="2"/>
  <c r="C35" i="2"/>
  <c r="C48" i="2"/>
  <c r="C49" i="2"/>
  <c r="C51" i="2"/>
  <c r="C52" i="2"/>
  <c r="C53" i="2"/>
  <c r="C54" i="2"/>
  <c r="C56" i="2"/>
  <c r="C57" i="2"/>
  <c r="C58" i="2"/>
  <c r="C59" i="2"/>
  <c r="C80" i="2"/>
  <c r="C81" i="2"/>
  <c r="C82" i="2"/>
  <c r="C83" i="2"/>
  <c r="C100" i="2"/>
  <c r="B19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D13" i="15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H32" i="2"/>
  <c r="G32" i="2"/>
  <c r="H31" i="2"/>
  <c r="H8" i="15" s="1"/>
  <c r="G31" i="2"/>
  <c r="G8" i="15" s="1"/>
  <c r="B8" i="15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H4" i="2"/>
  <c r="G4" i="2"/>
  <c r="H3" i="2"/>
  <c r="G3" i="2"/>
  <c r="H2" i="2"/>
  <c r="H2" i="15" s="1"/>
  <c r="G2" i="2"/>
  <c r="G2" i="15" s="1"/>
  <c r="D71" i="2" l="1"/>
  <c r="D96" i="2"/>
  <c r="B21" i="15"/>
  <c r="D97" i="2"/>
  <c r="D98" i="2"/>
  <c r="C47" i="2"/>
  <c r="D95" i="2"/>
  <c r="D51" i="2"/>
  <c r="D12" i="15" s="1"/>
  <c r="D73" i="2"/>
  <c r="D55" i="2"/>
  <c r="D50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D23" i="2"/>
  <c r="C26" i="2"/>
  <c r="C7" i="15" s="1"/>
  <c r="C25" i="2"/>
  <c r="C17" i="2"/>
  <c r="C24" i="2"/>
  <c r="D26" i="2"/>
  <c r="D7" i="15" s="1"/>
  <c r="C16" i="2"/>
  <c r="D93" i="2"/>
  <c r="D69" i="2"/>
  <c r="D45" i="2"/>
  <c r="D92" i="2"/>
  <c r="D68" i="2"/>
  <c r="D44" i="2"/>
  <c r="D89" i="2"/>
  <c r="D65" i="2"/>
  <c r="D41" i="2"/>
  <c r="C94" i="2"/>
  <c r="C70" i="2"/>
  <c r="C46" i="2"/>
  <c r="D88" i="2"/>
  <c r="D64" i="2"/>
  <c r="D40" i="2"/>
  <c r="D90" i="2"/>
  <c r="D87" i="2"/>
  <c r="D63" i="2"/>
  <c r="D39" i="2"/>
  <c r="D86" i="2"/>
  <c r="D19" i="15" s="1"/>
  <c r="D62" i="2"/>
  <c r="D38" i="2"/>
  <c r="D67" i="2"/>
  <c r="C91" i="2"/>
  <c r="C20" i="15" s="1"/>
  <c r="C43" i="2"/>
  <c r="D85" i="2"/>
  <c r="D61" i="2"/>
  <c r="D14" i="15" s="1"/>
  <c r="D37" i="2"/>
  <c r="D91" i="2"/>
  <c r="D20" i="15" s="1"/>
  <c r="C66" i="2"/>
  <c r="C15" i="15" s="1"/>
  <c r="C42" i="2"/>
  <c r="D84" i="2"/>
  <c r="D60" i="2"/>
  <c r="D36" i="2"/>
  <c r="D9" i="15" s="1"/>
  <c r="C61" i="2"/>
  <c r="C21" i="2"/>
  <c r="C6" i="15" s="1"/>
  <c r="C20" i="2"/>
  <c r="C19" i="2"/>
  <c r="D18" i="2"/>
  <c r="C22" i="2"/>
  <c r="D9" i="2"/>
  <c r="B6" i="15"/>
  <c r="D2" i="2"/>
  <c r="D2" i="15" s="1"/>
  <c r="B2" i="15"/>
  <c r="F92" i="2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B11" i="15"/>
  <c r="D10" i="15"/>
  <c r="C9" i="15"/>
  <c r="C14" i="15"/>
  <c r="B18" i="15"/>
  <c r="C12" i="15"/>
  <c r="C11" i="15"/>
  <c r="B10" i="15"/>
  <c r="C18" i="15"/>
  <c r="C3" i="15"/>
  <c r="D3" i="15"/>
  <c r="D16" i="15"/>
  <c r="C19" i="15"/>
  <c r="C2" i="15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8" i="15"/>
  <c r="D4" i="15"/>
  <c r="C4" i="15"/>
  <c r="D39" i="6"/>
  <c r="F39" i="6" s="1"/>
  <c r="N39" i="6" s="1"/>
  <c r="K39" i="2" s="1"/>
  <c r="C7" i="1"/>
  <c r="C9" i="1"/>
  <c r="M9" i="1"/>
  <c r="C20" i="1"/>
  <c r="E14" i="15"/>
  <c r="D77" i="6"/>
  <c r="F77" i="6" s="1"/>
  <c r="N77" i="6" s="1"/>
  <c r="K77" i="2" s="1"/>
  <c r="D87" i="6"/>
  <c r="F87" i="6" s="1"/>
  <c r="N87" i="6" s="1"/>
  <c r="K87" i="2" s="1"/>
  <c r="D6" i="15"/>
  <c r="D17" i="15"/>
  <c r="D15" i="6"/>
  <c r="F15" i="6" s="1"/>
  <c r="N15" i="6" s="1"/>
  <c r="K15" i="2" s="1"/>
  <c r="M20" i="1"/>
  <c r="B17" i="15"/>
  <c r="D10" i="6"/>
  <c r="F10" i="6" s="1"/>
  <c r="D5" i="6"/>
  <c r="F5" i="6" s="1"/>
  <c r="N5" i="6" s="1"/>
  <c r="K5" i="2" s="1"/>
  <c r="D63" i="6"/>
  <c r="F63" i="6" s="1"/>
  <c r="N63" i="6" s="1"/>
  <c r="K63" i="2" s="1"/>
  <c r="C8" i="15"/>
  <c r="B22" i="15"/>
  <c r="C22" i="15"/>
  <c r="D22" i="15"/>
  <c r="D53" i="6"/>
  <c r="F53" i="6" s="1"/>
  <c r="N53" i="6" s="1"/>
  <c r="K53" i="2" s="1"/>
  <c r="C4" i="1"/>
  <c r="R4" i="1"/>
  <c r="C21" i="15"/>
  <c r="D21" i="15"/>
  <c r="B4" i="15"/>
  <c r="C2" i="1"/>
  <c r="E21" i="15"/>
  <c r="C15" i="1"/>
  <c r="C6" i="1"/>
  <c r="E2" i="15"/>
  <c r="E9" i="15"/>
  <c r="B13" i="15"/>
  <c r="R17" i="1"/>
  <c r="C5" i="15"/>
  <c r="D5" i="15"/>
  <c r="E6" i="15"/>
  <c r="C13" i="15"/>
  <c r="E15" i="15"/>
  <c r="E22" i="15"/>
  <c r="B15" i="15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<sst xmlns="http://schemas.openxmlformats.org/spreadsheetml/2006/main" count="3026" uniqueCount="1135">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</sst>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6"/>
  <sheetViews>
    <sheetView tabSelected="1" zoomScale="85" zoomScaleNormal="85" workbookViewId="0">
      <pane xSplit="4" ySplit="1" topLeftCell="E284" activePane="bottomRight" state="frozen"/>
      <selection pane="topRight" activeCell="E1" sqref="E1"/>
      <selection pane="bottomLeft" activeCell="A2" sqref="A2"/>
      <selection pane="bottomRight" activeCell="U295" sqref="U295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1117</v>
      </c>
      <c r="C2" t="s">
        <v>1118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60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1124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1124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130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150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1124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11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1125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10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1095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1124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10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14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1119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1128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1128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1125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1119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1127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22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29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160</v>
      </c>
      <c r="K35">
        <v>100</v>
      </c>
      <c r="L35">
        <v>110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1128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28</v>
      </c>
      <c r="E36">
        <v>90</v>
      </c>
      <c r="F36">
        <v>100</v>
      </c>
      <c r="G36">
        <v>100</v>
      </c>
      <c r="H36">
        <v>100</v>
      </c>
      <c r="I36">
        <v>160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108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1127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28</v>
      </c>
      <c r="E37">
        <v>100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140</v>
      </c>
      <c r="M37">
        <v>10</v>
      </c>
      <c r="N37">
        <v>1</v>
      </c>
      <c r="O37">
        <v>100</v>
      </c>
      <c r="P37">
        <v>100</v>
      </c>
      <c r="Q37">
        <v>112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1103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27</v>
      </c>
      <c r="E38">
        <v>140</v>
      </c>
      <c r="F38">
        <v>100</v>
      </c>
      <c r="G38">
        <v>100</v>
      </c>
      <c r="H38">
        <v>160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110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1103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26</v>
      </c>
      <c r="E39">
        <v>110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110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1103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1128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1119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1128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33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90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1119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1128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1128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1128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1128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1094</v>
      </c>
      <c r="AD56" t="s">
        <v>1128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26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1119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1127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28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1119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35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1104</v>
      </c>
      <c r="AD61" t="s">
        <v>1119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46</v>
      </c>
      <c r="E62">
        <v>120</v>
      </c>
      <c r="F62">
        <v>100</v>
      </c>
      <c r="G62">
        <v>100</v>
      </c>
      <c r="H62">
        <v>105</v>
      </c>
      <c r="I62">
        <v>80</v>
      </c>
      <c r="J62">
        <v>80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105</v>
      </c>
      <c r="R62">
        <v>100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1119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1128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1103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56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1128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1128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20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1125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29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1094</v>
      </c>
      <c r="AD69" t="s">
        <v>1103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1126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1128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1127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1125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1124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1125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1125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1125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1119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1119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1128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1128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1119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16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1119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1103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1127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1128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44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1125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1128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52</v>
      </c>
      <c r="E94">
        <v>100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1119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1119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1119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1127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1127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1127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1127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1128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1128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1119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1127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1119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1119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1128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1124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43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46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1103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1103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41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1103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1128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1128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1128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1128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1127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1128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1124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1127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1127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1127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1127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1124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1128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1128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1127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1127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1119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1127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1127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1128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1119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1128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1128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1128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1127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1128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1128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1119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1128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1128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1128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1128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1119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1089</v>
      </c>
      <c r="AD168" t="s">
        <v>1127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1128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1128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1128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1128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1127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1128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1128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1128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130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1128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1128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1129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1128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1127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1128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1128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1128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286</v>
      </c>
      <c r="AD190" t="s">
        <v>1127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1127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1128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1124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1119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1119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1119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1127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1128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1119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170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1119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1119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1128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170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1128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1119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1127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110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1120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1128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100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1116</v>
      </c>
      <c r="AD214" t="s">
        <v>1128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150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1128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120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1128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1128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1128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1128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1114</v>
      </c>
      <c r="AD220" t="s">
        <v>1103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1114</v>
      </c>
      <c r="AD221" t="s">
        <v>1103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1128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1128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1121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1128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1128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120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1103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1103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5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1103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1128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1122</v>
      </c>
      <c r="AD231" t="s">
        <v>1128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130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1090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1128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1128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1123</v>
      </c>
      <c r="AD236" t="s">
        <v>1124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1128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1119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1128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1128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1128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1128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1103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1103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95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1101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2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41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1119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1119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1128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1128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1113</v>
      </c>
      <c r="AD265" t="s">
        <v>1128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1128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1119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1128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1119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1119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1119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1128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1128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1104</v>
      </c>
      <c r="AD276" t="s">
        <v>1127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1125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1128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1104</v>
      </c>
      <c r="AD279" t="s">
        <v>1127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1128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1128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1128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1128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1119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1098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993</v>
      </c>
      <c r="C291" t="s">
        <v>994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90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995</v>
      </c>
      <c r="AD291" t="s">
        <v>99</v>
      </c>
      <c r="AE291">
        <v>504</v>
      </c>
      <c r="AF291" t="s">
        <v>996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997</v>
      </c>
      <c r="C292" t="s">
        <v>998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1127</v>
      </c>
      <c r="AE292">
        <v>384</v>
      </c>
      <c r="AF292" t="s">
        <v>999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1000</v>
      </c>
      <c r="C293" t="s">
        <v>1001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1002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1003</v>
      </c>
      <c r="C294" t="s">
        <v>1004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1005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1006</v>
      </c>
      <c r="C295" t="s">
        <v>1007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1008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1009</v>
      </c>
      <c r="C296" t="s">
        <v>1010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1011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1012</v>
      </c>
      <c r="C297" t="s">
        <v>1013</v>
      </c>
      <c r="D297">
        <v>47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130</v>
      </c>
      <c r="R297">
        <v>130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1014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1015</v>
      </c>
      <c r="C298" t="s">
        <v>1016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1017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1018</v>
      </c>
      <c r="C299" t="s">
        <v>1019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1119</v>
      </c>
      <c r="AE299">
        <v>672</v>
      </c>
      <c r="AF299" t="s">
        <v>1020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1021</v>
      </c>
      <c r="C300" t="s">
        <v>1102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1022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1023</v>
      </c>
      <c r="C301" t="s">
        <v>1024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1025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1099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1128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1100</v>
      </c>
    </row>
    <row r="303" spans="1:36" x14ac:dyDescent="0.4">
      <c r="A303">
        <v>4299</v>
      </c>
      <c r="B303" t="s">
        <v>1108</v>
      </c>
      <c r="C303" t="s">
        <v>77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1095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1109</v>
      </c>
      <c r="C304" t="s">
        <v>1110</v>
      </c>
      <c r="D304">
        <v>31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1111</v>
      </c>
      <c r="AD304" t="s">
        <v>1128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1112</v>
      </c>
    </row>
    <row r="305" spans="1:35" x14ac:dyDescent="0.4">
      <c r="A305">
        <v>4301</v>
      </c>
      <c r="B305" t="s">
        <v>1130</v>
      </c>
      <c r="C305" t="s">
        <v>1131</v>
      </c>
      <c r="D305">
        <v>48</v>
      </c>
      <c r="E305">
        <v>100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100</v>
      </c>
      <c r="P305">
        <v>100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748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1128</v>
      </c>
      <c r="AE305">
        <v>216</v>
      </c>
      <c r="AF305" t="s">
        <v>1132</v>
      </c>
      <c r="AG305">
        <v>0</v>
      </c>
      <c r="AH305">
        <v>0.5</v>
      </c>
      <c r="AI305">
        <v>1</v>
      </c>
    </row>
    <row r="306" spans="1:35" x14ac:dyDescent="0.4">
      <c r="A306">
        <v>4302</v>
      </c>
      <c r="B306" t="s">
        <v>1133</v>
      </c>
      <c r="C306" t="s">
        <v>1134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432</v>
      </c>
      <c r="Z306">
        <v>720</v>
      </c>
      <c r="AA306">
        <v>300</v>
      </c>
      <c r="AB306" t="s">
        <v>41</v>
      </c>
      <c r="AC306" t="s">
        <v>41</v>
      </c>
      <c r="AD306" t="s">
        <v>1119</v>
      </c>
      <c r="AE306">
        <v>324</v>
      </c>
      <c r="AF306" t="s">
        <v>340</v>
      </c>
      <c r="AG306">
        <v>0</v>
      </c>
      <c r="AH306">
        <v>0.5</v>
      </c>
      <c r="AI30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1027</v>
      </c>
      <c r="B1" t="s">
        <v>28</v>
      </c>
      <c r="C1" t="s">
        <v>1081</v>
      </c>
      <c r="D1" t="s">
        <v>1082</v>
      </c>
      <c r="E1" t="s">
        <v>1041</v>
      </c>
      <c r="F1" t="s">
        <v>1042</v>
      </c>
    </row>
    <row r="2" spans="1:6" x14ac:dyDescent="0.4">
      <c r="A2" t="s">
        <v>1056</v>
      </c>
      <c r="B2" t="s">
        <v>1043</v>
      </c>
      <c r="C2">
        <v>0</v>
      </c>
      <c r="D2">
        <v>1</v>
      </c>
    </row>
    <row r="3" spans="1:6" x14ac:dyDescent="0.4">
      <c r="A3" t="s">
        <v>1056</v>
      </c>
      <c r="B3" t="s">
        <v>1044</v>
      </c>
      <c r="C3">
        <v>0</v>
      </c>
      <c r="D3">
        <v>2</v>
      </c>
      <c r="E3" t="s">
        <v>1083</v>
      </c>
      <c r="F3" t="s">
        <v>1084</v>
      </c>
    </row>
    <row r="4" spans="1:6" x14ac:dyDescent="0.4">
      <c r="A4" t="s">
        <v>1056</v>
      </c>
      <c r="B4" t="s">
        <v>1045</v>
      </c>
      <c r="C4">
        <v>0</v>
      </c>
      <c r="D4">
        <v>2</v>
      </c>
      <c r="E4" t="s">
        <v>1085</v>
      </c>
      <c r="F4" t="s">
        <v>1086</v>
      </c>
    </row>
    <row r="5" spans="1:6" x14ac:dyDescent="0.4">
      <c r="A5" t="s">
        <v>1059</v>
      </c>
      <c r="B5" t="s">
        <v>1043</v>
      </c>
      <c r="C5">
        <v>0</v>
      </c>
      <c r="D5">
        <v>1</v>
      </c>
    </row>
    <row r="6" spans="1:6" x14ac:dyDescent="0.4">
      <c r="A6" t="s">
        <v>1059</v>
      </c>
      <c r="B6" t="s">
        <v>1044</v>
      </c>
      <c r="C6">
        <v>0</v>
      </c>
      <c r="D6">
        <v>2</v>
      </c>
      <c r="E6" t="s">
        <v>1087</v>
      </c>
      <c r="F6" t="s">
        <v>1088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1032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1032</v>
      </c>
      <c r="C1" s="7" t="s">
        <v>4</v>
      </c>
      <c r="D1" s="7" t="s">
        <v>11</v>
      </c>
      <c r="E1" s="7" t="s">
        <v>1033</v>
      </c>
      <c r="F1" s="7" t="s">
        <v>16</v>
      </c>
      <c r="G1" s="6" t="s">
        <v>1034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6.5784953719670787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14.362436867076459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25.650000000000002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37.828427124746192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55.666666666666664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68.990187582825712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133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147.98037516565142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204.33333333333331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227.6274169979695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253.66666666666669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283.58816732927238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569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605.50966799187802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653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716.01933598375604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1057.0386719675123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1467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1689.0773439350246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1928.4257833336908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workbookViewId="0">
      <pane ySplit="1" topLeftCell="A5" activePane="bottomLeft" state="frozen"/>
      <selection pane="bottomLeft" activeCell="L20" sqref="L20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  <c r="N1" t="s">
        <v>1028</v>
      </c>
    </row>
    <row r="2" spans="1:14" x14ac:dyDescent="0.4">
      <c r="A2" t="s">
        <v>1029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75</v>
      </c>
      <c r="M6">
        <v>70</v>
      </c>
      <c r="N6">
        <v>1</v>
      </c>
    </row>
    <row r="7" spans="1:14" x14ac:dyDescent="0.4">
      <c r="A7" t="s">
        <v>1030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1115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115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92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125</v>
      </c>
      <c r="C14">
        <v>90</v>
      </c>
      <c r="D14">
        <v>70</v>
      </c>
      <c r="E14">
        <v>90</v>
      </c>
      <c r="F14">
        <v>60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90</v>
      </c>
      <c r="M14">
        <v>85</v>
      </c>
      <c r="N14">
        <v>1</v>
      </c>
    </row>
    <row r="15" spans="1:14" x14ac:dyDescent="0.4">
      <c r="A15" t="s">
        <v>229</v>
      </c>
      <c r="B15">
        <v>115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120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115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828</v>
      </c>
      <c r="B18">
        <v>140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125</v>
      </c>
      <c r="M18">
        <v>120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120</v>
      </c>
      <c r="M19">
        <v>125</v>
      </c>
      <c r="N19">
        <v>1</v>
      </c>
    </row>
    <row r="20" spans="1:14" x14ac:dyDescent="0.4">
      <c r="A20" t="s">
        <v>286</v>
      </c>
      <c r="B20">
        <v>140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125</v>
      </c>
      <c r="M20">
        <v>115</v>
      </c>
      <c r="N20">
        <v>1</v>
      </c>
    </row>
    <row r="21" spans="1:14" x14ac:dyDescent="0.4">
      <c r="A21" t="s">
        <v>456</v>
      </c>
      <c r="B21">
        <v>220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160</v>
      </c>
      <c r="M21">
        <v>160</v>
      </c>
      <c r="N21">
        <v>2</v>
      </c>
    </row>
    <row r="22" spans="1:14" x14ac:dyDescent="0.4">
      <c r="A22" t="s">
        <v>181</v>
      </c>
      <c r="B22">
        <v>300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220</v>
      </c>
      <c r="M22">
        <v>180</v>
      </c>
      <c r="N22">
        <v>2</v>
      </c>
    </row>
    <row r="23" spans="1:14" x14ac:dyDescent="0.4">
      <c r="A23" t="s">
        <v>753</v>
      </c>
      <c r="B23">
        <v>600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400</v>
      </c>
      <c r="M23">
        <v>350</v>
      </c>
      <c r="N23">
        <v>3</v>
      </c>
    </row>
    <row r="24" spans="1:14" x14ac:dyDescent="0.4">
      <c r="A24" t="s">
        <v>192</v>
      </c>
      <c r="B24">
        <v>900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800</v>
      </c>
      <c r="M24">
        <v>700</v>
      </c>
      <c r="N24">
        <v>4</v>
      </c>
    </row>
    <row r="25" spans="1:14" x14ac:dyDescent="0.4">
      <c r="A25" t="s">
        <v>681</v>
      </c>
      <c r="B25">
        <v>2600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1031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1032</v>
      </c>
      <c r="C1" s="1" t="s">
        <v>4</v>
      </c>
      <c r="D1" s="1" t="s">
        <v>11</v>
      </c>
      <c r="E1" s="1" t="s">
        <v>1033</v>
      </c>
      <c r="F1" s="1" t="s">
        <v>16</v>
      </c>
      <c r="G1" t="s">
        <v>1034</v>
      </c>
      <c r="H1" t="s">
        <v>14</v>
      </c>
      <c r="J1" s="1" t="s">
        <v>16</v>
      </c>
      <c r="K1" s="1" t="s">
        <v>1106</v>
      </c>
      <c r="L1" t="s">
        <v>1107</v>
      </c>
    </row>
    <row r="2" spans="1:1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</f>
        <v>6.5784953719670787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FLOOR(A3/20,1)*FLOOR(A3/20,1)*MIN(2,A3/30)+FLOOR(A3/30,1)*FLOOR(A3/30,1)*5+POWER(2,A3/10)/10</f>
        <v>0.1148698354997035</v>
      </c>
      <c r="C3" s="1">
        <f t="shared" ref="C3:C66" si="1">(A3*20+A3*B3*2+30+(MAX(0,A3-20)*50))*0.7</f>
        <v>49.321635539399168</v>
      </c>
      <c r="D3" s="1">
        <f t="shared" ref="D3:D23" si="2">(5+A3*2+10*B3)*MIN(1,0.8+A3*0.015)</f>
        <v>8.4234196346475407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10.335317029276455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12.31477680326469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14.362436867076459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16.478987744194256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18.665176837404786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20.921813036464869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23.24977169417383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25.650000000000002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28.123522782695048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30.67144877579419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33.29497738255639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35.63901582154579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37.828427124746192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40.031433133020798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>(5+A18*2+10*B18)*MIN(1,0.8+A18*0.015)</f>
        <v>42.249009585424943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44.482202253184496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46.732131966147229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1.0666666666666667</v>
      </c>
      <c r="C21" s="1">
        <f t="shared" si="1"/>
        <v>330.86666666666667</v>
      </c>
      <c r="D21" s="1">
        <f t="shared" si="2"/>
        <v>55.666666666666664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1.1287093850145173</v>
      </c>
      <c r="C22" s="1">
        <f t="shared" si="1"/>
        <v>383.18405591942678</v>
      </c>
      <c r="D22" s="1">
        <f t="shared" si="2"/>
        <v>58.287093850145169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 t="shared" si="0"/>
        <v>1.1928126753321473</v>
      </c>
      <c r="C23" s="1">
        <f t="shared" si="1"/>
        <v>435.73863040023014</v>
      </c>
      <c r="D23" s="1">
        <f t="shared" si="2"/>
        <v>60.928126753321472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1.2591244320046331</v>
      </c>
      <c r="C24" s="1">
        <f t="shared" si="1"/>
        <v>488.54380671054918</v>
      </c>
      <c r="D24" s="1">
        <f t="shared" ref="D3:D66" si="7">(5+A24*2+10*B24)*MIN(1,0.8+A24*0.015)</f>
        <v>63.591244320046329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1.3278031643091577</v>
      </c>
      <c r="C25" s="1">
        <f t="shared" si="1"/>
        <v>541.61418632078767</v>
      </c>
      <c r="D25" s="1">
        <f t="shared" si="7"/>
        <v>66.27803164309158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1.3990187582825713</v>
      </c>
      <c r="C26" s="1">
        <f t="shared" si="1"/>
        <v>594.96565653988989</v>
      </c>
      <c r="D26" s="1">
        <f t="shared" si="7"/>
        <v>68.990187582825712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1.4729532932708258</v>
      </c>
      <c r="C27" s="1">
        <f t="shared" si="1"/>
        <v>648.61549987505805</v>
      </c>
      <c r="D27" s="1">
        <f t="shared" si="7"/>
        <v>71.729532932708253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1.5498019170849884</v>
      </c>
      <c r="C28" s="1">
        <f t="shared" si="1"/>
        <v>702.58251246581256</v>
      </c>
      <c r="D28" s="1">
        <f t="shared" si="7"/>
        <v>74.498019170849886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1.6297737839702324</v>
      </c>
      <c r="C29" s="1">
        <f t="shared" si="1"/>
        <v>756.88713233163298</v>
      </c>
      <c r="D29" s="1">
        <f t="shared" si="7"/>
        <v>77.297737839702322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1.7130930598961123</v>
      </c>
      <c r="C30" s="1">
        <f t="shared" si="1"/>
        <v>811.55157823178206</v>
      </c>
      <c r="D30" s="1">
        <f t="shared" si="7"/>
        <v>80.130930598961129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 t="shared" si="7"/>
        <v>133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6.8907521033623675</v>
      </c>
      <c r="C32" s="1">
        <f t="shared" si="1"/>
        <v>1139.0586412859268</v>
      </c>
      <c r="D32" s="1">
        <f t="shared" si="7"/>
        <v>135.90752103362368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6.9856253506642947</v>
      </c>
      <c r="C33" s="1">
        <f t="shared" si="1"/>
        <v>1201.9560157097603</v>
      </c>
      <c r="D33" s="1">
        <f t="shared" si="7"/>
        <v>138.85625350664293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7.0849155306759322</v>
      </c>
      <c r="C34" s="1">
        <f t="shared" si="1"/>
        <v>1265.323097517228</v>
      </c>
      <c r="D34" s="1">
        <f t="shared" si="7"/>
        <v>141.84915530675931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7.1889396619516486</v>
      </c>
      <c r="C35" s="1">
        <f t="shared" si="1"/>
        <v>1329.1935279088984</v>
      </c>
      <c r="D35" s="1">
        <f t="shared" si="7"/>
        <v>144.8893966195165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7.2980375165651434</v>
      </c>
      <c r="C36" s="1">
        <f t="shared" si="1"/>
        <v>1393.603838311692</v>
      </c>
      <c r="D36" s="1">
        <f t="shared" si="7"/>
        <v>147.98037516565142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7.4125732532083184</v>
      </c>
      <c r="C37" s="1">
        <f t="shared" si="1"/>
        <v>1458.5936919616991</v>
      </c>
      <c r="D37" s="1">
        <f t="shared" si="7"/>
        <v>151.12573253208319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7.5329371675033103</v>
      </c>
      <c r="C38" s="1">
        <f t="shared" si="1"/>
        <v>1524.2061452766711</v>
      </c>
      <c r="D38" s="1">
        <f t="shared" si="7"/>
        <v>154.32937167503309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7.6595475679404652</v>
      </c>
      <c r="C39" s="1">
        <f t="shared" si="1"/>
        <v>1590.4879306144326</v>
      </c>
      <c r="D39" s="1">
        <f t="shared" si="7"/>
        <v>157.59547567940467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7.7928527864588917</v>
      </c>
      <c r="C40" s="1">
        <f t="shared" si="1"/>
        <v>1657.4897621406553</v>
      </c>
      <c r="D40" s="1">
        <f t="shared" si="7"/>
        <v>160.92852786458892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11.933333333333332</v>
      </c>
      <c r="C41" s="1">
        <f t="shared" si="1"/>
        <v>1949.2666666666664</v>
      </c>
      <c r="D41" s="1">
        <f t="shared" si="7"/>
        <v>204.33333333333331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12.181504206724735</v>
      </c>
      <c r="C42" s="1">
        <f t="shared" si="1"/>
        <v>2029.2183414659996</v>
      </c>
      <c r="D42" s="1">
        <f t="shared" si="7"/>
        <v>208.81504206724736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12.437917367995256</v>
      </c>
      <c r="C43" s="1">
        <f t="shared" si="1"/>
        <v>2110.3495412381208</v>
      </c>
      <c r="D43" s="1">
        <f t="shared" si="7"/>
        <v>213.37917367995254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12.703164394685201</v>
      </c>
      <c r="C44" s="1">
        <f t="shared" si="1"/>
        <v>2192.7304965600492</v>
      </c>
      <c r="D44" s="1">
        <f t="shared" si="7"/>
        <v>218.031643946852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12.977879323903299</v>
      </c>
      <c r="C45" s="1">
        <f t="shared" si="1"/>
        <v>2276.437366352443</v>
      </c>
      <c r="D45" s="1">
        <f t="shared" si="7"/>
        <v>222.77879323903298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13.262741699796951</v>
      </c>
      <c r="C46" s="1">
        <f t="shared" si="1"/>
        <v>2361.5527270872076</v>
      </c>
      <c r="D46" s="1">
        <f t="shared" si="7"/>
        <v>227.6274169979695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13.558479839749968</v>
      </c>
      <c r="C47" s="1">
        <f t="shared" si="1"/>
        <v>2448.1661016798976</v>
      </c>
      <c r="D47" s="1">
        <f t="shared" si="7"/>
        <v>232.58479839749967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13.86587433500662</v>
      </c>
      <c r="C48" s="1">
        <f t="shared" si="1"/>
        <v>2536.3745312434353</v>
      </c>
      <c r="D48" s="1">
        <f t="shared" si="7"/>
        <v>237.6587433500662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14.185761802547598</v>
      </c>
      <c r="C49" s="1">
        <f t="shared" si="1"/>
        <v>2626.2831931311985</v>
      </c>
      <c r="D49" s="1">
        <f t="shared" si="7"/>
        <v>242.85761802547597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14.519038906251117</v>
      </c>
      <c r="C50" s="1">
        <f t="shared" si="1"/>
        <v>2718.0060689688266</v>
      </c>
      <c r="D50" s="1">
        <f t="shared" si="7"/>
        <v>248.19038906251117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14.866666666666667</v>
      </c>
      <c r="C51" s="1">
        <f t="shared" si="1"/>
        <v>2811.6666666666665</v>
      </c>
      <c r="D51" s="1">
        <f t="shared" si="7"/>
        <v>253.66666666666669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15.229675080116138</v>
      </c>
      <c r="C52" s="1">
        <f t="shared" si="1"/>
        <v>2907.398800720292</v>
      </c>
      <c r="D52" s="1">
        <f t="shared" si="7"/>
        <v>259.29675080116135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15.609168069323847</v>
      </c>
      <c r="C53" s="1">
        <f t="shared" si="1"/>
        <v>3005.3474354467758</v>
      </c>
      <c r="D53" s="1">
        <f t="shared" si="7"/>
        <v>265.09168069323846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16.006328789370396</v>
      </c>
      <c r="C54" s="1">
        <f t="shared" si="1"/>
        <v>3105.669596171283</v>
      </c>
      <c r="D54" s="1">
        <f t="shared" si="7"/>
        <v>271.063287893704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16.422425314473259</v>
      </c>
      <c r="C55" s="1">
        <f t="shared" si="1"/>
        <v>3208.535353774178</v>
      </c>
      <c r="D55" s="1">
        <f t="shared" si="7"/>
        <v>277.22425314473259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16.858816732927238</v>
      </c>
      <c r="C56" s="1">
        <f t="shared" si="1"/>
        <v>3314.1288884353971</v>
      </c>
      <c r="D56" s="1">
        <f t="shared" si="7"/>
        <v>283.58816732927238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17.316959679499938</v>
      </c>
      <c r="C57" s="1">
        <f t="shared" si="1"/>
        <v>3422.6496388727951</v>
      </c>
      <c r="D57" s="1">
        <f t="shared" si="7"/>
        <v>290.16959679499939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17.798415336679909</v>
      </c>
      <c r="C58" s="1">
        <f t="shared" si="1"/>
        <v>3534.3135438670561</v>
      </c>
      <c r="D58" s="1">
        <f t="shared" si="7"/>
        <v>296.98415336679909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18.304856938428529</v>
      </c>
      <c r="C59" s="1">
        <f t="shared" si="1"/>
        <v>3649.3543834003963</v>
      </c>
      <c r="D59" s="1">
        <f t="shared" si="7"/>
        <v>304.04856938428532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18.838077812502238</v>
      </c>
      <c r="C60" s="1">
        <f t="shared" si="1"/>
        <v>3768.0252273126848</v>
      </c>
      <c r="D60" s="1">
        <f t="shared" si="7"/>
        <v>311.3807781250224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44.4</v>
      </c>
      <c r="C61" s="1">
        <f t="shared" si="1"/>
        <v>5990.5999999999995</v>
      </c>
      <c r="D61" s="1">
        <f t="shared" si="7"/>
        <v>569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44.859350160232275</v>
      </c>
      <c r="C62" s="1">
        <f t="shared" si="1"/>
        <v>6140.9885036838359</v>
      </c>
      <c r="D62" s="1">
        <f t="shared" si="7"/>
        <v>575.5935016023227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45.351669471981019</v>
      </c>
      <c r="C63" s="1">
        <f t="shared" si="1"/>
        <v>6295.524910167951</v>
      </c>
      <c r="D63" s="1">
        <f t="shared" si="7"/>
        <v>582.51669471981018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45.87932424540746</v>
      </c>
      <c r="C64" s="1">
        <f t="shared" si="1"/>
        <v>6454.5563984449373</v>
      </c>
      <c r="D64" s="1">
        <f t="shared" si="7"/>
        <v>589.79324245407463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46.444850628946519</v>
      </c>
      <c r="C65" s="1">
        <f t="shared" si="1"/>
        <v>6618.4586163536069</v>
      </c>
      <c r="D65" s="1">
        <f t="shared" si="7"/>
        <v>597.44850628946517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47.050966799187805</v>
      </c>
      <c r="C66" s="1">
        <f t="shared" si="1"/>
        <v>6787.6379787260894</v>
      </c>
      <c r="D66" s="1">
        <f t="shared" si="7"/>
        <v>605.50966799187802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8">FLOOR(A67/20,1)*FLOOR(A67/20,1)*MIN(2,A67/30)+FLOOR(A67/30,1)*FLOOR(A67/30,1)*5+POWER(2,A67/10)/10</f>
        <v>47.700586025666546</v>
      </c>
      <c r="C67" s="1">
        <f t="shared" ref="C67:C100" si="9">(A67*20+A67*B67*2+30+(MAX(0,A67-20)*50))*0.7</f>
        <v>6962.5341487715887</v>
      </c>
      <c r="D67" s="1">
        <f t="shared" ref="D67:D100" si="10">(5+A67*2+10*B67)*MIN(1,0.8+A67*0.015)</f>
        <v>614.00586025666553</v>
      </c>
      <c r="E67" s="1">
        <f t="shared" ref="E67:E100" si="11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2">FLOOR(A67*0.8,1)+1</f>
        <v>53</v>
      </c>
      <c r="H67">
        <f t="shared" ref="H67:H100" si="13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4">MAX(1,1+(1-POWER(1-(A67-10)/200,3)))</f>
        <v>1.626752</v>
      </c>
    </row>
    <row r="68" spans="1:14" x14ac:dyDescent="0.4">
      <c r="A68">
        <v>67</v>
      </c>
      <c r="B68" s="1">
        <f t="shared" si="8"/>
        <v>48.396830673359815</v>
      </c>
      <c r="C68" s="1">
        <f t="shared" si="9"/>
        <v>7143.6227171611508</v>
      </c>
      <c r="D68" s="1">
        <f t="shared" si="10"/>
        <v>622.96830673359818</v>
      </c>
      <c r="E68" s="1">
        <f t="shared" si="11"/>
        <v>36.951999999999998</v>
      </c>
      <c r="F68" s="1">
        <f>VLOOKUP($A68,Exp!$Q68:$R166,2)/$E68</f>
        <v>7549.7943277765753</v>
      </c>
      <c r="G68">
        <f t="shared" si="12"/>
        <v>54</v>
      </c>
      <c r="H68">
        <f t="shared" si="13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4"/>
        <v>1.6344741249999999</v>
      </c>
    </row>
    <row r="69" spans="1:14" x14ac:dyDescent="0.4">
      <c r="A69">
        <v>68</v>
      </c>
      <c r="B69" s="1">
        <f t="shared" si="8"/>
        <v>49.143047210190389</v>
      </c>
      <c r="C69" s="1">
        <f t="shared" si="9"/>
        <v>7331.4180944101245</v>
      </c>
      <c r="D69" s="1">
        <f t="shared" si="10"/>
        <v>632.43047210190389</v>
      </c>
      <c r="E69" s="1">
        <f t="shared" si="11"/>
        <v>37.411333333333332</v>
      </c>
      <c r="F69" s="1">
        <f>VLOOKUP($A69,Exp!$Q69:$R167,2)/$E69</f>
        <v>8186.9041466935159</v>
      </c>
      <c r="G69">
        <f t="shared" si="12"/>
        <v>55</v>
      </c>
      <c r="H69">
        <f t="shared" si="13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4"/>
        <v>1.6420889999999999</v>
      </c>
    </row>
    <row r="70" spans="1:14" x14ac:dyDescent="0.4">
      <c r="A70">
        <v>69</v>
      </c>
      <c r="B70" s="1">
        <f t="shared" si="8"/>
        <v>49.942822291671135</v>
      </c>
      <c r="C70" s="1">
        <f t="shared" si="9"/>
        <v>7526.4766333754305</v>
      </c>
      <c r="D70" s="1">
        <f t="shared" si="10"/>
        <v>642.42822291671132</v>
      </c>
      <c r="E70" s="1">
        <f t="shared" si="11"/>
        <v>37.866666666666667</v>
      </c>
      <c r="F70" s="1">
        <f>VLOOKUP($A70,Exp!$Q70:$R168,2)/$E70</f>
        <v>8530.6690140845076</v>
      </c>
      <c r="G70">
        <f t="shared" si="12"/>
        <v>56</v>
      </c>
      <c r="H70">
        <f t="shared" si="13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4"/>
        <v>1.6495973749999999</v>
      </c>
    </row>
    <row r="71" spans="1:14" x14ac:dyDescent="0.4">
      <c r="A71">
        <v>70</v>
      </c>
      <c r="B71" s="1">
        <f t="shared" si="8"/>
        <v>50.8</v>
      </c>
      <c r="C71" s="1">
        <f t="shared" si="9"/>
        <v>7729.4</v>
      </c>
      <c r="D71" s="1">
        <f t="shared" si="10"/>
        <v>653</v>
      </c>
      <c r="E71" s="1">
        <f t="shared" si="11"/>
        <v>38.317999999999998</v>
      </c>
      <c r="F71" s="1">
        <f>VLOOKUP($A71,Exp!$Q71:$R169,2)/$E71</f>
        <v>9466.8302103450078</v>
      </c>
      <c r="G71">
        <f t="shared" si="12"/>
        <v>57</v>
      </c>
      <c r="H71">
        <f t="shared" si="13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4"/>
        <v>1.657</v>
      </c>
    </row>
    <row r="72" spans="1:14" x14ac:dyDescent="0.4">
      <c r="A72">
        <v>71</v>
      </c>
      <c r="B72" s="1">
        <f t="shared" si="8"/>
        <v>51.718700320464549</v>
      </c>
      <c r="C72" s="1">
        <f t="shared" si="9"/>
        <v>7940.8388118541761</v>
      </c>
      <c r="D72" s="1">
        <f t="shared" si="10"/>
        <v>664.18700320464552</v>
      </c>
      <c r="E72" s="1">
        <f t="shared" si="11"/>
        <v>38.765333333333331</v>
      </c>
      <c r="F72" s="1">
        <f>VLOOKUP($A72,Exp!$Q72:$R170,2)/$E72</f>
        <v>9851.9467565522464</v>
      </c>
      <c r="G72">
        <f t="shared" si="12"/>
        <v>57</v>
      </c>
      <c r="H72">
        <f t="shared" si="13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4"/>
        <v>1.6642976249999999</v>
      </c>
    </row>
    <row r="73" spans="1:14" x14ac:dyDescent="0.4">
      <c r="A73">
        <v>72</v>
      </c>
      <c r="B73" s="1">
        <f t="shared" si="8"/>
        <v>52.703338943962045</v>
      </c>
      <c r="C73" s="1">
        <f t="shared" si="9"/>
        <v>8161.4965655513734</v>
      </c>
      <c r="D73" s="1">
        <f t="shared" si="10"/>
        <v>676.03338943962046</v>
      </c>
      <c r="E73" s="1">
        <f t="shared" si="11"/>
        <v>39.208666666666673</v>
      </c>
      <c r="F73" s="1">
        <f>VLOOKUP($A73,Exp!$Q73:$R171,2)/$E73</f>
        <v>10549.198306496861</v>
      </c>
      <c r="G73">
        <f t="shared" si="12"/>
        <v>58</v>
      </c>
      <c r="H73">
        <f t="shared" si="13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4"/>
        <v>1.6714910000000001</v>
      </c>
    </row>
    <row r="74" spans="1:14" x14ac:dyDescent="0.4">
      <c r="A74">
        <v>73</v>
      </c>
      <c r="B74" s="1">
        <f t="shared" si="8"/>
        <v>53.758648490814927</v>
      </c>
      <c r="C74" s="1">
        <f t="shared" si="9"/>
        <v>8392.1338757612848</v>
      </c>
      <c r="D74" s="1">
        <f t="shared" si="10"/>
        <v>688.58648490814926</v>
      </c>
      <c r="E74" s="1">
        <f t="shared" si="11"/>
        <v>39.647999999999996</v>
      </c>
      <c r="F74" s="1">
        <f>VLOOKUP($A74,Exp!$Q74:$R172,2)/$E74</f>
        <v>10968.724778046813</v>
      </c>
      <c r="G74">
        <f t="shared" si="12"/>
        <v>59</v>
      </c>
      <c r="H74">
        <f t="shared" si="13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4"/>
        <v>1.678580875</v>
      </c>
    </row>
    <row r="75" spans="1:14" x14ac:dyDescent="0.4">
      <c r="A75">
        <v>74</v>
      </c>
      <c r="B75" s="1">
        <f t="shared" si="8"/>
        <v>54.889701257893044</v>
      </c>
      <c r="C75" s="1">
        <f t="shared" si="9"/>
        <v>8633.5730503177183</v>
      </c>
      <c r="D75" s="1">
        <f t="shared" si="10"/>
        <v>701.89701257893046</v>
      </c>
      <c r="E75" s="1">
        <f t="shared" si="11"/>
        <v>40.083333333333329</v>
      </c>
      <c r="F75" s="1">
        <f>VLOOKUP($A75,Exp!$Q75:$R173,2)/$E75</f>
        <v>11956.365904365906</v>
      </c>
      <c r="G75">
        <f t="shared" si="12"/>
        <v>60</v>
      </c>
      <c r="H75">
        <f t="shared" si="13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4"/>
        <v>1.685568</v>
      </c>
    </row>
    <row r="76" spans="1:14" x14ac:dyDescent="0.4">
      <c r="A76">
        <v>75</v>
      </c>
      <c r="B76" s="1">
        <f t="shared" si="8"/>
        <v>56.101933598375609</v>
      </c>
      <c r="C76" s="1">
        <f t="shared" si="9"/>
        <v>8886.7030278294387</v>
      </c>
      <c r="D76" s="1">
        <f t="shared" si="10"/>
        <v>716.01933598375604</v>
      </c>
      <c r="E76" s="1">
        <f t="shared" si="11"/>
        <v>40.51466666666667</v>
      </c>
      <c r="F76" s="1">
        <f>VLOOKUP($A76,Exp!$Q76:$R174,2)/$E76</f>
        <v>12419.675179358914</v>
      </c>
      <c r="G76">
        <f t="shared" si="12"/>
        <v>61</v>
      </c>
      <c r="H76">
        <f t="shared" si="13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4"/>
        <v>1.6924531249999999</v>
      </c>
    </row>
    <row r="77" spans="1:14" x14ac:dyDescent="0.4">
      <c r="A77">
        <v>76</v>
      </c>
      <c r="B77" s="1">
        <f t="shared" si="8"/>
        <v>57.401172051333091</v>
      </c>
      <c r="C77" s="1">
        <f t="shared" si="9"/>
        <v>9152.484706261841</v>
      </c>
      <c r="D77" s="1">
        <f t="shared" si="10"/>
        <v>731.01172051333094</v>
      </c>
      <c r="E77" s="1">
        <f t="shared" si="11"/>
        <v>40.942</v>
      </c>
      <c r="F77" s="1">
        <f>VLOOKUP($A77,Exp!$Q77:$R175,2)/$E77</f>
        <v>13183.674466318205</v>
      </c>
      <c r="G77">
        <f t="shared" si="12"/>
        <v>61</v>
      </c>
      <c r="H77">
        <f t="shared" si="13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4"/>
        <v>1.6992370000000001</v>
      </c>
    </row>
    <row r="78" spans="1:14" x14ac:dyDescent="0.4">
      <c r="A78">
        <v>77</v>
      </c>
      <c r="B78" s="1">
        <f t="shared" si="8"/>
        <v>58.793661346719624</v>
      </c>
      <c r="C78" s="1">
        <f t="shared" si="9"/>
        <v>9431.9566931763748</v>
      </c>
      <c r="D78" s="1">
        <f t="shared" si="10"/>
        <v>746.93661346719625</v>
      </c>
      <c r="E78" s="1">
        <f t="shared" si="11"/>
        <v>41.365333333333332</v>
      </c>
      <c r="F78" s="1">
        <f>VLOOKUP($A78,Exp!$Q78:$R176,2)/$E78</f>
        <v>13684.018824136154</v>
      </c>
      <c r="G78">
        <f t="shared" si="12"/>
        <v>62</v>
      </c>
      <c r="H78">
        <f t="shared" si="13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4"/>
        <v>1.705920375</v>
      </c>
    </row>
    <row r="79" spans="1:14" x14ac:dyDescent="0.4">
      <c r="A79">
        <v>78</v>
      </c>
      <c r="B79" s="1">
        <f t="shared" si="8"/>
        <v>60.286094420380778</v>
      </c>
      <c r="C79" s="1">
        <f t="shared" si="9"/>
        <v>9726.2415107055804</v>
      </c>
      <c r="D79" s="1">
        <f t="shared" si="10"/>
        <v>763.86094420380778</v>
      </c>
      <c r="E79" s="1">
        <f t="shared" si="11"/>
        <v>41.784666666666666</v>
      </c>
      <c r="F79" s="1">
        <f>VLOOKUP($A79,Exp!$Q79:$R177,2)/$E79</f>
        <v>14731.121464013913</v>
      </c>
      <c r="G79">
        <f t="shared" si="12"/>
        <v>63</v>
      </c>
      <c r="H79">
        <f t="shared" si="13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4"/>
        <v>1.712504</v>
      </c>
    </row>
    <row r="80" spans="1:14" x14ac:dyDescent="0.4">
      <c r="A80">
        <v>79</v>
      </c>
      <c r="B80" s="1">
        <f t="shared" si="8"/>
        <v>61.885644583342263</v>
      </c>
      <c r="C80" s="1">
        <f t="shared" si="9"/>
        <v>10036.552290917652</v>
      </c>
      <c r="D80" s="1">
        <f t="shared" si="10"/>
        <v>781.85644583342264</v>
      </c>
      <c r="E80" s="1">
        <f t="shared" si="11"/>
        <v>42.2</v>
      </c>
      <c r="F80" s="1">
        <f>VLOOKUP($A80,Exp!$Q80:$R178,2)/$E80</f>
        <v>15277.654028436018</v>
      </c>
      <c r="G80">
        <f t="shared" si="12"/>
        <v>64</v>
      </c>
      <c r="H80">
        <f t="shared" si="13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4"/>
        <v>1.7189886249999999</v>
      </c>
    </row>
    <row r="81" spans="1:14" x14ac:dyDescent="0.4">
      <c r="A81">
        <v>80</v>
      </c>
      <c r="B81" s="1">
        <f t="shared" si="8"/>
        <v>77.599999999999994</v>
      </c>
      <c r="C81" s="1">
        <f t="shared" si="9"/>
        <v>11932.199999999999</v>
      </c>
      <c r="D81" s="1">
        <f t="shared" si="10"/>
        <v>941</v>
      </c>
      <c r="E81" s="1">
        <f t="shared" si="11"/>
        <v>42.611333333333334</v>
      </c>
      <c r="F81" s="1">
        <f>VLOOKUP($A81,Exp!$Q81:$R179,2)/$E81</f>
        <v>16749.393745013065</v>
      </c>
      <c r="G81">
        <f t="shared" si="12"/>
        <v>65</v>
      </c>
      <c r="H81">
        <f t="shared" si="13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4"/>
        <v>1.7253749999999999</v>
      </c>
    </row>
    <row r="82" spans="1:14" x14ac:dyDescent="0.4">
      <c r="A82">
        <v>81</v>
      </c>
      <c r="B82" s="1">
        <f t="shared" si="8"/>
        <v>79.437400640929098</v>
      </c>
      <c r="C82" s="1">
        <f t="shared" si="9"/>
        <v>12298.20123268136</v>
      </c>
      <c r="D82" s="1">
        <f t="shared" si="10"/>
        <v>961.37400640929104</v>
      </c>
      <c r="E82" s="1">
        <f t="shared" si="11"/>
        <v>43.018666666666668</v>
      </c>
      <c r="F82" s="1">
        <f>VLOOKUP($A82,Exp!$Q82:$R180,2)/$E82</f>
        <v>17774.35376890652</v>
      </c>
      <c r="G82">
        <f t="shared" si="12"/>
        <v>65</v>
      </c>
      <c r="H82">
        <f t="shared" si="13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4"/>
        <v>1.731663875</v>
      </c>
    </row>
    <row r="83" spans="1:14" x14ac:dyDescent="0.4">
      <c r="A83">
        <v>82</v>
      </c>
      <c r="B83" s="1">
        <f t="shared" si="8"/>
        <v>81.406677887924062</v>
      </c>
      <c r="C83" s="1">
        <f t="shared" si="9"/>
        <v>12684.486621533682</v>
      </c>
      <c r="D83" s="1">
        <f t="shared" si="10"/>
        <v>983.06677887924059</v>
      </c>
      <c r="E83" s="1">
        <f t="shared" si="11"/>
        <v>43.421999999999997</v>
      </c>
      <c r="F83" s="1">
        <f>VLOOKUP($A83,Exp!$Q83:$R181,2)/$E83</f>
        <v>19351.227488369954</v>
      </c>
      <c r="G83">
        <f t="shared" si="12"/>
        <v>66</v>
      </c>
      <c r="H83">
        <f t="shared" si="13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4"/>
        <v>1.7378559999999998</v>
      </c>
    </row>
    <row r="84" spans="1:14" x14ac:dyDescent="0.4">
      <c r="A84">
        <v>83</v>
      </c>
      <c r="B84" s="1">
        <f t="shared" si="8"/>
        <v>83.517296981629883</v>
      </c>
      <c r="C84" s="1">
        <f t="shared" si="9"/>
        <v>13092.70990926539</v>
      </c>
      <c r="D84" s="1">
        <f t="shared" si="10"/>
        <v>1006.1729698162989</v>
      </c>
      <c r="E84" s="1">
        <f t="shared" si="11"/>
        <v>43.821333333333328</v>
      </c>
      <c r="F84" s="1">
        <f>VLOOKUP($A84,Exp!$Q84:$R182,2)/$E84</f>
        <v>20472.950769792493</v>
      </c>
      <c r="G84">
        <f t="shared" si="12"/>
        <v>67</v>
      </c>
      <c r="H84">
        <f t="shared" si="13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4"/>
        <v>1.7439521250000001</v>
      </c>
    </row>
    <row r="85" spans="1:14" x14ac:dyDescent="0.4">
      <c r="A85">
        <v>84</v>
      </c>
      <c r="B85" s="1">
        <f t="shared" si="8"/>
        <v>85.779402515786089</v>
      </c>
      <c r="C85" s="1">
        <f t="shared" si="9"/>
        <v>13524.657735856443</v>
      </c>
      <c r="D85" s="1">
        <f t="shared" si="10"/>
        <v>1030.7940251578609</v>
      </c>
      <c r="E85" s="1">
        <f t="shared" si="11"/>
        <v>44.216666666666669</v>
      </c>
      <c r="F85" s="1">
        <f>VLOOKUP($A85,Exp!$Q85:$R183,2)/$E85</f>
        <v>22513.185073501696</v>
      </c>
      <c r="G85">
        <f t="shared" si="12"/>
        <v>68</v>
      </c>
      <c r="H85">
        <f t="shared" si="13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4"/>
        <v>1.7499530000000001</v>
      </c>
    </row>
    <row r="86" spans="1:14" x14ac:dyDescent="0.4">
      <c r="A86">
        <v>85</v>
      </c>
      <c r="B86" s="1">
        <f t="shared" si="8"/>
        <v>88.203867196751233</v>
      </c>
      <c r="C86" s="1">
        <f t="shared" si="9"/>
        <v>13982.260196413396</v>
      </c>
      <c r="D86" s="1">
        <f t="shared" si="10"/>
        <v>1057.0386719675123</v>
      </c>
      <c r="E86" s="1">
        <f t="shared" si="11"/>
        <v>44.608000000000004</v>
      </c>
      <c r="F86" s="1">
        <f>VLOOKUP($A86,Exp!$Q86:$R184,2)/$E86</f>
        <v>24151.093974175034</v>
      </c>
      <c r="G86">
        <f t="shared" si="12"/>
        <v>69</v>
      </c>
      <c r="H86">
        <f t="shared" si="13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4"/>
        <v>1.755859375</v>
      </c>
    </row>
    <row r="87" spans="1:14" x14ac:dyDescent="0.4">
      <c r="A87">
        <v>86</v>
      </c>
      <c r="B87" s="1">
        <f t="shared" si="8"/>
        <v>90.802344102666183</v>
      </c>
      <c r="C87" s="1">
        <f t="shared" si="9"/>
        <v>14467.602229961009</v>
      </c>
      <c r="D87" s="1">
        <f t="shared" si="10"/>
        <v>1085.0234410266619</v>
      </c>
      <c r="E87" s="1">
        <f t="shared" si="11"/>
        <v>44.995333333333335</v>
      </c>
      <c r="F87" s="1">
        <f>VLOOKUP($A87,Exp!$Q87:$R185,2)/$E87</f>
        <v>26350.15483087135</v>
      </c>
      <c r="G87">
        <f t="shared" si="12"/>
        <v>69</v>
      </c>
      <c r="H87">
        <f t="shared" si="13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4"/>
        <v>1.7616719999999999</v>
      </c>
    </row>
    <row r="88" spans="1:14" x14ac:dyDescent="0.4">
      <c r="A88">
        <v>87</v>
      </c>
      <c r="B88" s="1">
        <f t="shared" si="8"/>
        <v>93.587322693439219</v>
      </c>
      <c r="C88" s="1">
        <f t="shared" si="9"/>
        <v>14982.935904060896</v>
      </c>
      <c r="D88" s="1">
        <f t="shared" si="10"/>
        <v>1114.8732269343923</v>
      </c>
      <c r="E88" s="1">
        <f t="shared" si="11"/>
        <v>45.378666666666668</v>
      </c>
      <c r="F88" s="1">
        <f>VLOOKUP($A88,Exp!$Q88:$R186,2)/$E88</f>
        <v>28139.654463183873</v>
      </c>
      <c r="G88">
        <f t="shared" si="12"/>
        <v>70</v>
      </c>
      <c r="H88">
        <f t="shared" si="13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4"/>
        <v>1.7673916250000001</v>
      </c>
    </row>
    <row r="89" spans="1:14" x14ac:dyDescent="0.4">
      <c r="A89">
        <v>88</v>
      </c>
      <c r="B89" s="1">
        <f t="shared" si="8"/>
        <v>96.572188840761555</v>
      </c>
      <c r="C89" s="1">
        <f t="shared" si="9"/>
        <v>15530.693665181823</v>
      </c>
      <c r="D89" s="1">
        <f t="shared" si="10"/>
        <v>1146.7218884076156</v>
      </c>
      <c r="E89" s="1">
        <f t="shared" si="11"/>
        <v>45.757999999999996</v>
      </c>
      <c r="F89" s="1">
        <f>VLOOKUP($A89,Exp!$Q89:$R187,2)/$E89</f>
        <v>30846.474933344991</v>
      </c>
      <c r="G89">
        <f t="shared" si="12"/>
        <v>71</v>
      </c>
      <c r="H89">
        <f t="shared" si="13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4"/>
        <v>1.7730190000000001</v>
      </c>
    </row>
    <row r="90" spans="1:14" x14ac:dyDescent="0.4">
      <c r="A90">
        <v>89</v>
      </c>
      <c r="B90" s="1">
        <f t="shared" si="8"/>
        <v>99.771289166684539</v>
      </c>
      <c r="C90" s="1">
        <f t="shared" si="9"/>
        <v>16113.502630168892</v>
      </c>
      <c r="D90" s="1">
        <f t="shared" si="10"/>
        <v>1180.7128916668453</v>
      </c>
      <c r="E90" s="1">
        <f t="shared" si="11"/>
        <v>46.133333333333333</v>
      </c>
      <c r="F90" s="1">
        <f>VLOOKUP($A90,Exp!$Q90:$R188,2)/$E90</f>
        <v>33195.780346820808</v>
      </c>
      <c r="G90">
        <f t="shared" si="12"/>
        <v>72</v>
      </c>
      <c r="H90">
        <f t="shared" si="13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4"/>
        <v>1.778554875</v>
      </c>
    </row>
    <row r="91" spans="1:14" x14ac:dyDescent="0.4">
      <c r="A91">
        <v>90</v>
      </c>
      <c r="B91" s="1">
        <f t="shared" si="8"/>
        <v>128.19999999999999</v>
      </c>
      <c r="C91" s="1">
        <f t="shared" si="9"/>
        <v>19884.199999999997</v>
      </c>
      <c r="D91" s="1">
        <f t="shared" si="10"/>
        <v>1467</v>
      </c>
      <c r="E91" s="1">
        <f t="shared" si="11"/>
        <v>46.504666666666665</v>
      </c>
      <c r="F91" s="1">
        <f>VLOOKUP($A91,Exp!$Q91:$R189,2)/$E91</f>
        <v>37890.54145103717</v>
      </c>
      <c r="G91">
        <f t="shared" si="12"/>
        <v>73</v>
      </c>
      <c r="H91">
        <f t="shared" si="13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4"/>
        <v>1.784</v>
      </c>
    </row>
    <row r="92" spans="1:14" x14ac:dyDescent="0.4">
      <c r="A92">
        <v>91</v>
      </c>
      <c r="B92" s="1">
        <f t="shared" si="8"/>
        <v>131.8748012818582</v>
      </c>
      <c r="C92" s="1">
        <f t="shared" si="9"/>
        <v>20580.849683308734</v>
      </c>
      <c r="D92" s="1">
        <f t="shared" si="10"/>
        <v>1505.7480128185821</v>
      </c>
      <c r="E92" s="1">
        <f t="shared" si="11"/>
        <v>46.872</v>
      </c>
      <c r="F92" s="1">
        <f>VLOOKUP($A92,Exp!$Q92:$R190,2)/$E92</f>
        <v>40589.84041645332</v>
      </c>
      <c r="G92">
        <f t="shared" si="12"/>
        <v>73</v>
      </c>
      <c r="H92">
        <f t="shared" si="13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4"/>
        <v>1.7893551250000002</v>
      </c>
    </row>
    <row r="93" spans="1:14" x14ac:dyDescent="0.4">
      <c r="A93">
        <v>92</v>
      </c>
      <c r="B93" s="1">
        <f t="shared" si="8"/>
        <v>135.81335577584815</v>
      </c>
      <c r="C93" s="1">
        <f t="shared" si="9"/>
        <v>21321.760223929239</v>
      </c>
      <c r="D93" s="1">
        <f t="shared" si="10"/>
        <v>1547.1335577584814</v>
      </c>
      <c r="E93" s="1">
        <f t="shared" si="11"/>
        <v>47.23533333333333</v>
      </c>
      <c r="F93" s="1">
        <f>VLOOKUP($A93,Exp!$Q93:$R191,2)/$E93</f>
        <v>44216.412854783848</v>
      </c>
      <c r="G93">
        <f t="shared" si="12"/>
        <v>74</v>
      </c>
      <c r="H93">
        <f t="shared" si="13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4"/>
        <v>1.7946209999999998</v>
      </c>
    </row>
    <row r="94" spans="1:14" x14ac:dyDescent="0.4">
      <c r="A94">
        <v>93</v>
      </c>
      <c r="B94" s="1">
        <f t="shared" si="8"/>
        <v>140.03459396325971</v>
      </c>
      <c r="C94" s="1">
        <f t="shared" si="9"/>
        <v>22110.504134016413</v>
      </c>
      <c r="D94" s="1">
        <f t="shared" si="10"/>
        <v>1591.345939632597</v>
      </c>
      <c r="E94" s="1">
        <f t="shared" si="11"/>
        <v>47.594666666666669</v>
      </c>
      <c r="F94" s="1">
        <f>VLOOKUP($A94,Exp!$Q94:$R192,2)/$E94</f>
        <v>47537.006947557151</v>
      </c>
      <c r="G94">
        <f t="shared" si="12"/>
        <v>75</v>
      </c>
      <c r="H94">
        <f t="shared" si="13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4"/>
        <v>1.799798375</v>
      </c>
    </row>
    <row r="95" spans="1:14" x14ac:dyDescent="0.4">
      <c r="A95">
        <v>94</v>
      </c>
      <c r="B95" s="1">
        <f t="shared" si="8"/>
        <v>144.55880503157218</v>
      </c>
      <c r="C95" s="1">
        <f t="shared" si="9"/>
        <v>22950.9387421549</v>
      </c>
      <c r="D95" s="1">
        <f t="shared" si="10"/>
        <v>1638.5880503157218</v>
      </c>
      <c r="E95" s="1">
        <f t="shared" si="11"/>
        <v>47.95</v>
      </c>
      <c r="F95" s="1">
        <f>VLOOKUP($A95,Exp!$Q95:$R193,2)/$E95</f>
        <v>53172.888425443169</v>
      </c>
      <c r="G95">
        <f t="shared" si="12"/>
        <v>76</v>
      </c>
      <c r="H95">
        <f t="shared" si="13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4"/>
        <v>1.804888</v>
      </c>
    </row>
    <row r="96" spans="1:14" x14ac:dyDescent="0.4">
      <c r="A96">
        <v>95</v>
      </c>
      <c r="B96" s="1">
        <f t="shared" si="8"/>
        <v>149.40773439350247</v>
      </c>
      <c r="C96" s="1">
        <f t="shared" si="9"/>
        <v>23847.228674335824</v>
      </c>
      <c r="D96" s="1">
        <f t="shared" si="10"/>
        <v>1689.0773439350246</v>
      </c>
      <c r="E96" s="1">
        <f t="shared" si="11"/>
        <v>48.301333333333332</v>
      </c>
      <c r="F96" s="1">
        <f>VLOOKUP($A96,Exp!$Q96:$R194,2)/$E96</f>
        <v>56916.461933417988</v>
      </c>
      <c r="G96">
        <f t="shared" si="12"/>
        <v>77</v>
      </c>
      <c r="H96">
        <f t="shared" si="13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4"/>
        <v>1.809890625</v>
      </c>
    </row>
    <row r="97" spans="1:14" x14ac:dyDescent="0.4">
      <c r="A97">
        <v>96</v>
      </c>
      <c r="B97" s="1">
        <f t="shared" si="8"/>
        <v>154.60468820533237</v>
      </c>
      <c r="C97" s="1">
        <f t="shared" si="9"/>
        <v>24803.870094796664</v>
      </c>
      <c r="D97" s="1">
        <f t="shared" si="10"/>
        <v>1743.0468820533238</v>
      </c>
      <c r="E97" s="1">
        <f t="shared" si="11"/>
        <v>48.648666666666671</v>
      </c>
      <c r="F97" s="1">
        <f>VLOOKUP($A97,Exp!$Q97:$R195,2)/$E97</f>
        <v>61603.024406287252</v>
      </c>
      <c r="G97">
        <f t="shared" si="12"/>
        <v>77</v>
      </c>
      <c r="H97">
        <f t="shared" si="13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4"/>
        <v>1.8148070000000001</v>
      </c>
    </row>
    <row r="98" spans="1:14" x14ac:dyDescent="0.4">
      <c r="A98">
        <v>97</v>
      </c>
      <c r="B98" s="1">
        <f t="shared" si="8"/>
        <v>160.17464538687844</v>
      </c>
      <c r="C98" s="1">
        <f t="shared" si="9"/>
        <v>25825.716843538095</v>
      </c>
      <c r="D98" s="1">
        <f t="shared" si="10"/>
        <v>1800.7464538687843</v>
      </c>
      <c r="E98" s="1">
        <f t="shared" si="11"/>
        <v>48.992000000000004</v>
      </c>
      <c r="F98" s="1">
        <f>VLOOKUP($A98,Exp!$Q98:$R196,2)/$E98</f>
        <v>66036.475342913123</v>
      </c>
      <c r="G98">
        <f t="shared" si="12"/>
        <v>78</v>
      </c>
      <c r="H98">
        <f t="shared" si="13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4"/>
        <v>1.8196378750000002</v>
      </c>
    </row>
    <row r="99" spans="1:14" x14ac:dyDescent="0.4">
      <c r="A99">
        <v>98</v>
      </c>
      <c r="B99" s="1">
        <f t="shared" si="8"/>
        <v>166.14437768152311</v>
      </c>
      <c r="C99" s="1">
        <f t="shared" si="9"/>
        <v>26918.008617904969</v>
      </c>
      <c r="D99" s="1">
        <f t="shared" si="10"/>
        <v>1862.4437768152311</v>
      </c>
      <c r="E99" s="1">
        <f t="shared" si="11"/>
        <v>49.331333333333333</v>
      </c>
      <c r="F99" s="1">
        <f>VLOOKUP($A99,Exp!$Q99:$R197,2)/$E99</f>
        <v>72765.132370231222</v>
      </c>
      <c r="G99">
        <f t="shared" si="12"/>
        <v>79</v>
      </c>
      <c r="H99">
        <f t="shared" si="13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4"/>
        <v>1.824384</v>
      </c>
    </row>
    <row r="100" spans="1:14" x14ac:dyDescent="0.4">
      <c r="A100">
        <v>99</v>
      </c>
      <c r="B100" s="1">
        <f t="shared" si="8"/>
        <v>172.54257833336908</v>
      </c>
      <c r="C100" s="1">
        <f t="shared" si="9"/>
        <v>28086.401357004954</v>
      </c>
      <c r="D100" s="1">
        <f t="shared" si="10"/>
        <v>1928.4257833336908</v>
      </c>
      <c r="E100" s="1">
        <f t="shared" si="11"/>
        <v>49.666666666666671</v>
      </c>
      <c r="F100" s="1">
        <f>VLOOKUP($A100,Exp!$Q100:$R198,2)/$E100</f>
        <v>77701.288590604017</v>
      </c>
      <c r="G100">
        <f t="shared" si="12"/>
        <v>80</v>
      </c>
      <c r="H100">
        <f t="shared" si="13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4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1035</v>
      </c>
      <c r="B1" t="s">
        <v>1036</v>
      </c>
      <c r="C1" t="s">
        <v>1037</v>
      </c>
      <c r="E1" t="s">
        <v>1096</v>
      </c>
    </row>
    <row r="2" spans="1:5" x14ac:dyDescent="0.4">
      <c r="A2" t="s">
        <v>1038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1026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1105</v>
      </c>
      <c r="M1" t="s">
        <v>3</v>
      </c>
      <c r="N1" t="s">
        <v>1093</v>
      </c>
      <c r="O1" t="s">
        <v>3</v>
      </c>
      <c r="P1" t="s">
        <v>1092</v>
      </c>
      <c r="Q1" t="s">
        <v>3</v>
      </c>
      <c r="R1" t="s">
        <v>1097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1039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1040</v>
      </c>
      <c r="E2" s="5" t="s">
        <v>1041</v>
      </c>
      <c r="F2" s="5" t="s">
        <v>1042</v>
      </c>
      <c r="G2" s="4" t="s">
        <v>1043</v>
      </c>
      <c r="H2" s="4" t="s">
        <v>1044</v>
      </c>
      <c r="I2" s="4" t="s">
        <v>1045</v>
      </c>
      <c r="J2" s="4" t="s">
        <v>1046</v>
      </c>
      <c r="K2" s="4" t="s">
        <v>1047</v>
      </c>
      <c r="L2" s="4" t="s">
        <v>1048</v>
      </c>
      <c r="M2" s="4" t="s">
        <v>1049</v>
      </c>
      <c r="N2" s="4" t="s">
        <v>1050</v>
      </c>
      <c r="O2" s="4" t="s">
        <v>1051</v>
      </c>
      <c r="P2" s="4" t="s">
        <v>1052</v>
      </c>
      <c r="Q2" s="4" t="s">
        <v>1053</v>
      </c>
      <c r="R2" s="4" t="s">
        <v>1054</v>
      </c>
      <c r="S2" s="4" t="s">
        <v>1055</v>
      </c>
    </row>
    <row r="3" spans="1:19" x14ac:dyDescent="0.4">
      <c r="A3">
        <v>0</v>
      </c>
      <c r="B3" t="s">
        <v>1056</v>
      </c>
      <c r="C3">
        <v>1</v>
      </c>
      <c r="D3">
        <v>1</v>
      </c>
      <c r="E3" t="s">
        <v>1057</v>
      </c>
      <c r="F3" t="s">
        <v>1058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1059</v>
      </c>
      <c r="C4">
        <v>1.6</v>
      </c>
      <c r="D4">
        <v>1</v>
      </c>
      <c r="E4" t="s">
        <v>1060</v>
      </c>
      <c r="F4" t="s">
        <v>1061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1062</v>
      </c>
      <c r="C5">
        <v>1.1499999999999999</v>
      </c>
      <c r="D5">
        <v>1.5</v>
      </c>
      <c r="E5" t="s">
        <v>1063</v>
      </c>
      <c r="F5" t="s">
        <v>1064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1065</v>
      </c>
      <c r="C6">
        <v>1.1000000000000001</v>
      </c>
      <c r="D6">
        <v>1.8</v>
      </c>
      <c r="E6" t="s">
        <v>1066</v>
      </c>
      <c r="F6" t="s">
        <v>1067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1068</v>
      </c>
      <c r="C7">
        <v>1.2</v>
      </c>
      <c r="D7">
        <v>1.6</v>
      </c>
      <c r="E7" t="s">
        <v>1069</v>
      </c>
      <c r="F7" t="s">
        <v>1070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1071</v>
      </c>
      <c r="C8">
        <v>1.3</v>
      </c>
      <c r="D8">
        <v>1.3</v>
      </c>
      <c r="E8" t="s">
        <v>1072</v>
      </c>
      <c r="F8" t="s">
        <v>1073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1074</v>
      </c>
      <c r="C9">
        <v>1.4</v>
      </c>
      <c r="D9">
        <v>1.4</v>
      </c>
      <c r="E9" t="s">
        <v>1075</v>
      </c>
      <c r="F9" t="s">
        <v>1076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1077</v>
      </c>
      <c r="C10">
        <v>1</v>
      </c>
      <c r="D10">
        <v>1</v>
      </c>
      <c r="E10" t="s">
        <v>1078</v>
      </c>
      <c r="F10" t="s">
        <v>1079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1080</v>
      </c>
    </row>
    <row r="2" spans="1:2" x14ac:dyDescent="0.4">
      <c r="A2">
        <v>0</v>
      </c>
      <c r="B2" t="s">
        <v>1043</v>
      </c>
    </row>
    <row r="3" spans="1:2" x14ac:dyDescent="0.4">
      <c r="A3">
        <v>1</v>
      </c>
      <c r="B3" t="s">
        <v>1044</v>
      </c>
    </row>
    <row r="4" spans="1:2" x14ac:dyDescent="0.4">
      <c r="A4">
        <v>2</v>
      </c>
      <c r="B4" t="s">
        <v>1045</v>
      </c>
    </row>
    <row r="5" spans="1:2" x14ac:dyDescent="0.4">
      <c r="A5">
        <v>3</v>
      </c>
      <c r="B5" t="s">
        <v>1046</v>
      </c>
    </row>
    <row r="6" spans="1:2" x14ac:dyDescent="0.4">
      <c r="A6">
        <v>4</v>
      </c>
      <c r="B6" t="s">
        <v>1047</v>
      </c>
    </row>
    <row r="7" spans="1:2" x14ac:dyDescent="0.4">
      <c r="A7">
        <v>5</v>
      </c>
      <c r="B7" t="s">
        <v>1048</v>
      </c>
    </row>
    <row r="8" spans="1:2" x14ac:dyDescent="0.4">
      <c r="A8">
        <v>6</v>
      </c>
      <c r="B8" t="s">
        <v>1049</v>
      </c>
    </row>
    <row r="9" spans="1:2" x14ac:dyDescent="0.4">
      <c r="A9">
        <v>7</v>
      </c>
      <c r="B9" t="s">
        <v>1050</v>
      </c>
    </row>
    <row r="10" spans="1:2" x14ac:dyDescent="0.4">
      <c r="A10">
        <v>8</v>
      </c>
      <c r="B10" t="s">
        <v>1051</v>
      </c>
    </row>
    <row r="11" spans="1:2" x14ac:dyDescent="0.4">
      <c r="A11">
        <v>9</v>
      </c>
      <c r="B11" t="s">
        <v>1052</v>
      </c>
    </row>
    <row r="12" spans="1:2" x14ac:dyDescent="0.4">
      <c r="A12">
        <v>10</v>
      </c>
      <c r="B12" t="s">
        <v>1053</v>
      </c>
    </row>
    <row r="13" spans="1:2" x14ac:dyDescent="0.4">
      <c r="A13">
        <v>11</v>
      </c>
      <c r="B13" t="s">
        <v>1054</v>
      </c>
    </row>
    <row r="14" spans="1:2" x14ac:dyDescent="0.4">
      <c r="A14">
        <v>12</v>
      </c>
      <c r="B14" t="s">
        <v>1055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2024-09-28T02:54:57Z</dcterms:modified>
</cp:coreProperties>
</file>