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ec_fall_2019\winter 2020\Implementation of Business Optimization Models - MATH60617A\"/>
    </mc:Choice>
  </mc:AlternateContent>
  <xr:revisionPtr revIDLastSave="0" documentId="8_{FB82944E-24AD-4D2D-B8E3-17C434C232C8}" xr6:coauthVersionLast="45" xr6:coauthVersionMax="45" xr10:uidLastSave="{00000000-0000-0000-0000-000000000000}"/>
  <bookViews>
    <workbookView xWindow="-108" yWindow="-108" windowWidth="23256" windowHeight="12576" xr2:uid="{EC872C64-7B26-9C4F-8CB6-322B1FC0D59D}"/>
  </bookViews>
  <sheets>
    <sheet name="q2.2" sheetId="15" r:id="rId1"/>
  </sheets>
  <definedNames>
    <definedName name="solver_adj" localSheetId="0" hidden="1">'q2.2'!$D$3:$D$32,'q2.2'!$H$3:$H$32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'q2.2'!$H$3:$H$32</definedName>
    <definedName name="solver_lhs2" localSheetId="0" hidden="1">'q2.2'!$H$3:$H$32</definedName>
    <definedName name="solver_lhs3" localSheetId="0" hidden="1">'q2.2'!$S$3:$S$32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'q2.2'!$V$3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'q2.2'!$J$3:$J$32</definedName>
    <definedName name="solver_rhs2" localSheetId="0" hidden="1">'q2.2'!$F$3:$F$32</definedName>
    <definedName name="solver_rhs3" localSheetId="0" hidden="1">'q2.2'!$U$3:$U$32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2" i="15" l="1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V3" i="15"/>
  <c r="P3" i="15" a="1"/>
  <c r="P3" i="15" s="1"/>
  <c r="O3" i="15" a="1"/>
  <c r="M3" i="15"/>
  <c r="Q32" i="15" l="1"/>
  <c r="S32" i="15" s="1"/>
  <c r="Q8" i="15"/>
  <c r="S8" i="15" s="1"/>
  <c r="Q16" i="15"/>
  <c r="S16" i="15" s="1"/>
  <c r="Q24" i="15"/>
  <c r="S24" i="15" s="1"/>
  <c r="Q11" i="15"/>
  <c r="S11" i="15" s="1"/>
  <c r="Q19" i="15"/>
  <c r="S19" i="15" s="1"/>
  <c r="Q27" i="15"/>
  <c r="S27" i="15" s="1"/>
  <c r="Q6" i="15"/>
  <c r="S6" i="15" s="1"/>
  <c r="Q14" i="15"/>
  <c r="S14" i="15" s="1"/>
  <c r="Q22" i="15"/>
  <c r="S22" i="15" s="1"/>
  <c r="Q30" i="15"/>
  <c r="S30" i="15" s="1"/>
  <c r="Q17" i="15"/>
  <c r="S17" i="15" s="1"/>
  <c r="Q31" i="15"/>
  <c r="S31" i="15" s="1"/>
  <c r="Q9" i="15"/>
  <c r="S9" i="15" s="1"/>
  <c r="Q25" i="15"/>
  <c r="S25" i="15" s="1"/>
  <c r="Q4" i="15"/>
  <c r="S4" i="15" s="1"/>
  <c r="Q12" i="15"/>
  <c r="S12" i="15" s="1"/>
  <c r="Q20" i="15"/>
  <c r="S20" i="15" s="1"/>
  <c r="Q5" i="15"/>
  <c r="S5" i="15" s="1"/>
  <c r="Q13" i="15"/>
  <c r="S13" i="15" s="1"/>
  <c r="Q21" i="15"/>
  <c r="S21" i="15" s="1"/>
  <c r="Q29" i="15"/>
  <c r="S29" i="15" s="1"/>
  <c r="Q28" i="15"/>
  <c r="S28" i="15" s="1"/>
  <c r="O3" i="15"/>
  <c r="Q3" i="15" s="1"/>
  <c r="S3" i="15" s="1"/>
  <c r="Q7" i="15"/>
  <c r="S7" i="15" s="1"/>
  <c r="Q15" i="15"/>
  <c r="S15" i="15" s="1"/>
  <c r="Q23" i="15"/>
  <c r="S23" i="15" s="1"/>
  <c r="Q10" i="15"/>
  <c r="S10" i="15" s="1"/>
  <c r="Q18" i="15"/>
  <c r="S18" i="15" s="1"/>
  <c r="Q26" i="15"/>
  <c r="S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<sst xmlns="http://schemas.openxmlformats.org/spreadsheetml/2006/main" count="210" uniqueCount="47">
  <si>
    <t>=</t>
  </si>
  <si>
    <t>&lt;=</t>
  </si>
  <si>
    <t>Objective</t>
  </si>
  <si>
    <t>Origin</t>
  </si>
  <si>
    <t>Nodes within same city</t>
  </si>
  <si>
    <t>outflow within city (x)</t>
  </si>
  <si>
    <t>Destination</t>
  </si>
  <si>
    <t>Min number of locomotives</t>
  </si>
  <si>
    <t>outlow between city (x)</t>
  </si>
  <si>
    <t>Max number of locomotives</t>
  </si>
  <si>
    <t>Nodes</t>
  </si>
  <si>
    <t>Total OUT</t>
  </si>
  <si>
    <t xml:space="preserve">Inflow within city  </t>
  </si>
  <si>
    <t>Inflow between city</t>
  </si>
  <si>
    <t>total IN</t>
  </si>
  <si>
    <t xml:space="preserve">OUT - IN </t>
  </si>
  <si>
    <t>Required Balance</t>
  </si>
  <si>
    <t>A1</t>
  </si>
  <si>
    <t>A2</t>
  </si>
  <si>
    <t>B2</t>
  </si>
  <si>
    <t>A3</t>
  </si>
  <si>
    <t>C4</t>
  </si>
  <si>
    <t>A4</t>
  </si>
  <si>
    <t>A5</t>
  </si>
  <si>
    <t>B5</t>
  </si>
  <si>
    <t>A6</t>
  </si>
  <si>
    <t>C7</t>
  </si>
  <si>
    <t>A7</t>
  </si>
  <si>
    <t>A8</t>
  </si>
  <si>
    <t>B1</t>
  </si>
  <si>
    <t>B3</t>
  </si>
  <si>
    <t>B4</t>
  </si>
  <si>
    <t>C2</t>
  </si>
  <si>
    <t>C3</t>
  </si>
  <si>
    <t>B6</t>
  </si>
  <si>
    <t>B7</t>
  </si>
  <si>
    <t>B8</t>
  </si>
  <si>
    <t>B9</t>
  </si>
  <si>
    <t>B10</t>
  </si>
  <si>
    <t>B11</t>
  </si>
  <si>
    <t>C10</t>
  </si>
  <si>
    <t>B12</t>
  </si>
  <si>
    <t>C1</t>
  </si>
  <si>
    <t>C5</t>
  </si>
  <si>
    <t>C6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</si>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</sst>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64A-0DC8-4844-963D-0F046DAD7609}">
  <dimension ref="B2:W32"/>
  <sheetViews>
    <sheetView tabSelected="1" zoomScale="70" zoomScaleNormal="70" workbookViewId="0">
      <selection activeCell="V2" sqref="V2:W2"/>
    </sheetView>
  </sheetViews>
  <sheetFormatPr defaultColWidth="10.796875" defaultRowHeight="15.6" x14ac:dyDescent="0.3"/>
  <cols>
    <col min="1" max="1" width="4.69921875" style="1" customWidth="1"/>
    <col min="2" max="2" width="5.69921875" style="1" bestFit="1" customWidth="1"/>
    <col min="3" max="3" width="10.19921875" style="1" customWidth="1"/>
    <col min="4" max="4" width="19" style="1" bestFit="1" customWidth="1"/>
    <col min="5" max="5" width="10.3984375" style="1" customWidth="1"/>
    <col min="6" max="6" width="14" style="1" customWidth="1"/>
    <col min="7" max="7" width="3.19921875" style="1" bestFit="1" customWidth="1"/>
    <col min="8" max="8" width="19.796875" style="1" bestFit="1" customWidth="1"/>
    <col min="9" max="9" width="5.19921875" style="1" customWidth="1"/>
    <col min="10" max="12" width="10.796875" style="1"/>
    <col min="13" max="13" width="13.59765625" style="1" customWidth="1"/>
    <col min="14" max="14" width="7.796875" style="1" customWidth="1"/>
    <col min="15" max="15" width="16.5" style="1" bestFit="1" customWidth="1"/>
    <col min="16" max="16" width="17.5" style="1" bestFit="1" customWidth="1"/>
    <col min="17" max="18" width="10.796875" style="1"/>
    <col min="19" max="19" width="14.796875" style="1" bestFit="1" customWidth="1"/>
    <col min="20" max="16384" width="10.796875" style="1"/>
  </cols>
  <sheetData>
    <row r="2" spans="2:23" ht="62.4" x14ac:dyDescent="0.3">
      <c r="B2" s="4" t="s">
        <v>3</v>
      </c>
      <c r="C2" s="5" t="s">
        <v>4</v>
      </c>
      <c r="D2" s="4" t="s">
        <v>5</v>
      </c>
      <c r="E2" s="4" t="s">
        <v>6</v>
      </c>
      <c r="F2" s="5" t="s">
        <v>7</v>
      </c>
      <c r="G2" s="4"/>
      <c r="H2" s="4" t="s">
        <v>8</v>
      </c>
      <c r="I2" s="4"/>
      <c r="J2" s="5" t="s">
        <v>9</v>
      </c>
      <c r="L2" s="4" t="s">
        <v>10</v>
      </c>
      <c r="M2" s="4" t="s">
        <v>11</v>
      </c>
      <c r="O2" s="4" t="s">
        <v>12</v>
      </c>
      <c r="P2" s="4" t="s">
        <v>13</v>
      </c>
      <c r="Q2" s="4" t="s">
        <v>14</v>
      </c>
      <c r="S2" s="4" t="s">
        <v>15</v>
      </c>
      <c r="U2" s="5" t="s">
        <v>16</v>
      </c>
      <c r="V2" s="30" t="s">
        <v>2</v>
      </c>
      <c r="W2" s="30"/>
    </row>
    <row r="3" spans="2:23" x14ac:dyDescent="0.3">
      <c r="B3" s="6" t="s">
        <v>17</v>
      </c>
      <c r="C3" s="7" t="s">
        <v>18</v>
      </c>
      <c r="D3" s="8">
        <v>4</v>
      </c>
      <c r="E3" s="7" t="s">
        <v>19</v>
      </c>
      <c r="F3" s="9">
        <v>2</v>
      </c>
      <c r="G3" s="10" t="s">
        <v>1</v>
      </c>
      <c r="H3" s="8">
        <v>3</v>
      </c>
      <c r="I3" s="10" t="s">
        <v>1</v>
      </c>
      <c r="J3" s="9">
        <v>3</v>
      </c>
      <c r="L3" s="11" t="s">
        <v>17</v>
      </c>
      <c r="M3" s="12">
        <f t="shared" ref="M3:M32" si="0">D3+H3</f>
        <v>7</v>
      </c>
      <c r="O3" s="12" cm="1">
        <f t="array" ref="O3:O32">SUMIF(C3:C32,L3:L32,D3:D32)</f>
        <v>7</v>
      </c>
      <c r="P3" s="12" cm="1">
        <f t="array" ref="P3:P32">SUMIF(E3:E32,L3:L32,H3:H32)</f>
        <v>0</v>
      </c>
      <c r="Q3" s="12">
        <f>O3+P3</f>
        <v>7</v>
      </c>
      <c r="S3" s="13">
        <f>M3-Q3</f>
        <v>0</v>
      </c>
      <c r="T3" s="1" t="s">
        <v>0</v>
      </c>
      <c r="U3" s="9">
        <v>0</v>
      </c>
      <c r="V3" s="2">
        <f>D10+D22+D32</f>
        <v>14</v>
      </c>
    </row>
    <row r="4" spans="2:23" x14ac:dyDescent="0.3">
      <c r="B4" s="14" t="s">
        <v>18</v>
      </c>
      <c r="C4" s="4" t="s">
        <v>20</v>
      </c>
      <c r="D4" s="15">
        <v>3</v>
      </c>
      <c r="E4" s="4" t="s">
        <v>21</v>
      </c>
      <c r="F4" s="16">
        <v>1</v>
      </c>
      <c r="G4" s="17" t="s">
        <v>1</v>
      </c>
      <c r="H4" s="15">
        <v>1</v>
      </c>
      <c r="I4" s="17" t="s">
        <v>1</v>
      </c>
      <c r="J4" s="16">
        <v>3</v>
      </c>
      <c r="L4" s="18" t="s">
        <v>18</v>
      </c>
      <c r="M4" s="12">
        <f t="shared" si="0"/>
        <v>4</v>
      </c>
      <c r="O4" s="12">
        <v>4</v>
      </c>
      <c r="P4" s="12">
        <v>0</v>
      </c>
      <c r="Q4" s="12">
        <f t="shared" ref="Q4:Q32" si="1">O4+P4</f>
        <v>4</v>
      </c>
      <c r="S4" s="13">
        <f t="shared" ref="S4:S32" si="2">M4-Q4</f>
        <v>0</v>
      </c>
      <c r="T4" s="1" t="s">
        <v>0</v>
      </c>
      <c r="U4" s="9">
        <v>0</v>
      </c>
    </row>
    <row r="5" spans="2:23" x14ac:dyDescent="0.3">
      <c r="B5" s="14" t="s">
        <v>20</v>
      </c>
      <c r="C5" s="4" t="s">
        <v>22</v>
      </c>
      <c r="D5" s="15">
        <v>4</v>
      </c>
      <c r="E5" s="4"/>
      <c r="F5" s="16">
        <v>0</v>
      </c>
      <c r="G5" s="17" t="s">
        <v>1</v>
      </c>
      <c r="H5" s="15">
        <v>0</v>
      </c>
      <c r="I5" s="17" t="s">
        <v>1</v>
      </c>
      <c r="J5" s="16">
        <v>0</v>
      </c>
      <c r="L5" s="18" t="s">
        <v>20</v>
      </c>
      <c r="M5" s="12">
        <f t="shared" si="0"/>
        <v>4</v>
      </c>
      <c r="O5" s="12">
        <v>3</v>
      </c>
      <c r="P5" s="12">
        <v>1</v>
      </c>
      <c r="Q5" s="12">
        <f t="shared" si="1"/>
        <v>4</v>
      </c>
      <c r="S5" s="13">
        <f t="shared" si="2"/>
        <v>0</v>
      </c>
      <c r="T5" s="1" t="s">
        <v>0</v>
      </c>
      <c r="U5" s="9">
        <v>0</v>
      </c>
    </row>
    <row r="6" spans="2:23" x14ac:dyDescent="0.3">
      <c r="B6" s="14" t="s">
        <v>22</v>
      </c>
      <c r="C6" s="4" t="s">
        <v>23</v>
      </c>
      <c r="D6" s="15">
        <v>1</v>
      </c>
      <c r="E6" s="4" t="s">
        <v>24</v>
      </c>
      <c r="F6" s="16">
        <v>3</v>
      </c>
      <c r="G6" s="17" t="s">
        <v>1</v>
      </c>
      <c r="H6" s="15">
        <v>3</v>
      </c>
      <c r="I6" s="17" t="s">
        <v>1</v>
      </c>
      <c r="J6" s="16">
        <v>3</v>
      </c>
      <c r="L6" s="18" t="s">
        <v>22</v>
      </c>
      <c r="M6" s="12">
        <f t="shared" si="0"/>
        <v>4</v>
      </c>
      <c r="O6" s="12">
        <v>4</v>
      </c>
      <c r="P6" s="12">
        <v>0</v>
      </c>
      <c r="Q6" s="12">
        <f t="shared" si="1"/>
        <v>4</v>
      </c>
      <c r="S6" s="13">
        <f t="shared" si="2"/>
        <v>0</v>
      </c>
      <c r="T6" s="1" t="s">
        <v>0</v>
      </c>
      <c r="U6" s="9">
        <v>0</v>
      </c>
    </row>
    <row r="7" spans="2:23" x14ac:dyDescent="0.3">
      <c r="B7" s="14" t="s">
        <v>23</v>
      </c>
      <c r="C7" s="4" t="s">
        <v>25</v>
      </c>
      <c r="D7" s="15">
        <v>0</v>
      </c>
      <c r="E7" s="4" t="s">
        <v>26</v>
      </c>
      <c r="F7" s="16">
        <v>1</v>
      </c>
      <c r="G7" s="17" t="s">
        <v>1</v>
      </c>
      <c r="H7" s="15">
        <v>1</v>
      </c>
      <c r="I7" s="17" t="s">
        <v>1</v>
      </c>
      <c r="J7" s="16">
        <v>3</v>
      </c>
      <c r="L7" s="18" t="s">
        <v>23</v>
      </c>
      <c r="M7" s="12">
        <f t="shared" si="0"/>
        <v>1</v>
      </c>
      <c r="O7" s="12">
        <v>1</v>
      </c>
      <c r="P7" s="12">
        <v>0</v>
      </c>
      <c r="Q7" s="12">
        <f t="shared" si="1"/>
        <v>1</v>
      </c>
      <c r="S7" s="13">
        <f t="shared" si="2"/>
        <v>0</v>
      </c>
      <c r="T7" s="1" t="s">
        <v>0</v>
      </c>
      <c r="U7" s="9">
        <v>0</v>
      </c>
    </row>
    <row r="8" spans="2:23" x14ac:dyDescent="0.3">
      <c r="B8" s="14" t="s">
        <v>25</v>
      </c>
      <c r="C8" s="4" t="s">
        <v>27</v>
      </c>
      <c r="D8" s="15">
        <v>3</v>
      </c>
      <c r="E8" s="4"/>
      <c r="F8" s="16">
        <v>0</v>
      </c>
      <c r="G8" s="17" t="s">
        <v>1</v>
      </c>
      <c r="H8" s="15">
        <v>0</v>
      </c>
      <c r="I8" s="17" t="s">
        <v>1</v>
      </c>
      <c r="J8" s="16">
        <v>0</v>
      </c>
      <c r="L8" s="18" t="s">
        <v>25</v>
      </c>
      <c r="M8" s="12">
        <f t="shared" si="0"/>
        <v>3</v>
      </c>
      <c r="O8" s="12">
        <v>0</v>
      </c>
      <c r="P8" s="12">
        <v>3</v>
      </c>
      <c r="Q8" s="12">
        <f t="shared" si="1"/>
        <v>3</v>
      </c>
      <c r="S8" s="13">
        <f t="shared" si="2"/>
        <v>0</v>
      </c>
      <c r="T8" s="1" t="s">
        <v>0</v>
      </c>
      <c r="U8" s="9">
        <v>0</v>
      </c>
    </row>
    <row r="9" spans="2:23" x14ac:dyDescent="0.3">
      <c r="B9" s="14" t="s">
        <v>27</v>
      </c>
      <c r="C9" s="4" t="s">
        <v>28</v>
      </c>
      <c r="D9" s="15">
        <v>6</v>
      </c>
      <c r="E9" s="4"/>
      <c r="F9" s="16">
        <v>0</v>
      </c>
      <c r="G9" s="17" t="s">
        <v>1</v>
      </c>
      <c r="H9" s="15">
        <v>0</v>
      </c>
      <c r="I9" s="17" t="s">
        <v>1</v>
      </c>
      <c r="J9" s="16">
        <v>0</v>
      </c>
      <c r="L9" s="18" t="s">
        <v>27</v>
      </c>
      <c r="M9" s="12">
        <f t="shared" si="0"/>
        <v>6</v>
      </c>
      <c r="O9" s="12">
        <v>3</v>
      </c>
      <c r="P9" s="12">
        <v>3</v>
      </c>
      <c r="Q9" s="12">
        <f t="shared" si="1"/>
        <v>6</v>
      </c>
      <c r="S9" s="13">
        <f t="shared" si="2"/>
        <v>0</v>
      </c>
      <c r="T9" s="1" t="s">
        <v>0</v>
      </c>
      <c r="U9" s="9">
        <v>0</v>
      </c>
    </row>
    <row r="10" spans="2:23" ht="16.2" thickBot="1" x14ac:dyDescent="0.35">
      <c r="B10" s="19" t="s">
        <v>28</v>
      </c>
      <c r="C10" s="20" t="s">
        <v>17</v>
      </c>
      <c r="D10" s="21">
        <v>7</v>
      </c>
      <c r="E10" s="20"/>
      <c r="F10" s="22">
        <v>0</v>
      </c>
      <c r="G10" s="23" t="s">
        <v>1</v>
      </c>
      <c r="H10" s="21">
        <v>0</v>
      </c>
      <c r="I10" s="23" t="s">
        <v>1</v>
      </c>
      <c r="J10" s="22">
        <v>0</v>
      </c>
      <c r="L10" s="24" t="s">
        <v>28</v>
      </c>
      <c r="M10" s="12">
        <f t="shared" si="0"/>
        <v>7</v>
      </c>
      <c r="O10" s="12">
        <v>6</v>
      </c>
      <c r="P10" s="12">
        <v>1</v>
      </c>
      <c r="Q10" s="12">
        <f t="shared" si="1"/>
        <v>7</v>
      </c>
      <c r="S10" s="13">
        <f t="shared" si="2"/>
        <v>0</v>
      </c>
      <c r="T10" s="1" t="s">
        <v>0</v>
      </c>
      <c r="U10" s="9">
        <v>0</v>
      </c>
    </row>
    <row r="11" spans="2:23" x14ac:dyDescent="0.3">
      <c r="B11" s="3" t="s">
        <v>29</v>
      </c>
      <c r="C11" s="25" t="s">
        <v>19</v>
      </c>
      <c r="D11" s="26">
        <v>3</v>
      </c>
      <c r="E11" s="25" t="s">
        <v>20</v>
      </c>
      <c r="F11" s="27">
        <v>1</v>
      </c>
      <c r="G11" s="28" t="s">
        <v>1</v>
      </c>
      <c r="H11" s="26">
        <v>1</v>
      </c>
      <c r="I11" s="28" t="s">
        <v>1</v>
      </c>
      <c r="J11" s="27">
        <v>3</v>
      </c>
      <c r="L11" s="29" t="s">
        <v>29</v>
      </c>
      <c r="M11" s="12">
        <f t="shared" si="0"/>
        <v>4</v>
      </c>
      <c r="O11" s="12">
        <v>4</v>
      </c>
      <c r="P11" s="12">
        <v>0</v>
      </c>
      <c r="Q11" s="12">
        <f t="shared" si="1"/>
        <v>4</v>
      </c>
      <c r="S11" s="13">
        <f t="shared" si="2"/>
        <v>0</v>
      </c>
      <c r="T11" s="1" t="s">
        <v>0</v>
      </c>
      <c r="U11" s="9">
        <v>0</v>
      </c>
    </row>
    <row r="12" spans="2:23" x14ac:dyDescent="0.3">
      <c r="B12" s="14" t="s">
        <v>19</v>
      </c>
      <c r="C12" s="4" t="s">
        <v>30</v>
      </c>
      <c r="D12" s="15">
        <v>6</v>
      </c>
      <c r="E12" s="4"/>
      <c r="F12" s="16">
        <v>0</v>
      </c>
      <c r="G12" s="17" t="s">
        <v>1</v>
      </c>
      <c r="H12" s="15">
        <v>0</v>
      </c>
      <c r="I12" s="17" t="s">
        <v>1</v>
      </c>
      <c r="J12" s="16">
        <v>0</v>
      </c>
      <c r="L12" s="18" t="s">
        <v>19</v>
      </c>
      <c r="M12" s="12">
        <f t="shared" si="0"/>
        <v>6</v>
      </c>
      <c r="O12" s="12">
        <v>3</v>
      </c>
      <c r="P12" s="12">
        <v>3</v>
      </c>
      <c r="Q12" s="12">
        <f t="shared" si="1"/>
        <v>6</v>
      </c>
      <c r="S12" s="13">
        <f t="shared" si="2"/>
        <v>0</v>
      </c>
      <c r="T12" s="1" t="s">
        <v>0</v>
      </c>
      <c r="U12" s="9">
        <v>0</v>
      </c>
    </row>
    <row r="13" spans="2:23" x14ac:dyDescent="0.3">
      <c r="B13" s="14" t="s">
        <v>30</v>
      </c>
      <c r="C13" s="4" t="s">
        <v>31</v>
      </c>
      <c r="D13" s="15">
        <v>3</v>
      </c>
      <c r="E13" s="4" t="s">
        <v>32</v>
      </c>
      <c r="F13" s="16">
        <v>3</v>
      </c>
      <c r="G13" s="17" t="s">
        <v>1</v>
      </c>
      <c r="H13" s="15">
        <v>3</v>
      </c>
      <c r="I13" s="17" t="s">
        <v>1</v>
      </c>
      <c r="J13" s="16">
        <v>3</v>
      </c>
      <c r="L13" s="18" t="s">
        <v>30</v>
      </c>
      <c r="M13" s="12">
        <f t="shared" si="0"/>
        <v>6</v>
      </c>
      <c r="O13" s="12">
        <v>6</v>
      </c>
      <c r="P13" s="12">
        <v>0</v>
      </c>
      <c r="Q13" s="12">
        <f t="shared" si="1"/>
        <v>6</v>
      </c>
      <c r="S13" s="13">
        <f t="shared" si="2"/>
        <v>0</v>
      </c>
      <c r="T13" s="1" t="s">
        <v>0</v>
      </c>
      <c r="U13" s="9">
        <v>0</v>
      </c>
    </row>
    <row r="14" spans="2:23" x14ac:dyDescent="0.3">
      <c r="B14" s="14" t="s">
        <v>31</v>
      </c>
      <c r="C14" s="4" t="s">
        <v>24</v>
      </c>
      <c r="D14" s="15">
        <v>0</v>
      </c>
      <c r="E14" s="4" t="s">
        <v>33</v>
      </c>
      <c r="F14" s="16">
        <v>3</v>
      </c>
      <c r="G14" s="17" t="s">
        <v>1</v>
      </c>
      <c r="H14" s="15">
        <v>3</v>
      </c>
      <c r="I14" s="17" t="s">
        <v>1</v>
      </c>
      <c r="J14" s="16">
        <v>3</v>
      </c>
      <c r="L14" s="18" t="s">
        <v>31</v>
      </c>
      <c r="M14" s="12">
        <f t="shared" si="0"/>
        <v>3</v>
      </c>
      <c r="O14" s="12">
        <v>3</v>
      </c>
      <c r="P14" s="12">
        <v>0</v>
      </c>
      <c r="Q14" s="12">
        <f t="shared" si="1"/>
        <v>3</v>
      </c>
      <c r="S14" s="13">
        <f t="shared" si="2"/>
        <v>0</v>
      </c>
      <c r="T14" s="1" t="s">
        <v>0</v>
      </c>
      <c r="U14" s="9">
        <v>0</v>
      </c>
    </row>
    <row r="15" spans="2:23" x14ac:dyDescent="0.3">
      <c r="B15" s="14" t="s">
        <v>24</v>
      </c>
      <c r="C15" s="4" t="s">
        <v>34</v>
      </c>
      <c r="D15" s="15">
        <v>3</v>
      </c>
      <c r="E15" s="4"/>
      <c r="F15" s="16">
        <v>0</v>
      </c>
      <c r="G15" s="17" t="s">
        <v>1</v>
      </c>
      <c r="H15" s="15">
        <v>0</v>
      </c>
      <c r="I15" s="17" t="s">
        <v>1</v>
      </c>
      <c r="J15" s="16">
        <v>0</v>
      </c>
      <c r="L15" s="18" t="s">
        <v>24</v>
      </c>
      <c r="M15" s="12">
        <f t="shared" si="0"/>
        <v>3</v>
      </c>
      <c r="O15" s="12">
        <v>0</v>
      </c>
      <c r="P15" s="12">
        <v>3</v>
      </c>
      <c r="Q15" s="12">
        <f t="shared" si="1"/>
        <v>3</v>
      </c>
      <c r="S15" s="13">
        <f t="shared" si="2"/>
        <v>0</v>
      </c>
      <c r="T15" s="1" t="s">
        <v>0</v>
      </c>
      <c r="U15" s="9">
        <v>0</v>
      </c>
    </row>
    <row r="16" spans="2:23" x14ac:dyDescent="0.3">
      <c r="B16" s="14" t="s">
        <v>34</v>
      </c>
      <c r="C16" s="4" t="s">
        <v>35</v>
      </c>
      <c r="D16" s="15">
        <v>0</v>
      </c>
      <c r="E16" s="4" t="s">
        <v>27</v>
      </c>
      <c r="F16" s="16">
        <v>3</v>
      </c>
      <c r="G16" s="17" t="s">
        <v>1</v>
      </c>
      <c r="H16" s="15">
        <v>3</v>
      </c>
      <c r="I16" s="17" t="s">
        <v>1</v>
      </c>
      <c r="J16" s="16">
        <v>3</v>
      </c>
      <c r="L16" s="18" t="s">
        <v>34</v>
      </c>
      <c r="M16" s="12">
        <f t="shared" si="0"/>
        <v>3</v>
      </c>
      <c r="O16" s="12">
        <v>3</v>
      </c>
      <c r="P16" s="12">
        <v>0</v>
      </c>
      <c r="Q16" s="12">
        <f t="shared" si="1"/>
        <v>3</v>
      </c>
      <c r="S16" s="13">
        <f t="shared" si="2"/>
        <v>0</v>
      </c>
      <c r="T16" s="1" t="s">
        <v>0</v>
      </c>
      <c r="U16" s="9">
        <v>0</v>
      </c>
    </row>
    <row r="17" spans="2:21" x14ac:dyDescent="0.3">
      <c r="B17" s="14" t="s">
        <v>35</v>
      </c>
      <c r="C17" s="4" t="s">
        <v>36</v>
      </c>
      <c r="D17" s="15">
        <v>2</v>
      </c>
      <c r="E17" s="4"/>
      <c r="F17" s="16">
        <v>0</v>
      </c>
      <c r="G17" s="17" t="s">
        <v>1</v>
      </c>
      <c r="H17" s="15">
        <v>0</v>
      </c>
      <c r="I17" s="17" t="s">
        <v>1</v>
      </c>
      <c r="J17" s="16">
        <v>0</v>
      </c>
      <c r="L17" s="18" t="s">
        <v>35</v>
      </c>
      <c r="M17" s="12">
        <f t="shared" si="0"/>
        <v>2</v>
      </c>
      <c r="O17" s="12">
        <v>0</v>
      </c>
      <c r="P17" s="12">
        <v>2</v>
      </c>
      <c r="Q17" s="12">
        <f t="shared" si="1"/>
        <v>2</v>
      </c>
      <c r="S17" s="13">
        <f t="shared" si="2"/>
        <v>0</v>
      </c>
      <c r="T17" s="1" t="s">
        <v>0</v>
      </c>
      <c r="U17" s="9">
        <v>0</v>
      </c>
    </row>
    <row r="18" spans="2:21" x14ac:dyDescent="0.3">
      <c r="B18" s="14" t="s">
        <v>36</v>
      </c>
      <c r="C18" s="4" t="s">
        <v>37</v>
      </c>
      <c r="D18" s="15">
        <v>3</v>
      </c>
      <c r="E18" s="4"/>
      <c r="F18" s="16">
        <v>0</v>
      </c>
      <c r="G18" s="17" t="s">
        <v>1</v>
      </c>
      <c r="H18" s="15">
        <v>0</v>
      </c>
      <c r="I18" s="17" t="s">
        <v>1</v>
      </c>
      <c r="J18" s="16">
        <v>0</v>
      </c>
      <c r="L18" s="18" t="s">
        <v>36</v>
      </c>
      <c r="M18" s="12">
        <f t="shared" si="0"/>
        <v>3</v>
      </c>
      <c r="O18" s="12">
        <v>2</v>
      </c>
      <c r="P18" s="12">
        <v>1</v>
      </c>
      <c r="Q18" s="12">
        <f t="shared" si="1"/>
        <v>3</v>
      </c>
      <c r="S18" s="13">
        <f t="shared" si="2"/>
        <v>0</v>
      </c>
      <c r="T18" s="1" t="s">
        <v>0</v>
      </c>
      <c r="U18" s="9">
        <v>0</v>
      </c>
    </row>
    <row r="19" spans="2:21" x14ac:dyDescent="0.3">
      <c r="B19" s="14" t="s">
        <v>37</v>
      </c>
      <c r="C19" s="4" t="s">
        <v>38</v>
      </c>
      <c r="D19" s="15">
        <v>2</v>
      </c>
      <c r="E19" s="4" t="s">
        <v>28</v>
      </c>
      <c r="F19" s="16">
        <v>1</v>
      </c>
      <c r="G19" s="17" t="s">
        <v>1</v>
      </c>
      <c r="H19" s="15">
        <v>1</v>
      </c>
      <c r="I19" s="17" t="s">
        <v>1</v>
      </c>
      <c r="J19" s="16">
        <v>3</v>
      </c>
      <c r="L19" s="18" t="s">
        <v>37</v>
      </c>
      <c r="M19" s="12">
        <f t="shared" si="0"/>
        <v>3</v>
      </c>
      <c r="O19" s="12">
        <v>3</v>
      </c>
      <c r="P19" s="12">
        <v>0</v>
      </c>
      <c r="Q19" s="12">
        <f t="shared" si="1"/>
        <v>3</v>
      </c>
      <c r="S19" s="13">
        <f t="shared" si="2"/>
        <v>0</v>
      </c>
      <c r="T19" s="1" t="s">
        <v>0</v>
      </c>
      <c r="U19" s="9">
        <v>0</v>
      </c>
    </row>
    <row r="20" spans="2:21" x14ac:dyDescent="0.3">
      <c r="B20" s="14" t="s">
        <v>38</v>
      </c>
      <c r="C20" s="4" t="s">
        <v>39</v>
      </c>
      <c r="D20" s="15">
        <v>0</v>
      </c>
      <c r="E20" s="4" t="s">
        <v>40</v>
      </c>
      <c r="F20" s="16">
        <v>1</v>
      </c>
      <c r="G20" s="17" t="s">
        <v>1</v>
      </c>
      <c r="H20" s="15">
        <v>2</v>
      </c>
      <c r="I20" s="17" t="s">
        <v>1</v>
      </c>
      <c r="J20" s="16">
        <v>3</v>
      </c>
      <c r="L20" s="18" t="s">
        <v>38</v>
      </c>
      <c r="M20" s="12">
        <f t="shared" si="0"/>
        <v>2</v>
      </c>
      <c r="O20" s="12">
        <v>2</v>
      </c>
      <c r="P20" s="12">
        <v>0</v>
      </c>
      <c r="Q20" s="12">
        <f t="shared" si="1"/>
        <v>2</v>
      </c>
      <c r="S20" s="13">
        <f t="shared" si="2"/>
        <v>0</v>
      </c>
      <c r="T20" s="1" t="s">
        <v>0</v>
      </c>
      <c r="U20" s="9">
        <v>0</v>
      </c>
    </row>
    <row r="21" spans="2:21" x14ac:dyDescent="0.3">
      <c r="B21" s="14" t="s">
        <v>39</v>
      </c>
      <c r="C21" s="4" t="s">
        <v>41</v>
      </c>
      <c r="D21" s="15">
        <v>3</v>
      </c>
      <c r="E21" s="4"/>
      <c r="F21" s="16">
        <v>0</v>
      </c>
      <c r="G21" s="17" t="s">
        <v>1</v>
      </c>
      <c r="H21" s="15">
        <v>0</v>
      </c>
      <c r="I21" s="17" t="s">
        <v>1</v>
      </c>
      <c r="J21" s="16">
        <v>0</v>
      </c>
      <c r="L21" s="18" t="s">
        <v>39</v>
      </c>
      <c r="M21" s="12">
        <f t="shared" si="0"/>
        <v>3</v>
      </c>
      <c r="O21" s="12">
        <v>0</v>
      </c>
      <c r="P21" s="12">
        <v>3</v>
      </c>
      <c r="Q21" s="12">
        <f t="shared" si="1"/>
        <v>3</v>
      </c>
      <c r="S21" s="13">
        <f t="shared" si="2"/>
        <v>0</v>
      </c>
      <c r="T21" s="1" t="s">
        <v>0</v>
      </c>
      <c r="U21" s="9">
        <v>0</v>
      </c>
    </row>
    <row r="22" spans="2:21" ht="16.2" thickBot="1" x14ac:dyDescent="0.35">
      <c r="B22" s="19" t="s">
        <v>41</v>
      </c>
      <c r="C22" s="20" t="s">
        <v>29</v>
      </c>
      <c r="D22" s="21">
        <v>4</v>
      </c>
      <c r="E22" s="20"/>
      <c r="F22" s="22">
        <v>0</v>
      </c>
      <c r="G22" s="23" t="s">
        <v>1</v>
      </c>
      <c r="H22" s="21">
        <v>0</v>
      </c>
      <c r="I22" s="23" t="s">
        <v>1</v>
      </c>
      <c r="J22" s="22">
        <v>0</v>
      </c>
      <c r="L22" s="24" t="s">
        <v>41</v>
      </c>
      <c r="M22" s="12">
        <f t="shared" si="0"/>
        <v>4</v>
      </c>
      <c r="O22" s="12">
        <v>3</v>
      </c>
      <c r="P22" s="12">
        <v>1</v>
      </c>
      <c r="Q22" s="12">
        <f t="shared" si="1"/>
        <v>4</v>
      </c>
      <c r="S22" s="13">
        <f t="shared" si="2"/>
        <v>0</v>
      </c>
      <c r="T22" s="1" t="s">
        <v>0</v>
      </c>
      <c r="U22" s="9">
        <v>0</v>
      </c>
    </row>
    <row r="23" spans="2:21" x14ac:dyDescent="0.3">
      <c r="B23" s="6" t="s">
        <v>42</v>
      </c>
      <c r="C23" s="7" t="s">
        <v>32</v>
      </c>
      <c r="D23" s="8">
        <v>0</v>
      </c>
      <c r="E23" s="7" t="s">
        <v>25</v>
      </c>
      <c r="F23" s="9">
        <v>3</v>
      </c>
      <c r="G23" s="10" t="s">
        <v>1</v>
      </c>
      <c r="H23" s="8">
        <v>3</v>
      </c>
      <c r="I23" s="10" t="s">
        <v>1</v>
      </c>
      <c r="J23" s="9">
        <v>3</v>
      </c>
      <c r="L23" s="11" t="s">
        <v>42</v>
      </c>
      <c r="M23" s="12">
        <f t="shared" si="0"/>
        <v>3</v>
      </c>
      <c r="O23" s="12">
        <v>3</v>
      </c>
      <c r="P23" s="12">
        <v>0</v>
      </c>
      <c r="Q23" s="12">
        <f t="shared" si="1"/>
        <v>3</v>
      </c>
      <c r="S23" s="13">
        <f t="shared" si="2"/>
        <v>0</v>
      </c>
      <c r="T23" s="1" t="s">
        <v>0</v>
      </c>
      <c r="U23" s="9">
        <v>0</v>
      </c>
    </row>
    <row r="24" spans="2:21" x14ac:dyDescent="0.3">
      <c r="B24" s="14" t="s">
        <v>32</v>
      </c>
      <c r="C24" s="4" t="s">
        <v>33</v>
      </c>
      <c r="D24" s="15">
        <v>3</v>
      </c>
      <c r="E24" s="4"/>
      <c r="F24" s="16">
        <v>0</v>
      </c>
      <c r="G24" s="17" t="s">
        <v>1</v>
      </c>
      <c r="H24" s="15">
        <v>0</v>
      </c>
      <c r="I24" s="17" t="s">
        <v>1</v>
      </c>
      <c r="J24" s="16">
        <v>0</v>
      </c>
      <c r="L24" s="18" t="s">
        <v>32</v>
      </c>
      <c r="M24" s="12">
        <f t="shared" si="0"/>
        <v>3</v>
      </c>
      <c r="O24" s="12">
        <v>0</v>
      </c>
      <c r="P24" s="12">
        <v>3</v>
      </c>
      <c r="Q24" s="12">
        <f t="shared" si="1"/>
        <v>3</v>
      </c>
      <c r="S24" s="13">
        <f t="shared" si="2"/>
        <v>0</v>
      </c>
      <c r="T24" s="1" t="s">
        <v>0</v>
      </c>
      <c r="U24" s="9">
        <v>0</v>
      </c>
    </row>
    <row r="25" spans="2:21" x14ac:dyDescent="0.3">
      <c r="B25" s="14" t="s">
        <v>33</v>
      </c>
      <c r="C25" s="4" t="s">
        <v>21</v>
      </c>
      <c r="D25" s="15">
        <v>6</v>
      </c>
      <c r="E25" s="4"/>
      <c r="F25" s="16">
        <v>0</v>
      </c>
      <c r="G25" s="17" t="s">
        <v>1</v>
      </c>
      <c r="H25" s="15">
        <v>0</v>
      </c>
      <c r="I25" s="17" t="s">
        <v>1</v>
      </c>
      <c r="J25" s="16">
        <v>0</v>
      </c>
      <c r="L25" s="18" t="s">
        <v>33</v>
      </c>
      <c r="M25" s="12">
        <f t="shared" si="0"/>
        <v>6</v>
      </c>
      <c r="O25" s="12">
        <v>3</v>
      </c>
      <c r="P25" s="12">
        <v>3</v>
      </c>
      <c r="Q25" s="12">
        <f t="shared" si="1"/>
        <v>6</v>
      </c>
      <c r="S25" s="13">
        <f t="shared" si="2"/>
        <v>0</v>
      </c>
      <c r="T25" s="1" t="s">
        <v>0</v>
      </c>
      <c r="U25" s="9">
        <v>0</v>
      </c>
    </row>
    <row r="26" spans="2:21" x14ac:dyDescent="0.3">
      <c r="B26" s="14" t="s">
        <v>21</v>
      </c>
      <c r="C26" s="4" t="s">
        <v>43</v>
      </c>
      <c r="D26" s="15">
        <v>7</v>
      </c>
      <c r="E26" s="4"/>
      <c r="F26" s="16">
        <v>0</v>
      </c>
      <c r="G26" s="17" t="s">
        <v>1</v>
      </c>
      <c r="H26" s="15">
        <v>0</v>
      </c>
      <c r="I26" s="17" t="s">
        <v>1</v>
      </c>
      <c r="J26" s="16">
        <v>0</v>
      </c>
      <c r="L26" s="18" t="s">
        <v>21</v>
      </c>
      <c r="M26" s="12">
        <f t="shared" si="0"/>
        <v>7</v>
      </c>
      <c r="O26" s="12">
        <v>6</v>
      </c>
      <c r="P26" s="12">
        <v>1</v>
      </c>
      <c r="Q26" s="12">
        <f t="shared" si="1"/>
        <v>7</v>
      </c>
      <c r="S26" s="13">
        <f t="shared" si="2"/>
        <v>0</v>
      </c>
      <c r="T26" s="1" t="s">
        <v>0</v>
      </c>
      <c r="U26" s="9">
        <v>0</v>
      </c>
    </row>
    <row r="27" spans="2:21" x14ac:dyDescent="0.3">
      <c r="B27" s="14" t="s">
        <v>43</v>
      </c>
      <c r="C27" s="4" t="s">
        <v>44</v>
      </c>
      <c r="D27" s="15">
        <v>5</v>
      </c>
      <c r="E27" s="4" t="s">
        <v>35</v>
      </c>
      <c r="F27" s="16">
        <v>2</v>
      </c>
      <c r="G27" s="17" t="s">
        <v>1</v>
      </c>
      <c r="H27" s="15">
        <v>2</v>
      </c>
      <c r="I27" s="17" t="s">
        <v>1</v>
      </c>
      <c r="J27" s="16">
        <v>3</v>
      </c>
      <c r="L27" s="18" t="s">
        <v>43</v>
      </c>
      <c r="M27" s="12">
        <f t="shared" si="0"/>
        <v>7</v>
      </c>
      <c r="O27" s="12">
        <v>7</v>
      </c>
      <c r="P27" s="12">
        <v>0</v>
      </c>
      <c r="Q27" s="12">
        <f t="shared" si="1"/>
        <v>7</v>
      </c>
      <c r="S27" s="13">
        <f t="shared" si="2"/>
        <v>0</v>
      </c>
      <c r="T27" s="1" t="s">
        <v>0</v>
      </c>
      <c r="U27" s="9">
        <v>0</v>
      </c>
    </row>
    <row r="28" spans="2:21" x14ac:dyDescent="0.3">
      <c r="B28" s="14" t="s">
        <v>44</v>
      </c>
      <c r="C28" s="4" t="s">
        <v>26</v>
      </c>
      <c r="D28" s="15">
        <v>4</v>
      </c>
      <c r="E28" s="4" t="s">
        <v>36</v>
      </c>
      <c r="F28" s="16">
        <v>1</v>
      </c>
      <c r="G28" s="17" t="s">
        <v>1</v>
      </c>
      <c r="H28" s="15">
        <v>1</v>
      </c>
      <c r="I28" s="17" t="s">
        <v>1</v>
      </c>
      <c r="J28" s="16">
        <v>3</v>
      </c>
      <c r="L28" s="18" t="s">
        <v>44</v>
      </c>
      <c r="M28" s="12">
        <f t="shared" si="0"/>
        <v>5</v>
      </c>
      <c r="O28" s="12">
        <v>5</v>
      </c>
      <c r="P28" s="12">
        <v>0</v>
      </c>
      <c r="Q28" s="12">
        <f t="shared" si="1"/>
        <v>5</v>
      </c>
      <c r="S28" s="13">
        <f t="shared" si="2"/>
        <v>0</v>
      </c>
      <c r="T28" s="1" t="s">
        <v>0</v>
      </c>
      <c r="U28" s="9">
        <v>0</v>
      </c>
    </row>
    <row r="29" spans="2:21" x14ac:dyDescent="0.3">
      <c r="B29" s="14" t="s">
        <v>26</v>
      </c>
      <c r="C29" s="4" t="s">
        <v>45</v>
      </c>
      <c r="D29" s="15">
        <v>5</v>
      </c>
      <c r="E29" s="4"/>
      <c r="F29" s="16">
        <v>0</v>
      </c>
      <c r="G29" s="17" t="s">
        <v>1</v>
      </c>
      <c r="H29" s="15">
        <v>0</v>
      </c>
      <c r="I29" s="17" t="s">
        <v>1</v>
      </c>
      <c r="J29" s="16">
        <v>0</v>
      </c>
      <c r="L29" s="18" t="s">
        <v>26</v>
      </c>
      <c r="M29" s="12">
        <f t="shared" si="0"/>
        <v>5</v>
      </c>
      <c r="O29" s="12">
        <v>4</v>
      </c>
      <c r="P29" s="12">
        <v>1</v>
      </c>
      <c r="Q29" s="12">
        <f t="shared" si="1"/>
        <v>5</v>
      </c>
      <c r="S29" s="13">
        <f t="shared" si="2"/>
        <v>0</v>
      </c>
      <c r="T29" s="1" t="s">
        <v>0</v>
      </c>
      <c r="U29" s="9">
        <v>0</v>
      </c>
    </row>
    <row r="30" spans="2:21" x14ac:dyDescent="0.3">
      <c r="B30" s="14" t="s">
        <v>45</v>
      </c>
      <c r="C30" s="4" t="s">
        <v>46</v>
      </c>
      <c r="D30" s="15">
        <v>2</v>
      </c>
      <c r="E30" s="4" t="s">
        <v>39</v>
      </c>
      <c r="F30" s="16">
        <v>3</v>
      </c>
      <c r="G30" s="17" t="s">
        <v>1</v>
      </c>
      <c r="H30" s="15">
        <v>3</v>
      </c>
      <c r="I30" s="17" t="s">
        <v>1</v>
      </c>
      <c r="J30" s="16">
        <v>3</v>
      </c>
      <c r="L30" s="18" t="s">
        <v>45</v>
      </c>
      <c r="M30" s="12">
        <f t="shared" si="0"/>
        <v>5</v>
      </c>
      <c r="O30" s="12">
        <v>5</v>
      </c>
      <c r="P30" s="12">
        <v>0</v>
      </c>
      <c r="Q30" s="12">
        <f t="shared" si="1"/>
        <v>5</v>
      </c>
      <c r="S30" s="13">
        <f t="shared" si="2"/>
        <v>0</v>
      </c>
      <c r="T30" s="1" t="s">
        <v>0</v>
      </c>
      <c r="U30" s="9">
        <v>0</v>
      </c>
    </row>
    <row r="31" spans="2:21" x14ac:dyDescent="0.3">
      <c r="B31" s="14" t="s">
        <v>46</v>
      </c>
      <c r="C31" s="4" t="s">
        <v>40</v>
      </c>
      <c r="D31" s="15">
        <v>1</v>
      </c>
      <c r="E31" s="4" t="s">
        <v>41</v>
      </c>
      <c r="F31" s="16">
        <v>1</v>
      </c>
      <c r="G31" s="17" t="s">
        <v>1</v>
      </c>
      <c r="H31" s="15">
        <v>1</v>
      </c>
      <c r="I31" s="17" t="s">
        <v>1</v>
      </c>
      <c r="J31" s="16">
        <v>3</v>
      </c>
      <c r="L31" s="18" t="s">
        <v>46</v>
      </c>
      <c r="M31" s="12">
        <f t="shared" si="0"/>
        <v>2</v>
      </c>
      <c r="O31" s="12">
        <v>2</v>
      </c>
      <c r="P31" s="12">
        <v>0</v>
      </c>
      <c r="Q31" s="12">
        <f t="shared" si="1"/>
        <v>2</v>
      </c>
      <c r="S31" s="13">
        <f t="shared" si="2"/>
        <v>0</v>
      </c>
      <c r="T31" s="1" t="s">
        <v>0</v>
      </c>
      <c r="U31" s="9">
        <v>0</v>
      </c>
    </row>
    <row r="32" spans="2:21" ht="16.2" thickBot="1" x14ac:dyDescent="0.35">
      <c r="B32" s="19" t="s">
        <v>40</v>
      </c>
      <c r="C32" s="20" t="s">
        <v>42</v>
      </c>
      <c r="D32" s="21">
        <v>3</v>
      </c>
      <c r="E32" s="20"/>
      <c r="F32" s="22">
        <v>0</v>
      </c>
      <c r="G32" s="23" t="s">
        <v>1</v>
      </c>
      <c r="H32" s="21">
        <v>0</v>
      </c>
      <c r="I32" s="23" t="s">
        <v>1</v>
      </c>
      <c r="J32" s="22">
        <v>0</v>
      </c>
      <c r="L32" s="24" t="s">
        <v>40</v>
      </c>
      <c r="M32" s="12">
        <f t="shared" si="0"/>
        <v>3</v>
      </c>
      <c r="O32" s="12">
        <v>1</v>
      </c>
      <c r="P32" s="12">
        <v>2</v>
      </c>
      <c r="Q32" s="12">
        <f t="shared" si="1"/>
        <v>3</v>
      </c>
      <c r="S32" s="13">
        <f t="shared" si="2"/>
        <v>0</v>
      </c>
      <c r="T32" s="1" t="s">
        <v>0</v>
      </c>
      <c r="U32" s="9">
        <v>0</v>
      </c>
    </row>
  </sheetData>
  <mergeCells count="1"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2020-03-04T22:44:09Z</dcterms:created>
  <dcterms:modified xsi:type="dcterms:W3CDTF">2020-03-09T17:39:46Z</dcterms:modified>
</cp:coreProperties>
</file>