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ec_fall_2019\winter 2020\Implementation of Business Optimization Models - MATH60617A\AKANKHYA_MOHAPATRA\"/>
    </mc:Choice>
  </mc:AlternateContent>
  <xr:revisionPtr revIDLastSave="0" documentId="13_ncr:1_{4B584BAA-06E5-40BE-AD89-29A5E62A3F62}" xr6:coauthVersionLast="45" xr6:coauthVersionMax="45" xr10:uidLastSave="{00000000-0000-0000-0000-000000000000}"/>
  <bookViews>
    <workbookView xWindow="-108" yWindow="-108" windowWidth="23256" windowHeight="12576" activeTab="1" xr2:uid="{EC872C64-7B26-9C4F-8CB6-322B1FC0D59D}"/>
  </bookViews>
  <sheets>
    <sheet name="q.3.1" sheetId="4" r:id="rId1"/>
    <sheet name="q 3.3" sheetId="5" r:id="rId2"/>
  </sheets>
  <definedNames>
    <definedName name="solver_adj" localSheetId="1" hidden="1">'q 3.3'!$C$12:$Y$14</definedName>
    <definedName name="solver_adj" localSheetId="0" hidden="1">'q.3.1'!$C$11:$Y$11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'q 3.3'!$AE$3:$AE$9</definedName>
    <definedName name="solver_lhs1" localSheetId="0" hidden="1">'q.3.1'!$Z$3:$Z$9</definedName>
    <definedName name="solver_lhs2" localSheetId="1" hidden="1">'q 3.3'!$AH$3:$AH$9</definedName>
    <definedName name="solver_lhs2" localSheetId="0" hidden="1">'q.3.1'!$C$11:$Y$11</definedName>
    <definedName name="solver_lhs3" localSheetId="1" hidden="1">'q 3.3'!$AB$3:$AB$9</definedName>
    <definedName name="solver_lhs3" localSheetId="0" hidden="1">'q.3.1'!$C$12:$Y$12</definedName>
    <definedName name="solver_lhs4" localSheetId="1" hidden="1">'q 3.3'!$C$12:$Y$14</definedName>
    <definedName name="solver_lhs5" localSheetId="1" hidden="1">'q 3.3'!$C$17:$Y$17</definedName>
    <definedName name="solver_lin" localSheetId="1" hidden="1">1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5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'q 3.3'!$AA$14</definedName>
    <definedName name="solver_opt" localSheetId="0" hidden="1">'q.3.1'!$AA$14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1</definedName>
    <definedName name="solver_rel2" localSheetId="0" hidden="1">5</definedName>
    <definedName name="solver_rel3" localSheetId="1" hidden="1">1</definedName>
    <definedName name="solver_rel3" localSheetId="0" hidden="1">2</definedName>
    <definedName name="solver_rel4" localSheetId="1" hidden="1">5</definedName>
    <definedName name="solver_rel5" localSheetId="1" hidden="1">2</definedName>
    <definedName name="solver_rhs1" localSheetId="1" hidden="1">'q 3.3'!$AG$3:$AG$9</definedName>
    <definedName name="solver_rhs1" localSheetId="0" hidden="1">'q.3.1'!$AB$3:$AB$9</definedName>
    <definedName name="solver_rhs2" localSheetId="1" hidden="1">'q 3.3'!$AJ$3:$AJ$9</definedName>
    <definedName name="solver_rhs2" localSheetId="0" hidden="1">binary</definedName>
    <definedName name="solver_rhs3" localSheetId="1" hidden="1">'q 3.3'!$AD$3:$AD$9</definedName>
    <definedName name="solver_rhs3" localSheetId="0" hidden="1">'q.3.1'!$C$14:$Y$14</definedName>
    <definedName name="solver_rhs4" localSheetId="1" hidden="1">binary</definedName>
    <definedName name="solver_rhs5" localSheetId="1" hidden="1">'q 3.3'!$C$19:$Y$19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4" l="1"/>
  <c r="AE8" i="5" l="1"/>
  <c r="AB3" i="5"/>
  <c r="AH4" i="5" l="1"/>
  <c r="AH5" i="5"/>
  <c r="AH6" i="5"/>
  <c r="AH7" i="5"/>
  <c r="AH8" i="5"/>
  <c r="AH9" i="5"/>
  <c r="AH3" i="5"/>
  <c r="AE4" i="5"/>
  <c r="AE5" i="5"/>
  <c r="AE6" i="5"/>
  <c r="AE7" i="5"/>
  <c r="AE9" i="5"/>
  <c r="AE3" i="5"/>
  <c r="AB4" i="5"/>
  <c r="AB5" i="5"/>
  <c r="AB6" i="5"/>
  <c r="AB7" i="5"/>
  <c r="AB8" i="5"/>
  <c r="AB9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C16" i="5"/>
  <c r="Z5" i="4"/>
  <c r="Z4" i="4"/>
  <c r="Z3" i="4"/>
  <c r="Z6" i="4"/>
  <c r="Z7" i="4"/>
  <c r="Z8" i="4"/>
  <c r="Z9" i="4"/>
  <c r="X12" i="4"/>
  <c r="V12" i="4"/>
  <c r="S12" i="4"/>
  <c r="P12" i="4"/>
  <c r="M12" i="4"/>
  <c r="I12" i="4"/>
  <c r="F12" i="4"/>
  <c r="AA14" i="5" l="1"/>
  <c r="X17" i="5"/>
  <c r="C17" i="5"/>
  <c r="I17" i="5"/>
  <c r="F17" i="5"/>
  <c r="P17" i="5"/>
  <c r="S17" i="5"/>
  <c r="V17" i="5"/>
  <c r="M17" i="5"/>
  <c r="AA14" i="4"/>
</calcChain>
</file>

<file path=xl/sharedStrings.xml><?xml version="1.0" encoding="utf-8"?>
<sst xmlns="http://schemas.openxmlformats.org/spreadsheetml/2006/main" count="98" uniqueCount="33">
  <si>
    <t>A</t>
  </si>
  <si>
    <t>B</t>
  </si>
  <si>
    <t>C</t>
  </si>
  <si>
    <t>=</t>
  </si>
  <si>
    <t>D</t>
  </si>
  <si>
    <t>E</t>
  </si>
  <si>
    <t>F</t>
  </si>
  <si>
    <t>G</t>
  </si>
  <si>
    <t>H</t>
  </si>
  <si>
    <t>&lt;=</t>
  </si>
  <si>
    <t>Teacher 1</t>
  </si>
  <si>
    <t>Teacher 2</t>
  </si>
  <si>
    <t>Teacher 3</t>
  </si>
  <si>
    <t>Objective</t>
  </si>
  <si>
    <t>SAT</t>
  </si>
  <si>
    <t>SUN</t>
  </si>
  <si>
    <t>THU</t>
  </si>
  <si>
    <t>MON</t>
  </si>
  <si>
    <t>TUE</t>
  </si>
  <si>
    <t>WED</t>
  </si>
  <si>
    <t>FRI</t>
  </si>
  <si>
    <t>TEACHERS</t>
  </si>
  <si>
    <t>SCHEDULE FOR TRAINING</t>
  </si>
  <si>
    <t>Assign each Training to each Teacher</t>
  </si>
  <si>
    <t>tijo for each k</t>
  </si>
  <si>
    <t>TIME PROVIDED BY EACH TEACHER</t>
  </si>
  <si>
    <t>CONTRACTS</t>
  </si>
  <si>
    <t>OPTION FOR CHOICE OF START DAY</t>
  </si>
  <si>
    <t>DAYS</t>
  </si>
  <si>
    <t>sum of training hours per day</t>
  </si>
  <si>
    <t>Constraint on training hours by school</t>
  </si>
  <si>
    <t xml:space="preserve"> 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</si>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</sst>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4" xfId="0" applyFill="1" applyBorder="1"/>
    <xf numFmtId="0" fontId="0" fillId="6" borderId="12" xfId="0" applyFill="1" applyBorder="1"/>
    <xf numFmtId="0" fontId="0" fillId="3" borderId="5" xfId="0" applyFill="1" applyBorder="1" applyAlignment="1"/>
    <xf numFmtId="0" fontId="0" fillId="3" borderId="11" xfId="0" applyFill="1" applyBorder="1" applyAlignment="1"/>
    <xf numFmtId="0" fontId="0" fillId="3" borderId="22" xfId="0" applyFill="1" applyBorder="1" applyAlignment="1"/>
    <xf numFmtId="0" fontId="0" fillId="7" borderId="7" xfId="0" applyFill="1" applyBorder="1"/>
    <xf numFmtId="0" fontId="0" fillId="3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27" xfId="0" applyFont="1" applyBorder="1" applyAlignment="1">
      <alignment horizontal="center" vertical="center" textRotation="90"/>
    </xf>
    <xf numFmtId="0" fontId="3" fillId="0" borderId="0" xfId="0" applyFont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5717-E9A4-1945-BCE7-2DD5FA1C2CC8}">
  <dimension ref="A1:AB14"/>
  <sheetViews>
    <sheetView topLeftCell="A2" zoomScale="110" zoomScaleNormal="110" workbookViewId="0">
      <selection activeCell="C14" sqref="C14"/>
    </sheetView>
  </sheetViews>
  <sheetFormatPr defaultColWidth="11.19921875" defaultRowHeight="15.6" x14ac:dyDescent="0.3"/>
  <cols>
    <col min="1" max="1" width="4.3984375" customWidth="1"/>
    <col min="2" max="2" width="13.59765625" style="2" customWidth="1"/>
    <col min="3" max="25" width="4.19921875" customWidth="1"/>
    <col min="26" max="26" width="14.09765625" customWidth="1"/>
    <col min="27" max="27" width="3.19921875" bestFit="1" customWidth="1"/>
    <col min="28" max="28" width="10.8984375" style="2" customWidth="1"/>
  </cols>
  <sheetData>
    <row r="1" spans="1:28" ht="34.799999999999997" customHeight="1" thickBot="1" x14ac:dyDescent="0.35">
      <c r="C1" s="50" t="s">
        <v>26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spans="1:28" ht="69" customHeight="1" thickBot="1" x14ac:dyDescent="0.35">
      <c r="A2" s="52" t="s">
        <v>28</v>
      </c>
      <c r="B2" s="3"/>
      <c r="C2" s="55" t="s">
        <v>0</v>
      </c>
      <c r="D2" s="48"/>
      <c r="E2" s="56"/>
      <c r="F2" s="55" t="s">
        <v>1</v>
      </c>
      <c r="G2" s="48"/>
      <c r="H2" s="49"/>
      <c r="I2" s="47" t="s">
        <v>2</v>
      </c>
      <c r="J2" s="48"/>
      <c r="K2" s="48"/>
      <c r="L2" s="49"/>
      <c r="M2" s="47" t="s">
        <v>4</v>
      </c>
      <c r="N2" s="48"/>
      <c r="O2" s="49"/>
      <c r="P2" s="47" t="s">
        <v>5</v>
      </c>
      <c r="Q2" s="48"/>
      <c r="R2" s="49"/>
      <c r="S2" s="47" t="s">
        <v>6</v>
      </c>
      <c r="T2" s="48"/>
      <c r="U2" s="49"/>
      <c r="V2" s="47" t="s">
        <v>7</v>
      </c>
      <c r="W2" s="49"/>
      <c r="X2" s="47" t="s">
        <v>8</v>
      </c>
      <c r="Y2" s="49"/>
      <c r="Z2" s="46" t="s">
        <v>29</v>
      </c>
      <c r="AB2" s="46" t="s">
        <v>30</v>
      </c>
    </row>
    <row r="3" spans="1:28" x14ac:dyDescent="0.3">
      <c r="A3" s="52"/>
      <c r="B3" s="46" t="s">
        <v>17</v>
      </c>
      <c r="C3" s="28">
        <v>6</v>
      </c>
      <c r="D3" s="29"/>
      <c r="E3" s="30"/>
      <c r="F3" s="28">
        <v>6</v>
      </c>
      <c r="G3" s="29"/>
      <c r="H3" s="31"/>
      <c r="I3" s="32">
        <v>6</v>
      </c>
      <c r="J3" s="29"/>
      <c r="K3" s="29"/>
      <c r="L3" s="31"/>
      <c r="M3" s="32"/>
      <c r="N3" s="29"/>
      <c r="O3" s="31"/>
      <c r="P3" s="32"/>
      <c r="Q3" s="29"/>
      <c r="R3" s="31"/>
      <c r="S3" s="32"/>
      <c r="T3" s="29"/>
      <c r="U3" s="31"/>
      <c r="V3" s="32"/>
      <c r="W3" s="31"/>
      <c r="X3" s="32"/>
      <c r="Y3" s="31"/>
      <c r="Z3" s="5">
        <f>SUMPRODUCT(C3:Y3,$C$11:$Y$11)</f>
        <v>18</v>
      </c>
      <c r="AA3" t="s">
        <v>9</v>
      </c>
      <c r="AB3" s="6">
        <v>18</v>
      </c>
    </row>
    <row r="4" spans="1:28" x14ac:dyDescent="0.3">
      <c r="A4" s="52"/>
      <c r="B4" s="46" t="s">
        <v>18</v>
      </c>
      <c r="C4" s="28">
        <v>6</v>
      </c>
      <c r="D4" s="29">
        <v>6</v>
      </c>
      <c r="E4" s="30"/>
      <c r="F4" s="28">
        <v>6</v>
      </c>
      <c r="G4" s="29">
        <v>6</v>
      </c>
      <c r="H4" s="31"/>
      <c r="I4" s="32">
        <v>3</v>
      </c>
      <c r="J4" s="29">
        <v>6</v>
      </c>
      <c r="K4" s="29"/>
      <c r="L4" s="31"/>
      <c r="M4" s="32">
        <v>3</v>
      </c>
      <c r="N4" s="29"/>
      <c r="O4" s="31"/>
      <c r="P4" s="32"/>
      <c r="Q4" s="29"/>
      <c r="R4" s="31"/>
      <c r="S4" s="32"/>
      <c r="T4" s="29"/>
      <c r="U4" s="31"/>
      <c r="V4" s="32"/>
      <c r="W4" s="31"/>
      <c r="X4" s="32"/>
      <c r="Y4" s="31"/>
      <c r="Z4" s="5">
        <f>SUMPRODUCT(C4:Y4,$C$11:$Y$11)</f>
        <v>18</v>
      </c>
      <c r="AA4" t="s">
        <v>9</v>
      </c>
      <c r="AB4" s="6">
        <v>18</v>
      </c>
    </row>
    <row r="5" spans="1:28" x14ac:dyDescent="0.3">
      <c r="A5" s="52"/>
      <c r="B5" s="46" t="s">
        <v>19</v>
      </c>
      <c r="C5" s="28">
        <v>4</v>
      </c>
      <c r="D5" s="29">
        <v>6</v>
      </c>
      <c r="E5" s="30">
        <v>6</v>
      </c>
      <c r="F5" s="28">
        <v>0</v>
      </c>
      <c r="G5" s="29">
        <v>6</v>
      </c>
      <c r="H5" s="31">
        <v>6</v>
      </c>
      <c r="I5" s="32">
        <v>4</v>
      </c>
      <c r="J5" s="29">
        <v>3</v>
      </c>
      <c r="K5" s="29">
        <v>6</v>
      </c>
      <c r="L5" s="31"/>
      <c r="M5" s="32">
        <v>2</v>
      </c>
      <c r="N5" s="29">
        <v>3</v>
      </c>
      <c r="O5" s="31"/>
      <c r="P5" s="32">
        <v>6</v>
      </c>
      <c r="Q5" s="29"/>
      <c r="R5" s="31"/>
      <c r="S5" s="32">
        <v>5</v>
      </c>
      <c r="T5" s="29"/>
      <c r="U5" s="31"/>
      <c r="V5" s="32">
        <v>6</v>
      </c>
      <c r="W5" s="31"/>
      <c r="X5" s="32"/>
      <c r="Y5" s="31"/>
      <c r="Z5" s="5">
        <f>SUMPRODUCT(C5:Y5,$C$11:$Y$11)</f>
        <v>16</v>
      </c>
      <c r="AA5" t="s">
        <v>9</v>
      </c>
      <c r="AB5" s="6">
        <v>18</v>
      </c>
    </row>
    <row r="6" spans="1:28" x14ac:dyDescent="0.3">
      <c r="A6" s="52"/>
      <c r="B6" s="46" t="s">
        <v>16</v>
      </c>
      <c r="C6" s="28"/>
      <c r="D6" s="29">
        <v>4</v>
      </c>
      <c r="E6" s="30">
        <v>6</v>
      </c>
      <c r="F6" s="28"/>
      <c r="G6" s="29">
        <v>0</v>
      </c>
      <c r="H6" s="31">
        <v>6</v>
      </c>
      <c r="I6" s="32"/>
      <c r="J6" s="29">
        <v>4</v>
      </c>
      <c r="K6" s="29">
        <v>3</v>
      </c>
      <c r="L6" s="31">
        <v>6</v>
      </c>
      <c r="M6" s="32">
        <v>0</v>
      </c>
      <c r="N6" s="29">
        <v>2</v>
      </c>
      <c r="O6" s="31">
        <v>3</v>
      </c>
      <c r="P6" s="32">
        <v>6</v>
      </c>
      <c r="Q6" s="29">
        <v>6</v>
      </c>
      <c r="R6" s="31"/>
      <c r="S6" s="32">
        <v>5</v>
      </c>
      <c r="T6" s="29">
        <v>5</v>
      </c>
      <c r="U6" s="31"/>
      <c r="V6" s="32">
        <v>3</v>
      </c>
      <c r="W6" s="31">
        <v>6</v>
      </c>
      <c r="X6" s="32">
        <v>4</v>
      </c>
      <c r="Y6" s="31"/>
      <c r="Z6" s="5">
        <f t="shared" ref="Z6:Z9" si="0">SUMPRODUCT(C6:Y6,$C$11:$Y$11)</f>
        <v>18</v>
      </c>
      <c r="AA6" t="s">
        <v>9</v>
      </c>
      <c r="AB6" s="6">
        <v>18</v>
      </c>
    </row>
    <row r="7" spans="1:28" x14ac:dyDescent="0.3">
      <c r="A7" s="52"/>
      <c r="B7" s="46" t="s">
        <v>20</v>
      </c>
      <c r="C7" s="28"/>
      <c r="D7" s="29"/>
      <c r="E7" s="30">
        <v>4</v>
      </c>
      <c r="F7" s="28"/>
      <c r="G7" s="29"/>
      <c r="H7" s="31">
        <v>0</v>
      </c>
      <c r="I7" s="32"/>
      <c r="J7" s="29"/>
      <c r="K7" s="29">
        <v>4</v>
      </c>
      <c r="L7" s="31">
        <v>3</v>
      </c>
      <c r="M7" s="32"/>
      <c r="N7" s="29">
        <v>0</v>
      </c>
      <c r="O7" s="31">
        <v>2</v>
      </c>
      <c r="P7" s="32">
        <v>5</v>
      </c>
      <c r="Q7" s="29">
        <v>6</v>
      </c>
      <c r="R7" s="31">
        <v>6</v>
      </c>
      <c r="S7" s="32">
        <v>5</v>
      </c>
      <c r="T7" s="29">
        <v>5</v>
      </c>
      <c r="U7" s="31">
        <v>5</v>
      </c>
      <c r="V7" s="32">
        <v>2</v>
      </c>
      <c r="W7" s="31">
        <v>3</v>
      </c>
      <c r="X7" s="32">
        <v>4</v>
      </c>
      <c r="Y7" s="31">
        <v>4</v>
      </c>
      <c r="Z7" s="5">
        <f t="shared" si="0"/>
        <v>17</v>
      </c>
      <c r="AA7" t="s">
        <v>9</v>
      </c>
      <c r="AB7" s="6">
        <v>18</v>
      </c>
    </row>
    <row r="8" spans="1:28" x14ac:dyDescent="0.3">
      <c r="A8" s="52"/>
      <c r="B8" s="46" t="s">
        <v>14</v>
      </c>
      <c r="C8" s="28"/>
      <c r="D8" s="29"/>
      <c r="E8" s="30"/>
      <c r="F8" s="28"/>
      <c r="G8" s="29"/>
      <c r="H8" s="31"/>
      <c r="I8" s="32"/>
      <c r="J8" s="29"/>
      <c r="K8" s="29"/>
      <c r="L8" s="31">
        <v>4</v>
      </c>
      <c r="M8" s="32"/>
      <c r="N8" s="29"/>
      <c r="O8" s="31">
        <v>0</v>
      </c>
      <c r="P8" s="32"/>
      <c r="Q8" s="29">
        <v>5</v>
      </c>
      <c r="R8" s="31">
        <v>6</v>
      </c>
      <c r="S8" s="32"/>
      <c r="T8" s="29">
        <v>5</v>
      </c>
      <c r="U8" s="31">
        <v>5</v>
      </c>
      <c r="V8" s="32"/>
      <c r="W8" s="31">
        <v>2</v>
      </c>
      <c r="X8" s="32">
        <v>4</v>
      </c>
      <c r="Y8" s="31">
        <v>4</v>
      </c>
      <c r="Z8" s="5">
        <f t="shared" si="0"/>
        <v>14</v>
      </c>
      <c r="AA8" t="s">
        <v>9</v>
      </c>
      <c r="AB8" s="6">
        <v>18</v>
      </c>
    </row>
    <row r="9" spans="1:28" ht="16.2" thickBot="1" x14ac:dyDescent="0.35">
      <c r="A9" s="52"/>
      <c r="B9" s="46" t="s">
        <v>15</v>
      </c>
      <c r="C9" s="33"/>
      <c r="D9" s="34"/>
      <c r="E9" s="35"/>
      <c r="F9" s="33"/>
      <c r="G9" s="34"/>
      <c r="H9" s="36"/>
      <c r="I9" s="37"/>
      <c r="J9" s="34"/>
      <c r="K9" s="34"/>
      <c r="L9" s="36"/>
      <c r="M9" s="37"/>
      <c r="N9" s="34"/>
      <c r="O9" s="36"/>
      <c r="P9" s="37"/>
      <c r="Q9" s="34"/>
      <c r="R9" s="36">
        <v>5</v>
      </c>
      <c r="S9" s="37"/>
      <c r="T9" s="34"/>
      <c r="U9" s="36">
        <v>5</v>
      </c>
      <c r="V9" s="37"/>
      <c r="W9" s="36"/>
      <c r="X9" s="37"/>
      <c r="Y9" s="36">
        <v>4</v>
      </c>
      <c r="Z9" s="5">
        <f t="shared" si="0"/>
        <v>0</v>
      </c>
      <c r="AA9" t="s">
        <v>9</v>
      </c>
      <c r="AB9" s="6">
        <v>18</v>
      </c>
    </row>
    <row r="11" spans="1:28" x14ac:dyDescent="0.3">
      <c r="B11" s="4" t="s">
        <v>32</v>
      </c>
      <c r="C11" s="41">
        <v>1</v>
      </c>
      <c r="D11" s="41">
        <v>0</v>
      </c>
      <c r="E11" s="41">
        <v>0</v>
      </c>
      <c r="F11" s="41">
        <v>1</v>
      </c>
      <c r="G11" s="41">
        <v>0</v>
      </c>
      <c r="H11" s="41">
        <v>0</v>
      </c>
      <c r="I11" s="41">
        <v>1</v>
      </c>
      <c r="J11" s="41">
        <v>0</v>
      </c>
      <c r="K11" s="41">
        <v>0</v>
      </c>
      <c r="L11" s="41">
        <v>0</v>
      </c>
      <c r="M11" s="41">
        <v>1</v>
      </c>
      <c r="N11" s="41">
        <v>0</v>
      </c>
      <c r="O11" s="41">
        <v>0</v>
      </c>
      <c r="P11" s="41">
        <v>0</v>
      </c>
      <c r="Q11" s="41">
        <v>1</v>
      </c>
      <c r="R11" s="41">
        <v>0</v>
      </c>
      <c r="S11" s="41">
        <v>0</v>
      </c>
      <c r="T11" s="41">
        <v>1</v>
      </c>
      <c r="U11" s="41">
        <v>0</v>
      </c>
      <c r="V11" s="41">
        <v>1</v>
      </c>
      <c r="W11" s="41">
        <v>0</v>
      </c>
      <c r="X11" s="41">
        <v>1</v>
      </c>
      <c r="Y11" s="41">
        <v>0</v>
      </c>
    </row>
    <row r="12" spans="1:28" ht="48" customHeight="1" x14ac:dyDescent="0.3">
      <c r="B12" s="46" t="s">
        <v>27</v>
      </c>
      <c r="C12" s="38">
        <f>SUM(C11:E11)</f>
        <v>1</v>
      </c>
      <c r="D12" s="40">
        <v>0</v>
      </c>
      <c r="E12" s="39">
        <v>0</v>
      </c>
      <c r="F12" s="38">
        <f>SUM(F11:H11)</f>
        <v>1</v>
      </c>
      <c r="G12" s="40">
        <v>0</v>
      </c>
      <c r="H12" s="39">
        <v>0</v>
      </c>
      <c r="I12" s="38">
        <f>SUM(I11:L11)</f>
        <v>1</v>
      </c>
      <c r="J12" s="40">
        <v>0</v>
      </c>
      <c r="K12" s="40">
        <v>0</v>
      </c>
      <c r="L12" s="39">
        <v>0</v>
      </c>
      <c r="M12" s="38">
        <f>SUM(M11:O11)</f>
        <v>1</v>
      </c>
      <c r="N12" s="40">
        <v>0</v>
      </c>
      <c r="O12" s="39">
        <v>0</v>
      </c>
      <c r="P12" s="38">
        <f>SUM(P11:R11)</f>
        <v>1</v>
      </c>
      <c r="Q12" s="40">
        <v>0</v>
      </c>
      <c r="R12" s="39">
        <v>0</v>
      </c>
      <c r="S12" s="38">
        <f>SUM(S11:U11)</f>
        <v>1</v>
      </c>
      <c r="T12" s="40">
        <v>0</v>
      </c>
      <c r="U12" s="39">
        <v>0</v>
      </c>
      <c r="V12" s="38">
        <f>SUM(V11:W11)</f>
        <v>1</v>
      </c>
      <c r="W12" s="39">
        <v>0</v>
      </c>
      <c r="X12" s="38">
        <f>SUM(X11:Y11)</f>
        <v>1</v>
      </c>
      <c r="Y12" s="39">
        <v>0</v>
      </c>
      <c r="AB12"/>
    </row>
    <row r="13" spans="1:28" ht="21" x14ac:dyDescent="0.3">
      <c r="C13" s="54" t="s">
        <v>3</v>
      </c>
      <c r="D13" s="54"/>
      <c r="E13" s="54"/>
      <c r="F13" s="54" t="s">
        <v>3</v>
      </c>
      <c r="G13" s="54"/>
      <c r="H13" s="54"/>
      <c r="I13" s="54" t="s">
        <v>3</v>
      </c>
      <c r="J13" s="54"/>
      <c r="K13" s="54"/>
      <c r="L13" s="54"/>
      <c r="M13" s="54" t="s">
        <v>3</v>
      </c>
      <c r="N13" s="54"/>
      <c r="O13" s="54"/>
      <c r="P13" s="54" t="s">
        <v>3</v>
      </c>
      <c r="Q13" s="54"/>
      <c r="R13" s="54"/>
      <c r="S13" s="54" t="s">
        <v>3</v>
      </c>
      <c r="T13" s="54"/>
      <c r="U13" s="54"/>
      <c r="V13" s="54" t="s">
        <v>3</v>
      </c>
      <c r="W13" s="54"/>
      <c r="X13" s="54" t="s">
        <v>3</v>
      </c>
      <c r="Y13" s="54"/>
      <c r="Z13" t="s">
        <v>31</v>
      </c>
      <c r="AA13" s="53" t="s">
        <v>13</v>
      </c>
      <c r="AB13" s="53"/>
    </row>
    <row r="14" spans="1:28" x14ac:dyDescent="0.3">
      <c r="C14" s="40">
        <v>1</v>
      </c>
      <c r="D14" s="40">
        <v>0</v>
      </c>
      <c r="E14" s="39">
        <v>0</v>
      </c>
      <c r="F14" s="40">
        <v>1</v>
      </c>
      <c r="G14" s="40">
        <v>0</v>
      </c>
      <c r="H14" s="39">
        <v>0</v>
      </c>
      <c r="I14" s="40">
        <v>1</v>
      </c>
      <c r="J14" s="40">
        <v>0</v>
      </c>
      <c r="K14" s="40">
        <v>0</v>
      </c>
      <c r="L14" s="40">
        <v>0</v>
      </c>
      <c r="M14" s="40">
        <v>1</v>
      </c>
      <c r="N14" s="40">
        <v>0</v>
      </c>
      <c r="O14" s="39">
        <v>0</v>
      </c>
      <c r="P14" s="40">
        <v>1</v>
      </c>
      <c r="Q14" s="40">
        <v>0</v>
      </c>
      <c r="R14" s="39">
        <v>0</v>
      </c>
      <c r="S14" s="40">
        <v>1</v>
      </c>
      <c r="T14" s="40">
        <v>0</v>
      </c>
      <c r="U14" s="39">
        <v>0</v>
      </c>
      <c r="V14" s="40">
        <v>1</v>
      </c>
      <c r="W14" s="40">
        <v>0</v>
      </c>
      <c r="X14" s="40">
        <v>1</v>
      </c>
      <c r="Y14" s="40">
        <v>0</v>
      </c>
      <c r="AA14" s="1">
        <f>Z8+Z9</f>
        <v>14</v>
      </c>
      <c r="AB14"/>
    </row>
  </sheetData>
  <mergeCells count="19">
    <mergeCell ref="AA13:AB13"/>
    <mergeCell ref="V2:W2"/>
    <mergeCell ref="X2:Y2"/>
    <mergeCell ref="C13:E13"/>
    <mergeCell ref="F13:H13"/>
    <mergeCell ref="I13:L13"/>
    <mergeCell ref="M13:O13"/>
    <mergeCell ref="P13:R13"/>
    <mergeCell ref="S13:U13"/>
    <mergeCell ref="V13:W13"/>
    <mergeCell ref="X13:Y13"/>
    <mergeCell ref="C2:E2"/>
    <mergeCell ref="F2:H2"/>
    <mergeCell ref="I2:L2"/>
    <mergeCell ref="M2:O2"/>
    <mergeCell ref="P2:R2"/>
    <mergeCell ref="S2:U2"/>
    <mergeCell ref="C1:Y1"/>
    <mergeCell ref="A2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FF1E-1A12-BD49-BF26-459EA313D6D6}">
  <dimension ref="B1:AJ23"/>
  <sheetViews>
    <sheetView tabSelected="1" zoomScale="90" zoomScaleNormal="90" workbookViewId="0">
      <selection activeCell="AA14" sqref="AA14"/>
    </sheetView>
  </sheetViews>
  <sheetFormatPr defaultColWidth="11.19921875" defaultRowHeight="15.6" x14ac:dyDescent="0.3"/>
  <cols>
    <col min="1" max="1" width="5" style="7" customWidth="1"/>
    <col min="2" max="2" width="10" style="7" customWidth="1"/>
    <col min="3" max="25" width="4.19921875" style="7" customWidth="1"/>
    <col min="26" max="26" width="11.19921875" style="7"/>
    <col min="27" max="27" width="13" style="7" customWidth="1"/>
    <col min="28" max="28" width="6.796875" style="7" customWidth="1"/>
    <col min="29" max="29" width="6.59765625" style="7" customWidth="1"/>
    <col min="30" max="30" width="7" style="7" customWidth="1"/>
    <col min="31" max="31" width="7.09765625" style="7" customWidth="1"/>
    <col min="32" max="32" width="6" style="7" customWidth="1"/>
    <col min="33" max="33" width="6.59765625" style="7" customWidth="1"/>
    <col min="34" max="34" width="6.09765625" style="7" customWidth="1"/>
    <col min="35" max="35" width="5.69921875" style="7" customWidth="1"/>
    <col min="36" max="36" width="6" style="7" customWidth="1"/>
    <col min="37" max="16384" width="11.19921875" style="7"/>
  </cols>
  <sheetData>
    <row r="1" spans="2:36" ht="16.2" thickBot="1" x14ac:dyDescent="0.35">
      <c r="C1" s="59" t="s">
        <v>22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AA1" s="60" t="s">
        <v>25</v>
      </c>
      <c r="AB1" s="61"/>
      <c r="AC1" s="61"/>
      <c r="AD1" s="61"/>
      <c r="AE1" s="61"/>
      <c r="AF1" s="61"/>
      <c r="AG1" s="61"/>
      <c r="AH1" s="61"/>
      <c r="AI1" s="61"/>
      <c r="AJ1" s="61"/>
    </row>
    <row r="2" spans="2:36" ht="16.2" thickBot="1" x14ac:dyDescent="0.35">
      <c r="B2" s="46"/>
      <c r="C2" s="64" t="s">
        <v>0</v>
      </c>
      <c r="D2" s="65"/>
      <c r="E2" s="66"/>
      <c r="F2" s="64" t="s">
        <v>1</v>
      </c>
      <c r="G2" s="65"/>
      <c r="H2" s="63"/>
      <c r="I2" s="62" t="s">
        <v>2</v>
      </c>
      <c r="J2" s="65"/>
      <c r="K2" s="65"/>
      <c r="L2" s="63"/>
      <c r="M2" s="62" t="s">
        <v>4</v>
      </c>
      <c r="N2" s="65"/>
      <c r="O2" s="63"/>
      <c r="P2" s="62" t="s">
        <v>5</v>
      </c>
      <c r="Q2" s="65"/>
      <c r="R2" s="63"/>
      <c r="S2" s="62" t="s">
        <v>6</v>
      </c>
      <c r="T2" s="65"/>
      <c r="U2" s="63"/>
      <c r="V2" s="62" t="s">
        <v>7</v>
      </c>
      <c r="W2" s="63"/>
      <c r="X2" s="62" t="s">
        <v>8</v>
      </c>
      <c r="Y2" s="63"/>
      <c r="AA2" s="46" t="s">
        <v>24</v>
      </c>
      <c r="AB2" s="67" t="s">
        <v>10</v>
      </c>
      <c r="AC2" s="68"/>
      <c r="AD2" s="69"/>
      <c r="AE2" s="67" t="s">
        <v>11</v>
      </c>
      <c r="AF2" s="68"/>
      <c r="AG2" s="69"/>
      <c r="AH2" s="67" t="s">
        <v>12</v>
      </c>
      <c r="AI2" s="68"/>
      <c r="AJ2" s="69"/>
    </row>
    <row r="3" spans="2:36" x14ac:dyDescent="0.3">
      <c r="B3" s="46" t="s">
        <v>17</v>
      </c>
      <c r="C3" s="15">
        <v>6</v>
      </c>
      <c r="D3" s="16"/>
      <c r="E3" s="17"/>
      <c r="F3" s="15">
        <v>6</v>
      </c>
      <c r="G3" s="16"/>
      <c r="H3" s="18"/>
      <c r="I3" s="19">
        <v>6</v>
      </c>
      <c r="J3" s="16"/>
      <c r="K3" s="16"/>
      <c r="L3" s="18"/>
      <c r="M3" s="19"/>
      <c r="N3" s="16"/>
      <c r="O3" s="18"/>
      <c r="P3" s="19"/>
      <c r="Q3" s="16"/>
      <c r="R3" s="18"/>
      <c r="S3" s="19"/>
      <c r="T3" s="16"/>
      <c r="U3" s="18"/>
      <c r="V3" s="19"/>
      <c r="W3" s="18"/>
      <c r="X3" s="19"/>
      <c r="Y3" s="18"/>
      <c r="AA3" s="12" t="s">
        <v>17</v>
      </c>
      <c r="AB3" s="20">
        <f t="shared" ref="AB3:AB9" si="0">SUMPRODUCT(C3:Y3,$C$12:$Y$12)</f>
        <v>6</v>
      </c>
      <c r="AC3" s="10" t="s">
        <v>9</v>
      </c>
      <c r="AD3" s="43">
        <v>6</v>
      </c>
      <c r="AE3" s="20">
        <f t="shared" ref="AE3:AE9" si="1">SUMPRODUCT(C3:Y3,$C$13:$Y$13)</f>
        <v>6</v>
      </c>
      <c r="AF3" s="10" t="s">
        <v>9</v>
      </c>
      <c r="AG3" s="43">
        <v>6</v>
      </c>
      <c r="AH3" s="20">
        <f t="shared" ref="AH3:AH9" si="2">SUMPRODUCT(C3:Y3,$C$14:$Y$14)</f>
        <v>6</v>
      </c>
      <c r="AI3" s="10" t="s">
        <v>9</v>
      </c>
      <c r="AJ3" s="43">
        <v>6</v>
      </c>
    </row>
    <row r="4" spans="2:36" x14ac:dyDescent="0.3">
      <c r="B4" s="46" t="s">
        <v>18</v>
      </c>
      <c r="C4" s="15">
        <v>6</v>
      </c>
      <c r="D4" s="16">
        <v>6</v>
      </c>
      <c r="E4" s="17"/>
      <c r="F4" s="15">
        <v>6</v>
      </c>
      <c r="G4" s="16">
        <v>6</v>
      </c>
      <c r="H4" s="18"/>
      <c r="I4" s="19">
        <v>3</v>
      </c>
      <c r="J4" s="16">
        <v>6</v>
      </c>
      <c r="K4" s="16"/>
      <c r="L4" s="18"/>
      <c r="M4" s="19">
        <v>3</v>
      </c>
      <c r="N4" s="16"/>
      <c r="O4" s="18"/>
      <c r="P4" s="19"/>
      <c r="Q4" s="16"/>
      <c r="R4" s="18"/>
      <c r="S4" s="19"/>
      <c r="T4" s="16"/>
      <c r="U4" s="18"/>
      <c r="V4" s="19"/>
      <c r="W4" s="18"/>
      <c r="X4" s="19"/>
      <c r="Y4" s="18"/>
      <c r="AA4" s="12" t="s">
        <v>18</v>
      </c>
      <c r="AB4" s="21">
        <f t="shared" si="0"/>
        <v>6</v>
      </c>
      <c r="AC4" s="9" t="s">
        <v>9</v>
      </c>
      <c r="AD4" s="44">
        <v>6</v>
      </c>
      <c r="AE4" s="20">
        <f t="shared" si="1"/>
        <v>6</v>
      </c>
      <c r="AF4" s="9" t="s">
        <v>9</v>
      </c>
      <c r="AG4" s="44">
        <v>6</v>
      </c>
      <c r="AH4" s="20">
        <f t="shared" si="2"/>
        <v>6</v>
      </c>
      <c r="AI4" s="9" t="s">
        <v>9</v>
      </c>
      <c r="AJ4" s="44">
        <v>6</v>
      </c>
    </row>
    <row r="5" spans="2:36" x14ac:dyDescent="0.3">
      <c r="B5" s="46" t="s">
        <v>19</v>
      </c>
      <c r="C5" s="15">
        <v>4</v>
      </c>
      <c r="D5" s="16">
        <v>6</v>
      </c>
      <c r="E5" s="17">
        <v>6</v>
      </c>
      <c r="F5" s="15">
        <v>0</v>
      </c>
      <c r="G5" s="16">
        <v>6</v>
      </c>
      <c r="H5" s="18">
        <v>6</v>
      </c>
      <c r="I5" s="19">
        <v>4</v>
      </c>
      <c r="J5" s="16">
        <v>3</v>
      </c>
      <c r="K5" s="16">
        <v>6</v>
      </c>
      <c r="L5" s="18"/>
      <c r="M5" s="19">
        <v>2</v>
      </c>
      <c r="N5" s="16">
        <v>3</v>
      </c>
      <c r="O5" s="18"/>
      <c r="P5" s="19">
        <v>6</v>
      </c>
      <c r="Q5" s="16"/>
      <c r="R5" s="18"/>
      <c r="S5" s="19">
        <v>5</v>
      </c>
      <c r="T5" s="16"/>
      <c r="U5" s="18"/>
      <c r="V5" s="19">
        <v>6</v>
      </c>
      <c r="W5" s="18"/>
      <c r="X5" s="19"/>
      <c r="Y5" s="18"/>
      <c r="AA5" s="12" t="s">
        <v>19</v>
      </c>
      <c r="AB5" s="21">
        <f t="shared" si="0"/>
        <v>6</v>
      </c>
      <c r="AC5" s="9" t="s">
        <v>9</v>
      </c>
      <c r="AD5" s="44">
        <v>6</v>
      </c>
      <c r="AE5" s="20">
        <f t="shared" si="1"/>
        <v>4</v>
      </c>
      <c r="AF5" s="9" t="s">
        <v>9</v>
      </c>
      <c r="AG5" s="44">
        <v>6</v>
      </c>
      <c r="AH5" s="20">
        <f t="shared" si="2"/>
        <v>6</v>
      </c>
      <c r="AI5" s="9" t="s">
        <v>9</v>
      </c>
      <c r="AJ5" s="44">
        <v>6</v>
      </c>
    </row>
    <row r="6" spans="2:36" x14ac:dyDescent="0.3">
      <c r="B6" s="46" t="s">
        <v>16</v>
      </c>
      <c r="C6" s="15"/>
      <c r="D6" s="16">
        <v>4</v>
      </c>
      <c r="E6" s="17">
        <v>6</v>
      </c>
      <c r="F6" s="15"/>
      <c r="G6" s="16">
        <v>0</v>
      </c>
      <c r="H6" s="18">
        <v>6</v>
      </c>
      <c r="I6" s="19"/>
      <c r="J6" s="16">
        <v>4</v>
      </c>
      <c r="K6" s="16">
        <v>3</v>
      </c>
      <c r="L6" s="18">
        <v>6</v>
      </c>
      <c r="M6" s="19">
        <v>0</v>
      </c>
      <c r="N6" s="16">
        <v>2</v>
      </c>
      <c r="O6" s="18">
        <v>3</v>
      </c>
      <c r="P6" s="19">
        <v>6</v>
      </c>
      <c r="Q6" s="16">
        <v>6</v>
      </c>
      <c r="R6" s="18"/>
      <c r="S6" s="19">
        <v>5</v>
      </c>
      <c r="T6" s="16">
        <v>5</v>
      </c>
      <c r="U6" s="18"/>
      <c r="V6" s="19">
        <v>3</v>
      </c>
      <c r="W6" s="18">
        <v>6</v>
      </c>
      <c r="X6" s="19">
        <v>4</v>
      </c>
      <c r="Y6" s="18"/>
      <c r="AA6" s="12" t="s">
        <v>16</v>
      </c>
      <c r="AB6" s="21">
        <f t="shared" si="0"/>
        <v>3</v>
      </c>
      <c r="AC6" s="9" t="s">
        <v>9</v>
      </c>
      <c r="AD6" s="44">
        <v>6</v>
      </c>
      <c r="AE6" s="20">
        <f t="shared" si="1"/>
        <v>5</v>
      </c>
      <c r="AF6" s="9" t="s">
        <v>9</v>
      </c>
      <c r="AG6" s="44">
        <v>6</v>
      </c>
      <c r="AH6" s="20">
        <f t="shared" si="2"/>
        <v>6</v>
      </c>
      <c r="AI6" s="9" t="s">
        <v>9</v>
      </c>
      <c r="AJ6" s="44">
        <v>6</v>
      </c>
    </row>
    <row r="7" spans="2:36" x14ac:dyDescent="0.3">
      <c r="B7" s="46" t="s">
        <v>20</v>
      </c>
      <c r="C7" s="15"/>
      <c r="D7" s="16"/>
      <c r="E7" s="17">
        <v>4</v>
      </c>
      <c r="F7" s="15"/>
      <c r="G7" s="16"/>
      <c r="H7" s="18">
        <v>0</v>
      </c>
      <c r="I7" s="19"/>
      <c r="J7" s="16"/>
      <c r="K7" s="16">
        <v>4</v>
      </c>
      <c r="L7" s="18">
        <v>3</v>
      </c>
      <c r="M7" s="19"/>
      <c r="N7" s="16">
        <v>0</v>
      </c>
      <c r="O7" s="18">
        <v>2</v>
      </c>
      <c r="P7" s="19">
        <v>5</v>
      </c>
      <c r="Q7" s="16">
        <v>6</v>
      </c>
      <c r="R7" s="18">
        <v>6</v>
      </c>
      <c r="S7" s="19">
        <v>5</v>
      </c>
      <c r="T7" s="16">
        <v>5</v>
      </c>
      <c r="U7" s="18">
        <v>5</v>
      </c>
      <c r="V7" s="19">
        <v>2</v>
      </c>
      <c r="W7" s="18">
        <v>3</v>
      </c>
      <c r="X7" s="19">
        <v>4</v>
      </c>
      <c r="Y7" s="18">
        <v>4</v>
      </c>
      <c r="AA7" s="12" t="s">
        <v>20</v>
      </c>
      <c r="AB7" s="21">
        <f t="shared" si="0"/>
        <v>6</v>
      </c>
      <c r="AC7" s="9" t="s">
        <v>9</v>
      </c>
      <c r="AD7" s="44">
        <v>6</v>
      </c>
      <c r="AE7" s="20">
        <f t="shared" si="1"/>
        <v>5</v>
      </c>
      <c r="AF7" s="9" t="s">
        <v>9</v>
      </c>
      <c r="AG7" s="44">
        <v>6</v>
      </c>
      <c r="AH7" s="20">
        <f t="shared" si="2"/>
        <v>6</v>
      </c>
      <c r="AI7" s="9" t="s">
        <v>9</v>
      </c>
      <c r="AJ7" s="44">
        <v>6</v>
      </c>
    </row>
    <row r="8" spans="2:36" x14ac:dyDescent="0.3">
      <c r="B8" s="46" t="s">
        <v>14</v>
      </c>
      <c r="C8" s="15"/>
      <c r="D8" s="16"/>
      <c r="E8" s="17"/>
      <c r="F8" s="15"/>
      <c r="G8" s="16"/>
      <c r="H8" s="18"/>
      <c r="I8" s="19"/>
      <c r="J8" s="16"/>
      <c r="K8" s="16"/>
      <c r="L8" s="18">
        <v>4</v>
      </c>
      <c r="M8" s="19"/>
      <c r="N8" s="16"/>
      <c r="O8" s="18">
        <v>0</v>
      </c>
      <c r="P8" s="19"/>
      <c r="Q8" s="16">
        <v>5</v>
      </c>
      <c r="R8" s="18">
        <v>6</v>
      </c>
      <c r="S8" s="19"/>
      <c r="T8" s="16">
        <v>5</v>
      </c>
      <c r="U8" s="18">
        <v>5</v>
      </c>
      <c r="V8" s="19"/>
      <c r="W8" s="18">
        <v>2</v>
      </c>
      <c r="X8" s="19">
        <v>4</v>
      </c>
      <c r="Y8" s="18">
        <v>4</v>
      </c>
      <c r="AA8" s="12" t="s">
        <v>14</v>
      </c>
      <c r="AB8" s="21">
        <f t="shared" si="0"/>
        <v>4</v>
      </c>
      <c r="AC8" s="9" t="s">
        <v>9</v>
      </c>
      <c r="AD8" s="44">
        <v>6</v>
      </c>
      <c r="AE8" s="20">
        <f t="shared" si="1"/>
        <v>5</v>
      </c>
      <c r="AF8" s="9" t="s">
        <v>9</v>
      </c>
      <c r="AG8" s="44">
        <v>6</v>
      </c>
      <c r="AH8" s="20">
        <f t="shared" si="2"/>
        <v>5</v>
      </c>
      <c r="AI8" s="9" t="s">
        <v>9</v>
      </c>
      <c r="AJ8" s="44">
        <v>6</v>
      </c>
    </row>
    <row r="9" spans="2:36" ht="16.2" thickBot="1" x14ac:dyDescent="0.35">
      <c r="B9" s="46" t="s">
        <v>15</v>
      </c>
      <c r="C9" s="22"/>
      <c r="D9" s="23"/>
      <c r="E9" s="24"/>
      <c r="F9" s="22"/>
      <c r="G9" s="23"/>
      <c r="H9" s="25"/>
      <c r="I9" s="26"/>
      <c r="J9" s="23"/>
      <c r="K9" s="23"/>
      <c r="L9" s="25"/>
      <c r="M9" s="26"/>
      <c r="N9" s="23"/>
      <c r="O9" s="25"/>
      <c r="P9" s="26"/>
      <c r="Q9" s="23"/>
      <c r="R9" s="25">
        <v>5</v>
      </c>
      <c r="S9" s="26"/>
      <c r="T9" s="23"/>
      <c r="U9" s="25">
        <v>5</v>
      </c>
      <c r="V9" s="26"/>
      <c r="W9" s="25"/>
      <c r="X9" s="26"/>
      <c r="Y9" s="25">
        <v>4</v>
      </c>
      <c r="AA9" s="14" t="s">
        <v>15</v>
      </c>
      <c r="AB9" s="27">
        <f t="shared" si="0"/>
        <v>4</v>
      </c>
      <c r="AC9" s="13" t="s">
        <v>9</v>
      </c>
      <c r="AD9" s="45">
        <v>6</v>
      </c>
      <c r="AE9" s="20">
        <f t="shared" si="1"/>
        <v>0</v>
      </c>
      <c r="AF9" s="13" t="s">
        <v>9</v>
      </c>
      <c r="AG9" s="45">
        <v>6</v>
      </c>
      <c r="AH9" s="20">
        <f t="shared" si="2"/>
        <v>0</v>
      </c>
      <c r="AI9" s="13" t="s">
        <v>9</v>
      </c>
      <c r="AJ9" s="45">
        <v>6</v>
      </c>
    </row>
    <row r="11" spans="2:36" x14ac:dyDescent="0.3">
      <c r="C11" s="58" t="s">
        <v>21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2:36" x14ac:dyDescent="0.3">
      <c r="B12" s="46">
        <v>1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1">
        <v>0</v>
      </c>
      <c r="Y12" s="11">
        <v>1</v>
      </c>
    </row>
    <row r="13" spans="2:36" ht="21" x14ac:dyDescent="0.3">
      <c r="B13" s="46">
        <v>2</v>
      </c>
      <c r="C13" s="11">
        <v>1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AA13" s="53" t="s">
        <v>13</v>
      </c>
      <c r="AB13" s="53"/>
    </row>
    <row r="14" spans="2:36" x14ac:dyDescent="0.3">
      <c r="B14" s="46">
        <v>3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1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  <c r="O14" s="11">
        <v>0</v>
      </c>
      <c r="P14" s="11">
        <v>0</v>
      </c>
      <c r="Q14" s="11">
        <v>1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AA14" s="8">
        <f>AH8+AH9+AE8+AE9+AB9+AB8</f>
        <v>18</v>
      </c>
    </row>
    <row r="16" spans="2:36" ht="59.4" customHeight="1" x14ac:dyDescent="0.3">
      <c r="B16" s="46" t="s">
        <v>23</v>
      </c>
      <c r="C16" s="42">
        <f>SUM(C12:C14)</f>
        <v>1</v>
      </c>
      <c r="D16" s="42">
        <f t="shared" ref="D16:Y16" si="3">SUM(D12:D14)</f>
        <v>0</v>
      </c>
      <c r="E16" s="42">
        <f t="shared" si="3"/>
        <v>0</v>
      </c>
      <c r="F16" s="42">
        <f t="shared" si="3"/>
        <v>1</v>
      </c>
      <c r="G16" s="42">
        <f t="shared" si="3"/>
        <v>0</v>
      </c>
      <c r="H16" s="42">
        <f t="shared" si="3"/>
        <v>0</v>
      </c>
      <c r="I16" s="42">
        <f t="shared" si="3"/>
        <v>1</v>
      </c>
      <c r="J16" s="42">
        <f t="shared" si="3"/>
        <v>0</v>
      </c>
      <c r="K16" s="42">
        <f t="shared" si="3"/>
        <v>0</v>
      </c>
      <c r="L16" s="42">
        <f t="shared" si="3"/>
        <v>0</v>
      </c>
      <c r="M16" s="42">
        <f t="shared" si="3"/>
        <v>1</v>
      </c>
      <c r="N16" s="42">
        <f t="shared" si="3"/>
        <v>0</v>
      </c>
      <c r="O16" s="42">
        <f t="shared" si="3"/>
        <v>0</v>
      </c>
      <c r="P16" s="42">
        <f t="shared" si="3"/>
        <v>0</v>
      </c>
      <c r="Q16" s="42">
        <f t="shared" si="3"/>
        <v>1</v>
      </c>
      <c r="R16" s="42">
        <f t="shared" si="3"/>
        <v>0</v>
      </c>
      <c r="S16" s="42">
        <f t="shared" si="3"/>
        <v>0</v>
      </c>
      <c r="T16" s="42">
        <f t="shared" si="3"/>
        <v>1</v>
      </c>
      <c r="U16" s="42">
        <f t="shared" si="3"/>
        <v>0</v>
      </c>
      <c r="V16" s="42">
        <f t="shared" si="3"/>
        <v>1</v>
      </c>
      <c r="W16" s="42">
        <f t="shared" si="3"/>
        <v>0</v>
      </c>
      <c r="X16" s="42">
        <f t="shared" si="3"/>
        <v>0</v>
      </c>
      <c r="Y16" s="42">
        <f t="shared" si="3"/>
        <v>1</v>
      </c>
    </row>
    <row r="17" spans="2:25" x14ac:dyDescent="0.3">
      <c r="B17" s="46"/>
      <c r="C17" s="40">
        <f>SUM(C16:E16)</f>
        <v>1</v>
      </c>
      <c r="D17" s="40">
        <v>0</v>
      </c>
      <c r="E17" s="39">
        <v>0</v>
      </c>
      <c r="F17" s="40">
        <f>SUM(F16:H16)</f>
        <v>1</v>
      </c>
      <c r="G17" s="40">
        <v>0</v>
      </c>
      <c r="H17" s="39">
        <v>0</v>
      </c>
      <c r="I17" s="40">
        <f>SUM(I16:L16)</f>
        <v>1</v>
      </c>
      <c r="J17" s="40">
        <v>0</v>
      </c>
      <c r="K17" s="39">
        <v>0</v>
      </c>
      <c r="L17" s="39">
        <v>0</v>
      </c>
      <c r="M17" s="40">
        <f>SUM(M16:O16)</f>
        <v>1</v>
      </c>
      <c r="N17" s="40">
        <v>0</v>
      </c>
      <c r="O17" s="39">
        <v>0</v>
      </c>
      <c r="P17" s="40">
        <f>SUM(P16:R16)</f>
        <v>1</v>
      </c>
      <c r="Q17" s="40">
        <v>0</v>
      </c>
      <c r="R17" s="39">
        <v>0</v>
      </c>
      <c r="S17" s="40">
        <f>SUM(S16:U16)</f>
        <v>1</v>
      </c>
      <c r="T17" s="40">
        <v>0</v>
      </c>
      <c r="U17" s="39">
        <v>0</v>
      </c>
      <c r="V17" s="40">
        <f>SUM(V16:W16)</f>
        <v>1</v>
      </c>
      <c r="W17" s="40">
        <v>0</v>
      </c>
      <c r="X17" s="40">
        <f>SUM(X16:Y16)</f>
        <v>1</v>
      </c>
      <c r="Y17" s="40">
        <v>0</v>
      </c>
    </row>
    <row r="18" spans="2:25" x14ac:dyDescent="0.3">
      <c r="B18" s="46"/>
      <c r="C18" s="57" t="s">
        <v>3</v>
      </c>
      <c r="D18" s="57"/>
      <c r="E18" s="57"/>
      <c r="F18" s="57" t="s">
        <v>3</v>
      </c>
      <c r="G18" s="57"/>
      <c r="H18" s="57"/>
      <c r="I18" s="57" t="s">
        <v>3</v>
      </c>
      <c r="J18" s="57"/>
      <c r="K18" s="57"/>
      <c r="L18" s="57"/>
      <c r="M18" s="57" t="s">
        <v>3</v>
      </c>
      <c r="N18" s="57"/>
      <c r="O18" s="57"/>
      <c r="P18" s="57" t="s">
        <v>3</v>
      </c>
      <c r="Q18" s="57"/>
      <c r="R18" s="57"/>
      <c r="S18" s="57" t="s">
        <v>3</v>
      </c>
      <c r="T18" s="57"/>
      <c r="U18" s="57"/>
      <c r="V18" s="57" t="s">
        <v>3</v>
      </c>
      <c r="W18" s="57"/>
      <c r="X18" s="57" t="s">
        <v>3</v>
      </c>
      <c r="Y18" s="57"/>
    </row>
    <row r="19" spans="2:25" x14ac:dyDescent="0.3">
      <c r="B19" s="46"/>
      <c r="C19" s="40">
        <v>1</v>
      </c>
      <c r="D19" s="40">
        <v>0</v>
      </c>
      <c r="E19" s="39">
        <v>0</v>
      </c>
      <c r="F19" s="40">
        <v>1</v>
      </c>
      <c r="G19" s="40">
        <v>0</v>
      </c>
      <c r="H19" s="39">
        <v>0</v>
      </c>
      <c r="I19" s="40">
        <v>1</v>
      </c>
      <c r="J19" s="40">
        <v>0</v>
      </c>
      <c r="K19" s="39">
        <v>0</v>
      </c>
      <c r="L19" s="39">
        <v>0</v>
      </c>
      <c r="M19" s="40">
        <v>1</v>
      </c>
      <c r="N19" s="40">
        <v>0</v>
      </c>
      <c r="O19" s="39">
        <v>0</v>
      </c>
      <c r="P19" s="40">
        <v>1</v>
      </c>
      <c r="Q19" s="40">
        <v>0</v>
      </c>
      <c r="R19" s="39">
        <v>0</v>
      </c>
      <c r="S19" s="40">
        <v>1</v>
      </c>
      <c r="T19" s="40">
        <v>0</v>
      </c>
      <c r="U19" s="39">
        <v>0</v>
      </c>
      <c r="V19" s="40">
        <v>1</v>
      </c>
      <c r="W19" s="40">
        <v>0</v>
      </c>
      <c r="X19" s="40">
        <v>1</v>
      </c>
      <c r="Y19" s="40">
        <v>0</v>
      </c>
    </row>
    <row r="23" spans="2:25" x14ac:dyDescent="0.3">
      <c r="F23" s="46"/>
    </row>
  </sheetData>
  <mergeCells count="23">
    <mergeCell ref="AA13:AB13"/>
    <mergeCell ref="C11:Y11"/>
    <mergeCell ref="C1:Y1"/>
    <mergeCell ref="AA1:AJ1"/>
    <mergeCell ref="V2:W2"/>
    <mergeCell ref="X2:Y2"/>
    <mergeCell ref="C2:E2"/>
    <mergeCell ref="F2:H2"/>
    <mergeCell ref="I2:L2"/>
    <mergeCell ref="M2:O2"/>
    <mergeCell ref="P2:R2"/>
    <mergeCell ref="S2:U2"/>
    <mergeCell ref="AB2:AD2"/>
    <mergeCell ref="AE2:AG2"/>
    <mergeCell ref="AH2:AJ2"/>
    <mergeCell ref="C18:E18"/>
    <mergeCell ref="F18:H18"/>
    <mergeCell ref="X18:Y18"/>
    <mergeCell ref="I18:L18"/>
    <mergeCell ref="M18:O18"/>
    <mergeCell ref="P18:R18"/>
    <mergeCell ref="S18:U18"/>
    <mergeCell ref="V18:W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q.3.1</vt:lpstr>
      <vt:lpstr>q 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2020-03-04T22:44:09Z</dcterms:created>
  <dcterms:modified xsi:type="dcterms:W3CDTF">2020-03-09T18:13:42Z</dcterms:modified>
</cp:coreProperties>
</file>