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itya\Desktop\Projects\Article Summarizer\"/>
    </mc:Choice>
  </mc:AlternateContent>
  <bookViews>
    <workbookView xWindow="0" yWindow="0" windowWidth="22290" windowHeight="11700"/>
  </bookViews>
  <sheets>
    <sheet name="Timeline" sheetId="2" r:id="rId1"/>
    <sheet name="About" sheetId="3" r:id="rId2"/>
  </sheets>
  <definedNames>
    <definedName name="_xlnm.Print_Area" localSheetId="0">Timeline!$A:$H</definedName>
    <definedName name="_xlnm.Print_Titles" localSheetId="0">Timeline!$43:$43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 i="2" l="1"/>
  <c r="E32" i="2"/>
  <c r="C34" i="2" l="1"/>
  <c r="C35" i="2"/>
  <c r="B36" i="2" s="1"/>
  <c r="C36" i="2" s="1"/>
  <c r="C37" i="2"/>
  <c r="B38" i="2" s="1"/>
  <c r="C38" i="2" s="1"/>
  <c r="B39" i="2" s="1"/>
  <c r="C39" i="2" s="1"/>
  <c r="E45" i="2" l="1"/>
  <c r="F32" i="2" l="1"/>
  <c r="G32" i="2" s="1"/>
  <c r="G31" i="2"/>
  <c r="G37" i="2"/>
  <c r="G35" i="2"/>
  <c r="G34" i="2"/>
  <c r="F36" i="2" l="1"/>
  <c r="G36" i="2" s="1"/>
  <c r="F39" i="2" l="1"/>
  <c r="G39" i="2" s="1"/>
  <c r="G38" i="2"/>
  <c r="F33" i="2"/>
  <c r="G33" i="2" s="1"/>
  <c r="B48" i="2" l="1"/>
  <c r="E48" i="2" s="1"/>
  <c r="B47" i="2"/>
  <c r="B32" i="2"/>
  <c r="C32" i="2"/>
  <c r="B33" i="2"/>
  <c r="C33" i="2"/>
  <c r="B46" i="2" s="1"/>
  <c r="C31" i="2"/>
  <c r="E31" i="2" s="1"/>
</calcChain>
</file>

<file path=xl/comments1.xml><?xml version="1.0" encoding="utf-8"?>
<comments xmlns="http://schemas.openxmlformats.org/spreadsheetml/2006/main">
  <authors>
    <author>Vertex42.com Templates</author>
  </authors>
  <commentList>
    <comment ref="B29" authorId="0" shapeId="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<sst xmlns="http://schemas.openxmlformats.org/spreadsheetml/2006/main" count="46" uniqueCount="44">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</sst>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pplyProtection="1">
      <alignment vertical="top"/>
    </xf>
    <xf numFmtId="0" fontId="17"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17" fillId="0" borderId="0" xfId="0" applyFont="1" applyAlignment="1">
      <alignment vertical="top"/>
    </xf>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applyAlignme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layout/>
              <c:tx>
                <c:rich>
                  <a:bodyPr/>
                  <a:lstStyle/>
                  <a:p>
                    <a:fld id="{830249C8-8EFA-4437-9F25-078D6799DD3B}"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D75F-47E9-9661-163A2FF19FEB}"/>
                </c:ext>
              </c:extLst>
            </c:dLbl>
            <c:dLbl>
              <c:idx val="2"/>
              <c:layout/>
              <c:tx>
                <c:rich>
                  <a:bodyPr/>
                  <a:lstStyle/>
                  <a:p>
                    <a:fld id="{3DEAE417-6ACF-4D83-9DB1-3B971FA878F4}"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D75F-47E9-9661-163A2FF19FEB}"/>
                </c:ext>
              </c:extLst>
            </c:dLbl>
            <c:dLbl>
              <c:idx val="3"/>
              <c:layout/>
              <c:tx>
                <c:rich>
                  <a:bodyPr/>
                  <a:lstStyle/>
                  <a:p>
                    <a:fld id="{AB910ED0-6899-47F0-8B3D-A8EB92DBEFA8}"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D75F-47E9-9661-163A2FF19FEB}"/>
                </c:ext>
              </c:extLst>
            </c:dLbl>
            <c:dLbl>
              <c:idx val="4"/>
              <c:layout/>
              <c:tx>
                <c:rich>
                  <a:bodyPr/>
                  <a:lstStyle/>
                  <a:p>
                    <a:fld id="{BB0D9837-A9A5-4ED0-B205-1FF7FCA4385C}"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D75F-47E9-9661-163A2FF19FEB}"/>
                </c:ext>
              </c:extLst>
            </c:dLbl>
            <c:dLbl>
              <c:idx val="5"/>
              <c:layout/>
              <c:tx>
                <c:rich>
                  <a:bodyPr/>
                  <a:lstStyle/>
                  <a:p>
                    <a:fld id="{48BBBE56-B278-486B-9B77-16B0BE68760F}"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D75F-47E9-9661-163A2FF19FEB}"/>
                </c:ext>
              </c:extLst>
            </c:dLbl>
            <c:dLbl>
              <c:idx val="6"/>
              <c:layout/>
              <c:tx>
                <c:rich>
                  <a:bodyPr/>
                  <a:lstStyle/>
                  <a:p>
                    <a:fld id="{C693D209-26C8-4623-8A99-88A20B2D00A2}"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D75F-47E9-9661-163A2FF19FEB}"/>
                </c:ext>
              </c:extLst>
            </c:dLbl>
            <c:dLbl>
              <c:idx val="7"/>
              <c:layout/>
              <c:tx>
                <c:rich>
                  <a:bodyPr/>
                  <a:lstStyle/>
                  <a:p>
                    <a:fld id="{F53A416D-258B-41F4-80F7-3742BBFE6410}"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D75F-47E9-9661-163A2FF19FEB}"/>
                </c:ext>
              </c:extLst>
            </c:dLbl>
            <c:dLbl>
              <c:idx val="8"/>
              <c:layout/>
              <c:tx>
                <c:rich>
                  <a:bodyPr/>
                  <a:lstStyle/>
                  <a:p>
                    <a:fld id="{BB82B689-E99F-43F8-B545-9B02657F8112}"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D75F-47E9-9661-163A2FF19FEB}"/>
                </c:ext>
              </c:extLst>
            </c:dLbl>
            <c:dLbl>
              <c:idx val="9"/>
              <c:layout/>
              <c:tx>
                <c:rich>
                  <a:bodyPr/>
                  <a:lstStyle/>
                  <a:p>
                    <a:fld id="{41578310-8A86-428D-8156-50001E3ADDAF}"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layout/>
              <c:tx>
                <c:rich>
                  <a:bodyPr/>
                  <a:lstStyle/>
                  <a:p>
                    <a:fld id="{47D4106C-BF57-4068-AC6D-8E8458BCE77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D75F-47E9-9661-163A2FF19FEB}"/>
                </c:ext>
              </c:extLst>
            </c:dLbl>
            <c:dLbl>
              <c:idx val="2"/>
              <c:layout/>
              <c:tx>
                <c:rich>
                  <a:bodyPr/>
                  <a:lstStyle/>
                  <a:p>
                    <a:fld id="{5602DEC6-6B98-4EB2-B6F7-611F7E93E5A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D75F-47E9-9661-163A2FF19FEB}"/>
                </c:ext>
              </c:extLst>
            </c:dLbl>
            <c:dLbl>
              <c:idx val="3"/>
              <c:layout/>
              <c:tx>
                <c:rich>
                  <a:bodyPr/>
                  <a:lstStyle/>
                  <a:p>
                    <a:fld id="{8463BED5-7037-4E60-A3E4-E5171BD1B7D5}"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D75F-47E9-9661-163A2FF19FEB}"/>
                </c:ext>
              </c:extLst>
            </c:dLbl>
            <c:dLbl>
              <c:idx val="4"/>
              <c:layout/>
              <c:tx>
                <c:rich>
                  <a:bodyPr/>
                  <a:lstStyle/>
                  <a:p>
                    <a:fld id="{2D15F0F6-5446-4B55-8EE3-4BB33F97606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43192</c:v>
                </c:pt>
                <c:pt idx="2">
                  <c:v>43245</c:v>
                </c:pt>
                <c:pt idx="3">
                  <c:v>43315</c:v>
                </c:pt>
                <c:pt idx="4">
                  <c:v>43379</c:v>
                </c:pt>
              </c:numCache>
            </c:numRef>
          </c:xVal>
          <c:yVal>
            <c:numRef>
              <c:f>Timeline!$F$44:$F$49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Timeline!$E$44:$E$49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38100"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4:K49"/>
  <sheetViews>
    <sheetView showGridLines="0" tabSelected="1" workbookViewId="0"/>
  </sheetViews>
  <sheetFormatPr defaultRowHeight="15" x14ac:dyDescent="0.25"/>
  <cols>
    <col min="1" max="1" width="3.7109375" customWidth="1"/>
    <col min="2" max="3" width="17.28515625" customWidth="1"/>
    <col min="4" max="4" width="14.5703125" customWidth="1"/>
    <col min="5" max="5" width="36.85546875" customWidth="1"/>
    <col min="6" max="7" width="18.7109375" customWidth="1"/>
    <col min="8" max="8" width="3.7109375" customWidth="1"/>
    <col min="9" max="9" width="5.5703125" customWidth="1"/>
    <col min="10" max="10" width="33.85546875" customWidth="1"/>
  </cols>
  <sheetData>
    <row r="4" spans="10:11" x14ac:dyDescent="0.25">
      <c r="J4" s="31" t="s">
        <v>29</v>
      </c>
      <c r="K4" s="31"/>
    </row>
    <row r="5" spans="10:11" x14ac:dyDescent="0.25">
      <c r="J5" s="32" t="s">
        <v>30</v>
      </c>
      <c r="K5" s="32"/>
    </row>
    <row r="6" spans="10:11" x14ac:dyDescent="0.25">
      <c r="J6" s="1"/>
    </row>
    <row r="8" spans="10:11" x14ac:dyDescent="0.25">
      <c r="J8" s="33" t="s">
        <v>34</v>
      </c>
    </row>
    <row r="9" spans="10:11" x14ac:dyDescent="0.25">
      <c r="J9" s="34" t="s">
        <v>36</v>
      </c>
    </row>
    <row r="10" spans="10:11" x14ac:dyDescent="0.25">
      <c r="J10" s="34" t="s">
        <v>38</v>
      </c>
    </row>
    <row r="11" spans="10:11" x14ac:dyDescent="0.25">
      <c r="J11" s="34" t="s">
        <v>35</v>
      </c>
    </row>
    <row r="12" spans="10:11" x14ac:dyDescent="0.25">
      <c r="J12" s="34" t="s">
        <v>31</v>
      </c>
    </row>
    <row r="13" spans="10:11" x14ac:dyDescent="0.25">
      <c r="J13" s="34" t="s">
        <v>41</v>
      </c>
    </row>
    <row r="14" spans="10:11" x14ac:dyDescent="0.25">
      <c r="J14" s="34" t="s">
        <v>37</v>
      </c>
    </row>
    <row r="16" spans="10:11" x14ac:dyDescent="0.25">
      <c r="J16" s="33" t="s">
        <v>39</v>
      </c>
    </row>
    <row r="17" spans="2:10" x14ac:dyDescent="0.25">
      <c r="J17" s="34" t="s">
        <v>32</v>
      </c>
    </row>
    <row r="18" spans="2:10" x14ac:dyDescent="0.25">
      <c r="J18" s="34" t="s">
        <v>33</v>
      </c>
    </row>
    <row r="19" spans="2:10" x14ac:dyDescent="0.25">
      <c r="J19" s="34" t="s">
        <v>40</v>
      </c>
    </row>
    <row r="21" spans="2:10" x14ac:dyDescent="0.25">
      <c r="J21" s="34"/>
    </row>
    <row r="28" spans="2:10" ht="21" x14ac:dyDescent="0.35">
      <c r="B28" s="3" t="s">
        <v>9</v>
      </c>
      <c r="C28" s="3"/>
      <c r="D28" s="3"/>
    </row>
    <row r="29" spans="2:10" ht="21.75" customHeight="1" x14ac:dyDescent="0.25">
      <c r="B29" s="2" t="s">
        <v>10</v>
      </c>
      <c r="C29" s="2" t="s">
        <v>7</v>
      </c>
      <c r="D29" s="2" t="s">
        <v>4</v>
      </c>
      <c r="E29" s="2" t="s">
        <v>2</v>
      </c>
      <c r="F29" s="2" t="s">
        <v>17</v>
      </c>
      <c r="G29" s="2" t="s">
        <v>18</v>
      </c>
    </row>
    <row r="30" spans="2:10" s="18" customFormat="1" ht="11.25" x14ac:dyDescent="0.2">
      <c r="B30" s="15"/>
      <c r="C30" s="15"/>
      <c r="D30" s="16"/>
      <c r="E30" s="17"/>
      <c r="F30" s="16"/>
      <c r="G30" s="16"/>
      <c r="J30" s="19"/>
    </row>
    <row r="31" spans="2:10" ht="18" customHeight="1" x14ac:dyDescent="0.25">
      <c r="B31" s="12">
        <v>43187</v>
      </c>
      <c r="C31" s="9">
        <f t="shared" ref="C31:C39" si="0">B31+D31-1</f>
        <v>43201</v>
      </c>
      <c r="D31" s="10">
        <v>15</v>
      </c>
      <c r="E31" s="6" t="str">
        <f>"Task 1"&amp;CHAR(10)&amp;TEXT(B31,"mmm d")&amp;" - "&amp;TEXT(C31,"mmm d")</f>
        <v>Task 1
Mar 28 - Apr 11</v>
      </c>
      <c r="F31" s="11">
        <v>-25</v>
      </c>
      <c r="G31" s="10">
        <f>F31</f>
        <v>-25</v>
      </c>
    </row>
    <row r="32" spans="2:10" ht="18" customHeight="1" x14ac:dyDescent="0.25">
      <c r="B32" s="12">
        <f>C31+1</f>
        <v>43202</v>
      </c>
      <c r="C32" s="9">
        <f t="shared" si="0"/>
        <v>43221</v>
      </c>
      <c r="D32" s="10">
        <v>20</v>
      </c>
      <c r="E32" s="6" t="str">
        <f>"Task 2"&amp;CHAR(10)&amp;TEXT(B32,"mmm d")&amp;" - "&amp;TEXT(C32,"mmm d")</f>
        <v>Task 2
Apr 12 - May 1</v>
      </c>
      <c r="F32" s="10">
        <f>F31-15</f>
        <v>-40</v>
      </c>
      <c r="G32" s="10">
        <f>F32-F31</f>
        <v>-15</v>
      </c>
    </row>
    <row r="33" spans="2:10" ht="18" customHeight="1" x14ac:dyDescent="0.25">
      <c r="B33" s="12">
        <f>C32+1</f>
        <v>43222</v>
      </c>
      <c r="C33" s="9">
        <f t="shared" si="0"/>
        <v>43245</v>
      </c>
      <c r="D33" s="10">
        <v>24</v>
      </c>
      <c r="E33" s="6" t="str">
        <f>"Task 3"&amp;CHAR(10)&amp;TEXT(B33,"mmm d")&amp;" - "&amp;TEXT(C33,"mmm d")</f>
        <v>Task 3
May 2 - May 25</v>
      </c>
      <c r="F33" s="10">
        <f>F32-15</f>
        <v>-55</v>
      </c>
      <c r="G33" s="10">
        <f>F33-F32</f>
        <v>-15</v>
      </c>
    </row>
    <row r="34" spans="2:10" ht="18" customHeight="1" x14ac:dyDescent="0.25">
      <c r="B34" s="12">
        <v>43218</v>
      </c>
      <c r="C34" s="9">
        <f t="shared" si="0"/>
        <v>43293</v>
      </c>
      <c r="D34" s="10">
        <v>76</v>
      </c>
      <c r="E34" s="6" t="s">
        <v>11</v>
      </c>
      <c r="F34" s="11">
        <v>-80</v>
      </c>
      <c r="G34" s="10">
        <f>F34</f>
        <v>-80</v>
      </c>
    </row>
    <row r="35" spans="2:10" ht="18" customHeight="1" x14ac:dyDescent="0.25">
      <c r="B35" s="12">
        <v>43266</v>
      </c>
      <c r="C35" s="9">
        <f t="shared" si="0"/>
        <v>43285</v>
      </c>
      <c r="D35" s="10">
        <v>20</v>
      </c>
      <c r="E35" s="6" t="s">
        <v>12</v>
      </c>
      <c r="F35" s="11">
        <v>-30</v>
      </c>
      <c r="G35" s="10">
        <f>F35</f>
        <v>-30</v>
      </c>
    </row>
    <row r="36" spans="2:10" ht="18" customHeight="1" x14ac:dyDescent="0.25">
      <c r="B36" s="12">
        <f>C35+1</f>
        <v>43286</v>
      </c>
      <c r="C36" s="9">
        <f t="shared" si="0"/>
        <v>43315</v>
      </c>
      <c r="D36" s="10">
        <v>30</v>
      </c>
      <c r="E36" s="6" t="s">
        <v>13</v>
      </c>
      <c r="F36" s="10">
        <f>F35-15</f>
        <v>-45</v>
      </c>
      <c r="G36" s="10">
        <f>F36-F35</f>
        <v>-15</v>
      </c>
    </row>
    <row r="37" spans="2:10" ht="18" customHeight="1" x14ac:dyDescent="0.25">
      <c r="B37" s="12">
        <v>43322</v>
      </c>
      <c r="C37" s="9">
        <f t="shared" si="0"/>
        <v>43353</v>
      </c>
      <c r="D37" s="10">
        <v>32</v>
      </c>
      <c r="E37" s="6" t="s">
        <v>14</v>
      </c>
      <c r="F37" s="11">
        <v>-20</v>
      </c>
      <c r="G37" s="10">
        <f>F37</f>
        <v>-20</v>
      </c>
    </row>
    <row r="38" spans="2:10" ht="18" customHeight="1" x14ac:dyDescent="0.25">
      <c r="B38" s="12">
        <f>C37+1</f>
        <v>43354</v>
      </c>
      <c r="C38" s="9">
        <f t="shared" si="0"/>
        <v>43358</v>
      </c>
      <c r="D38" s="10">
        <v>5</v>
      </c>
      <c r="E38" s="6" t="s">
        <v>15</v>
      </c>
      <c r="F38" s="10">
        <v>-60</v>
      </c>
      <c r="G38" s="10">
        <f>F38-F37</f>
        <v>-40</v>
      </c>
    </row>
    <row r="39" spans="2:10" ht="18" customHeight="1" x14ac:dyDescent="0.25">
      <c r="B39" s="12">
        <f>C38+1</f>
        <v>43359</v>
      </c>
      <c r="C39" s="9">
        <f t="shared" si="0"/>
        <v>43379</v>
      </c>
      <c r="D39" s="10">
        <v>21</v>
      </c>
      <c r="E39" s="6" t="s">
        <v>16</v>
      </c>
      <c r="F39" s="10">
        <f>F38-15</f>
        <v>-75</v>
      </c>
      <c r="G39" s="10">
        <f>F39-F38</f>
        <v>-15</v>
      </c>
    </row>
    <row r="40" spans="2:10" x14ac:dyDescent="0.25">
      <c r="B40" s="7"/>
      <c r="C40" s="7"/>
      <c r="D40" s="8"/>
      <c r="E40" s="14" t="s">
        <v>3</v>
      </c>
      <c r="F40" s="8"/>
      <c r="G40" s="8"/>
      <c r="J40" s="5"/>
    </row>
    <row r="42" spans="2:10" ht="21" x14ac:dyDescent="0.35">
      <c r="B42" s="3" t="s">
        <v>8</v>
      </c>
      <c r="C42" s="3"/>
      <c r="D42" s="3"/>
    </row>
    <row r="43" spans="2:10" ht="18.75" x14ac:dyDescent="0.25">
      <c r="B43" s="2" t="s">
        <v>0</v>
      </c>
      <c r="C43" s="2"/>
      <c r="D43" s="2"/>
      <c r="E43" s="2" t="s">
        <v>2</v>
      </c>
      <c r="F43" s="2" t="s">
        <v>1</v>
      </c>
    </row>
    <row r="44" spans="2:10" s="18" customFormat="1" ht="11.25" x14ac:dyDescent="0.2">
      <c r="B44" s="15"/>
      <c r="C44" s="15"/>
      <c r="D44" s="16"/>
      <c r="E44" s="17"/>
      <c r="F44" s="16"/>
    </row>
    <row r="45" spans="2:10" ht="18" customHeight="1" x14ac:dyDescent="0.25">
      <c r="B45" s="12">
        <v>43192</v>
      </c>
      <c r="C45" s="12"/>
      <c r="D45" s="10"/>
      <c r="E45" s="13" t="str">
        <f>"Start, "&amp;TEXT(B45,"mmm d")</f>
        <v>Start, Apr 2</v>
      </c>
      <c r="F45" s="11">
        <v>30</v>
      </c>
    </row>
    <row r="46" spans="2:10" ht="18" customHeight="1" x14ac:dyDescent="0.25">
      <c r="B46" s="12">
        <f>C33</f>
        <v>43245</v>
      </c>
      <c r="C46" s="12"/>
      <c r="D46" s="10"/>
      <c r="E46" s="13" t="s">
        <v>5</v>
      </c>
      <c r="F46" s="10">
        <v>25</v>
      </c>
    </row>
    <row r="47" spans="2:10" ht="18" customHeight="1" x14ac:dyDescent="0.25">
      <c r="B47" s="12">
        <f>C36</f>
        <v>43315</v>
      </c>
      <c r="C47" s="12"/>
      <c r="D47" s="10"/>
      <c r="E47" s="13" t="s">
        <v>6</v>
      </c>
      <c r="F47" s="10">
        <v>20</v>
      </c>
    </row>
    <row r="48" spans="2:10" ht="18" customHeight="1" x14ac:dyDescent="0.25">
      <c r="B48" s="12">
        <f>C39</f>
        <v>43379</v>
      </c>
      <c r="C48" s="12"/>
      <c r="D48" s="10"/>
      <c r="E48" s="13" t="str">
        <f>"Deliver, "&amp;TEXT(B48,"mmm d")</f>
        <v>Deliver, Oct 6</v>
      </c>
      <c r="F48" s="10">
        <v>15</v>
      </c>
      <c r="J48" s="4"/>
    </row>
    <row r="49" spans="2:10" x14ac:dyDescent="0.25">
      <c r="B49" s="7"/>
      <c r="C49" s="7"/>
      <c r="D49" s="8"/>
      <c r="E49" s="14" t="s">
        <v>3</v>
      </c>
      <c r="F49" s="8"/>
      <c r="J49" s="5"/>
    </row>
  </sheetData>
  <hyperlinks>
    <hyperlink ref="J5" r:id="rId1"/>
    <hyperlink ref="J4" r:id="rId2"/>
  </hyperlinks>
  <pageMargins left="0.35" right="0.35" top="0.5" bottom="0.5" header="0.25" footer="0.25"/>
  <pageSetup fitToHeight="0" orientation="landscape" r:id="rId3"/>
  <ignoredErrors>
    <ignoredError sqref="G36:G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workbookViewId="0"/>
  </sheetViews>
  <sheetFormatPr defaultColWidth="9.140625" defaultRowHeight="12.75" x14ac:dyDescent="0.2"/>
  <cols>
    <col min="1" max="1" width="2.85546875" style="21" customWidth="1"/>
    <col min="2" max="2" width="86.7109375" style="29" customWidth="1"/>
    <col min="3" max="16384" width="9.140625" style="21"/>
  </cols>
  <sheetData>
    <row r="1" spans="2:3" ht="46.5" customHeight="1" x14ac:dyDescent="0.2">
      <c r="B1" s="20"/>
    </row>
    <row r="2" spans="2:3" s="23" customFormat="1" ht="15.75" x14ac:dyDescent="0.25">
      <c r="B2" s="22" t="s">
        <v>24</v>
      </c>
      <c r="C2" s="22"/>
    </row>
    <row r="3" spans="2:3" s="25" customFormat="1" ht="15" x14ac:dyDescent="0.25">
      <c r="B3" s="24" t="s">
        <v>28</v>
      </c>
      <c r="C3" s="24"/>
    </row>
    <row r="4" spans="2:3" x14ac:dyDescent="0.2">
      <c r="B4" s="20"/>
    </row>
    <row r="5" spans="2:3" x14ac:dyDescent="0.2">
      <c r="B5" s="20"/>
    </row>
    <row r="6" spans="2:3" ht="21" x14ac:dyDescent="0.2">
      <c r="B6" s="26" t="s">
        <v>19</v>
      </c>
    </row>
    <row r="7" spans="2:3" ht="60" x14ac:dyDescent="0.2">
      <c r="B7" s="27" t="s">
        <v>42</v>
      </c>
    </row>
    <row r="8" spans="2:3" ht="15" x14ac:dyDescent="0.2">
      <c r="B8" s="27"/>
    </row>
    <row r="9" spans="2:3" ht="30" x14ac:dyDescent="0.2">
      <c r="B9" s="27" t="s">
        <v>43</v>
      </c>
    </row>
    <row r="10" spans="2:3" x14ac:dyDescent="0.2">
      <c r="B10" s="20"/>
    </row>
    <row r="11" spans="2:3" s="28" customFormat="1" ht="26.25" x14ac:dyDescent="0.4">
      <c r="B11" s="26" t="s">
        <v>25</v>
      </c>
    </row>
    <row r="12" spans="2:3" ht="15" x14ac:dyDescent="0.2">
      <c r="B12" s="27" t="s">
        <v>27</v>
      </c>
    </row>
    <row r="13" spans="2:3" ht="18.75" x14ac:dyDescent="0.3">
      <c r="B13" s="30" t="s">
        <v>20</v>
      </c>
    </row>
    <row r="14" spans="2:3" ht="18.75" x14ac:dyDescent="0.3">
      <c r="B14" s="30" t="s">
        <v>26</v>
      </c>
    </row>
    <row r="15" spans="2:3" x14ac:dyDescent="0.2">
      <c r="B15" s="20"/>
    </row>
    <row r="16" spans="2:3" s="28" customFormat="1" ht="26.25" x14ac:dyDescent="0.4">
      <c r="B16" s="26" t="s">
        <v>21</v>
      </c>
    </row>
    <row r="17" spans="2:2" ht="60" x14ac:dyDescent="0.2">
      <c r="B17" s="27" t="s">
        <v>23</v>
      </c>
    </row>
    <row r="18" spans="2:2" ht="15" x14ac:dyDescent="0.2">
      <c r="B18" s="27"/>
    </row>
    <row r="19" spans="2:2" ht="75" x14ac:dyDescent="0.2">
      <c r="B19" s="27" t="s">
        <v>22</v>
      </c>
    </row>
  </sheetData>
  <hyperlinks>
    <hyperlink ref="B13" r:id="rId1"/>
    <hyperlink ref="B14" r:id="rId2"/>
    <hyperlink ref="B2" r:id="rId3"/>
    <hyperlink ref="B3" r:id="rId4"/>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ADI .</dc:creator>
  <cp:lastModifiedBy>ADI .</cp:lastModifiedBy>
  <cp:lastPrinted>2018-04-11T18:27:23Z</cp:lastPrinted>
  <dcterms:created xsi:type="dcterms:W3CDTF">2018-02-15T17:10:26Z</dcterms:created>
  <dcterms:modified xsi:type="dcterms:W3CDTF">2019-01-31T19:53:23Z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