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ityad\Downloads\"/>
    </mc:Choice>
  </mc:AlternateContent>
  <xr:revisionPtr revIDLastSave="0" documentId="8_{42A788C9-35A2-4CEE-85E0-DBDC100E0123}" xr6:coauthVersionLast="47" xr6:coauthVersionMax="47" xr10:uidLastSave="{00000000-0000-0000-0000-000000000000}"/>
  <bookViews>
    <workbookView xWindow="-120" yWindow="-120" windowWidth="20730" windowHeight="11040" activeTab="1" xr2:uid="{8F4EAEAC-A89C-48FA-B077-30FEDFF366EA}"/>
  </bookViews>
  <sheets>
    <sheet name="Disclaimer" sheetId="1" r:id="rId1"/>
    <sheet name="FoodS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5" i="2" l="1"/>
  <c r="D245" i="2"/>
  <c r="C245" i="2"/>
  <c r="K244" i="2"/>
  <c r="D244" i="2"/>
  <c r="C244" i="2"/>
  <c r="K243" i="2"/>
  <c r="D243" i="2"/>
  <c r="C243" i="2"/>
  <c r="K242" i="2"/>
  <c r="D242" i="2"/>
  <c r="C242" i="2"/>
  <c r="K241" i="2"/>
  <c r="D241" i="2"/>
  <c r="C241" i="2"/>
  <c r="K240" i="2"/>
  <c r="D240" i="2"/>
  <c r="C240" i="2"/>
  <c r="K239" i="2"/>
  <c r="D239" i="2"/>
  <c r="C239" i="2"/>
  <c r="K238" i="2"/>
  <c r="D238" i="2"/>
  <c r="C238" i="2"/>
  <c r="K237" i="2"/>
  <c r="D237" i="2"/>
  <c r="C237" i="2"/>
  <c r="K236" i="2"/>
  <c r="D236" i="2"/>
  <c r="C236" i="2"/>
  <c r="K235" i="2"/>
  <c r="D235" i="2"/>
  <c r="C235" i="2"/>
  <c r="K234" i="2"/>
  <c r="D234" i="2"/>
  <c r="C234" i="2"/>
  <c r="K233" i="2"/>
  <c r="D233" i="2"/>
  <c r="C233" i="2"/>
  <c r="K232" i="2"/>
  <c r="D232" i="2"/>
  <c r="C232" i="2"/>
  <c r="K231" i="2"/>
  <c r="D231" i="2"/>
  <c r="C231" i="2"/>
  <c r="K230" i="2"/>
  <c r="D230" i="2"/>
  <c r="C230" i="2"/>
  <c r="K229" i="2"/>
  <c r="D229" i="2"/>
  <c r="C229" i="2"/>
  <c r="K228" i="2"/>
  <c r="D228" i="2"/>
  <c r="C228" i="2"/>
  <c r="K227" i="2"/>
  <c r="D227" i="2"/>
  <c r="C227" i="2"/>
  <c r="K226" i="2"/>
  <c r="D226" i="2"/>
  <c r="C226" i="2"/>
  <c r="K225" i="2"/>
  <c r="D225" i="2"/>
  <c r="C225" i="2"/>
  <c r="K224" i="2"/>
  <c r="D224" i="2"/>
  <c r="C224" i="2"/>
  <c r="K223" i="2"/>
  <c r="D223" i="2"/>
  <c r="C223" i="2"/>
  <c r="K222" i="2"/>
  <c r="D222" i="2"/>
  <c r="C222" i="2"/>
  <c r="K221" i="2"/>
  <c r="D221" i="2"/>
  <c r="C221" i="2"/>
  <c r="K220" i="2"/>
  <c r="D220" i="2"/>
  <c r="C220" i="2"/>
  <c r="K219" i="2"/>
  <c r="D219" i="2"/>
  <c r="C219" i="2"/>
  <c r="K218" i="2"/>
  <c r="D218" i="2"/>
  <c r="C218" i="2"/>
  <c r="K217" i="2"/>
  <c r="D217" i="2"/>
  <c r="C217" i="2"/>
  <c r="K216" i="2"/>
  <c r="D216" i="2"/>
  <c r="C216" i="2"/>
  <c r="K215" i="2"/>
  <c r="D215" i="2"/>
  <c r="C215" i="2"/>
  <c r="K214" i="2"/>
  <c r="D214" i="2"/>
  <c r="C214" i="2"/>
  <c r="K213" i="2"/>
  <c r="D213" i="2"/>
  <c r="C213" i="2"/>
  <c r="K212" i="2"/>
  <c r="D212" i="2"/>
  <c r="C212" i="2"/>
  <c r="K211" i="2"/>
  <c r="D211" i="2"/>
  <c r="C211" i="2"/>
  <c r="K210" i="2"/>
  <c r="D210" i="2"/>
  <c r="C210" i="2"/>
  <c r="K209" i="2"/>
  <c r="D209" i="2"/>
  <c r="C209" i="2"/>
  <c r="K208" i="2"/>
  <c r="D208" i="2"/>
  <c r="C208" i="2"/>
  <c r="K207" i="2"/>
  <c r="D207" i="2"/>
  <c r="C207" i="2"/>
  <c r="K206" i="2"/>
  <c r="D206" i="2"/>
  <c r="C206" i="2"/>
  <c r="K205" i="2"/>
  <c r="D205" i="2"/>
  <c r="C205" i="2"/>
  <c r="K204" i="2"/>
  <c r="D204" i="2"/>
  <c r="C204" i="2"/>
  <c r="K203" i="2"/>
  <c r="D203" i="2"/>
  <c r="C203" i="2"/>
  <c r="K202" i="2"/>
  <c r="D202" i="2"/>
  <c r="C202" i="2"/>
  <c r="K201" i="2"/>
  <c r="D201" i="2"/>
  <c r="C201" i="2"/>
  <c r="K200" i="2"/>
  <c r="D200" i="2"/>
  <c r="C200" i="2"/>
  <c r="K199" i="2"/>
  <c r="D199" i="2"/>
  <c r="C199" i="2"/>
  <c r="K198" i="2"/>
  <c r="D198" i="2"/>
  <c r="C198" i="2"/>
  <c r="K197" i="2"/>
  <c r="D197" i="2"/>
  <c r="C197" i="2"/>
  <c r="K196" i="2"/>
  <c r="D196" i="2"/>
  <c r="C196" i="2"/>
  <c r="K195" i="2"/>
  <c r="D195" i="2"/>
  <c r="C195" i="2"/>
  <c r="K194" i="2"/>
  <c r="D194" i="2"/>
  <c r="C194" i="2"/>
  <c r="K193" i="2"/>
  <c r="D193" i="2"/>
  <c r="C193" i="2"/>
  <c r="K192" i="2"/>
  <c r="D192" i="2"/>
  <c r="C192" i="2"/>
  <c r="K191" i="2"/>
  <c r="D191" i="2"/>
  <c r="C191" i="2"/>
  <c r="K190" i="2"/>
  <c r="D190" i="2"/>
  <c r="C190" i="2"/>
  <c r="K189" i="2"/>
  <c r="D189" i="2"/>
  <c r="C189" i="2"/>
  <c r="K188" i="2"/>
  <c r="D188" i="2"/>
  <c r="C188" i="2"/>
  <c r="K187" i="2"/>
  <c r="D187" i="2"/>
  <c r="C187" i="2"/>
  <c r="K186" i="2"/>
  <c r="D186" i="2"/>
  <c r="C186" i="2"/>
  <c r="K185" i="2"/>
  <c r="D185" i="2"/>
  <c r="C185" i="2"/>
  <c r="K184" i="2"/>
  <c r="D184" i="2"/>
  <c r="C184" i="2"/>
  <c r="K183" i="2"/>
  <c r="D183" i="2"/>
  <c r="C183" i="2"/>
  <c r="K182" i="2"/>
  <c r="D182" i="2"/>
  <c r="C182" i="2"/>
  <c r="K181" i="2"/>
  <c r="D181" i="2"/>
  <c r="C181" i="2"/>
  <c r="K180" i="2"/>
  <c r="D180" i="2"/>
  <c r="C180" i="2"/>
  <c r="K179" i="2"/>
  <c r="D179" i="2"/>
  <c r="C179" i="2"/>
  <c r="K178" i="2"/>
  <c r="D178" i="2"/>
  <c r="C178" i="2"/>
  <c r="K177" i="2"/>
  <c r="D177" i="2"/>
  <c r="C177" i="2"/>
  <c r="K176" i="2"/>
  <c r="D176" i="2"/>
  <c r="C176" i="2"/>
  <c r="K175" i="2"/>
  <c r="D175" i="2"/>
  <c r="C175" i="2"/>
  <c r="K174" i="2"/>
  <c r="D174" i="2"/>
  <c r="C174" i="2"/>
  <c r="K173" i="2"/>
  <c r="D173" i="2"/>
  <c r="C173" i="2"/>
  <c r="K172" i="2"/>
  <c r="D172" i="2"/>
  <c r="C172" i="2"/>
  <c r="K171" i="2"/>
  <c r="D171" i="2"/>
  <c r="C171" i="2"/>
  <c r="K170" i="2"/>
  <c r="D170" i="2"/>
  <c r="C170" i="2"/>
  <c r="K169" i="2"/>
  <c r="D169" i="2"/>
  <c r="C169" i="2"/>
  <c r="K168" i="2"/>
  <c r="D168" i="2"/>
  <c r="C168" i="2"/>
  <c r="K167" i="2"/>
  <c r="D167" i="2"/>
  <c r="C167" i="2"/>
  <c r="K166" i="2"/>
  <c r="D166" i="2"/>
  <c r="C166" i="2"/>
  <c r="K165" i="2"/>
  <c r="D165" i="2"/>
  <c r="C165" i="2"/>
  <c r="K164" i="2"/>
  <c r="D164" i="2"/>
  <c r="C164" i="2"/>
  <c r="K163" i="2"/>
  <c r="D163" i="2"/>
  <c r="C163" i="2"/>
  <c r="K162" i="2"/>
  <c r="D162" i="2"/>
  <c r="C162" i="2"/>
  <c r="K161" i="2"/>
  <c r="D161" i="2"/>
  <c r="C161" i="2"/>
  <c r="K160" i="2"/>
  <c r="D160" i="2"/>
  <c r="C160" i="2"/>
  <c r="K159" i="2"/>
  <c r="D159" i="2"/>
  <c r="C159" i="2"/>
  <c r="K158" i="2"/>
  <c r="D158" i="2"/>
  <c r="C158" i="2"/>
  <c r="K157" i="2"/>
  <c r="D157" i="2"/>
  <c r="C157" i="2"/>
  <c r="K156" i="2"/>
  <c r="D156" i="2"/>
  <c r="C156" i="2"/>
  <c r="K155" i="2"/>
  <c r="D155" i="2"/>
  <c r="C155" i="2"/>
  <c r="K154" i="2"/>
  <c r="D154" i="2"/>
  <c r="C154" i="2"/>
  <c r="K153" i="2"/>
  <c r="D153" i="2"/>
  <c r="C153" i="2"/>
  <c r="K152" i="2"/>
  <c r="D152" i="2"/>
  <c r="C152" i="2"/>
  <c r="K151" i="2"/>
  <c r="D151" i="2"/>
  <c r="C151" i="2"/>
  <c r="K150" i="2"/>
  <c r="D150" i="2"/>
  <c r="C150" i="2"/>
  <c r="K149" i="2"/>
  <c r="D149" i="2"/>
  <c r="C149" i="2"/>
  <c r="K148" i="2"/>
  <c r="D148" i="2"/>
  <c r="C148" i="2"/>
  <c r="K147" i="2"/>
  <c r="D147" i="2"/>
  <c r="C147" i="2"/>
  <c r="K146" i="2"/>
  <c r="D146" i="2"/>
  <c r="C146" i="2"/>
  <c r="K145" i="2"/>
  <c r="D145" i="2"/>
  <c r="C145" i="2"/>
  <c r="K144" i="2"/>
  <c r="D144" i="2"/>
  <c r="C144" i="2"/>
  <c r="K143" i="2"/>
  <c r="D143" i="2"/>
  <c r="C143" i="2"/>
  <c r="K142" i="2"/>
  <c r="D142" i="2"/>
  <c r="C142" i="2"/>
  <c r="K141" i="2"/>
  <c r="D141" i="2"/>
  <c r="C141" i="2"/>
  <c r="K140" i="2"/>
  <c r="D140" i="2"/>
  <c r="C140" i="2"/>
  <c r="K139" i="2"/>
  <c r="D139" i="2"/>
  <c r="C139" i="2"/>
  <c r="K138" i="2"/>
  <c r="D138" i="2"/>
  <c r="C138" i="2"/>
  <c r="K137" i="2"/>
  <c r="D137" i="2"/>
  <c r="C137" i="2"/>
  <c r="K136" i="2"/>
  <c r="D136" i="2"/>
  <c r="C136" i="2"/>
  <c r="K135" i="2"/>
  <c r="D135" i="2"/>
  <c r="C135" i="2"/>
  <c r="K134" i="2"/>
  <c r="D134" i="2"/>
  <c r="C134" i="2"/>
  <c r="K133" i="2"/>
  <c r="D133" i="2"/>
  <c r="C133" i="2"/>
  <c r="K132" i="2"/>
  <c r="D132" i="2"/>
  <c r="C132" i="2"/>
  <c r="K131" i="2"/>
  <c r="D131" i="2"/>
  <c r="C131" i="2"/>
  <c r="K130" i="2"/>
  <c r="D130" i="2"/>
  <c r="C130" i="2"/>
  <c r="K129" i="2"/>
  <c r="D129" i="2"/>
  <c r="C129" i="2"/>
  <c r="K128" i="2"/>
  <c r="D128" i="2"/>
  <c r="C128" i="2"/>
  <c r="K127" i="2"/>
  <c r="D127" i="2"/>
  <c r="C127" i="2"/>
  <c r="K126" i="2"/>
  <c r="D126" i="2"/>
  <c r="C126" i="2"/>
  <c r="K125" i="2"/>
  <c r="D125" i="2"/>
  <c r="C125" i="2"/>
  <c r="K124" i="2"/>
  <c r="D124" i="2"/>
  <c r="C124" i="2"/>
  <c r="K123" i="2"/>
  <c r="D123" i="2"/>
  <c r="C123" i="2"/>
  <c r="K122" i="2"/>
  <c r="D122" i="2"/>
  <c r="C122" i="2"/>
  <c r="K121" i="2"/>
  <c r="D121" i="2"/>
  <c r="C121" i="2"/>
  <c r="K120" i="2"/>
  <c r="D120" i="2"/>
  <c r="C120" i="2"/>
  <c r="K119" i="2"/>
  <c r="D119" i="2"/>
  <c r="C119" i="2"/>
  <c r="K118" i="2"/>
  <c r="D118" i="2"/>
  <c r="C118" i="2"/>
  <c r="K117" i="2"/>
  <c r="D117" i="2"/>
  <c r="C117" i="2"/>
  <c r="K116" i="2"/>
  <c r="D116" i="2"/>
  <c r="C116" i="2"/>
  <c r="K115" i="2"/>
  <c r="D115" i="2"/>
  <c r="C115" i="2"/>
  <c r="K114" i="2"/>
  <c r="D114" i="2"/>
  <c r="C114" i="2"/>
  <c r="K113" i="2"/>
  <c r="D113" i="2"/>
  <c r="C113" i="2"/>
  <c r="K112" i="2"/>
  <c r="D112" i="2"/>
  <c r="C112" i="2"/>
  <c r="K111" i="2"/>
  <c r="D111" i="2"/>
  <c r="C111" i="2"/>
  <c r="K110" i="2"/>
  <c r="D110" i="2"/>
  <c r="C110" i="2"/>
  <c r="K109" i="2"/>
  <c r="D109" i="2"/>
  <c r="C109" i="2"/>
  <c r="K108" i="2"/>
  <c r="D108" i="2"/>
  <c r="C108" i="2"/>
  <c r="K107" i="2"/>
  <c r="D107" i="2"/>
  <c r="C107" i="2"/>
  <c r="K106" i="2"/>
  <c r="D106" i="2"/>
  <c r="C106" i="2"/>
  <c r="K105" i="2"/>
  <c r="D105" i="2"/>
  <c r="C105" i="2"/>
  <c r="K104" i="2"/>
  <c r="D104" i="2"/>
  <c r="C104" i="2"/>
  <c r="K103" i="2"/>
  <c r="D103" i="2"/>
  <c r="C103" i="2"/>
  <c r="K102" i="2"/>
  <c r="D102" i="2"/>
  <c r="C102" i="2"/>
  <c r="K101" i="2"/>
  <c r="D101" i="2"/>
  <c r="C101" i="2"/>
  <c r="K100" i="2"/>
  <c r="D100" i="2"/>
  <c r="C100" i="2"/>
  <c r="K99" i="2"/>
  <c r="D99" i="2"/>
  <c r="C99" i="2"/>
  <c r="K98" i="2"/>
  <c r="D98" i="2"/>
  <c r="C98" i="2"/>
  <c r="K97" i="2"/>
  <c r="D97" i="2"/>
  <c r="C97" i="2"/>
  <c r="K96" i="2"/>
  <c r="D96" i="2"/>
  <c r="C96" i="2"/>
  <c r="K95" i="2"/>
  <c r="D95" i="2"/>
  <c r="C95" i="2"/>
  <c r="K94" i="2"/>
  <c r="D94" i="2"/>
  <c r="C94" i="2"/>
  <c r="K93" i="2"/>
  <c r="D93" i="2"/>
  <c r="C93" i="2"/>
  <c r="K92" i="2"/>
  <c r="D92" i="2"/>
  <c r="C92" i="2"/>
  <c r="K91" i="2"/>
  <c r="D91" i="2"/>
  <c r="C91" i="2"/>
  <c r="K90" i="2"/>
  <c r="D90" i="2"/>
  <c r="C90" i="2"/>
  <c r="K89" i="2"/>
  <c r="D89" i="2"/>
  <c r="C89" i="2"/>
  <c r="K88" i="2"/>
  <c r="D88" i="2"/>
  <c r="C88" i="2"/>
  <c r="K87" i="2"/>
  <c r="D87" i="2"/>
  <c r="C87" i="2"/>
  <c r="K86" i="2"/>
  <c r="D86" i="2"/>
  <c r="C86" i="2"/>
  <c r="K85" i="2"/>
  <c r="D85" i="2"/>
  <c r="C85" i="2"/>
  <c r="K84" i="2"/>
  <c r="D84" i="2"/>
  <c r="C84" i="2"/>
  <c r="K83" i="2"/>
  <c r="D83" i="2"/>
  <c r="C83" i="2"/>
  <c r="K82" i="2"/>
  <c r="D82" i="2"/>
  <c r="C82" i="2"/>
  <c r="K81" i="2"/>
  <c r="D81" i="2"/>
  <c r="C81" i="2"/>
  <c r="K80" i="2"/>
  <c r="D80" i="2"/>
  <c r="C80" i="2"/>
  <c r="K79" i="2"/>
  <c r="D79" i="2"/>
  <c r="C79" i="2"/>
  <c r="K78" i="2"/>
  <c r="D78" i="2"/>
  <c r="C78" i="2"/>
  <c r="K77" i="2"/>
  <c r="D77" i="2"/>
  <c r="C77" i="2"/>
  <c r="K76" i="2"/>
  <c r="D76" i="2"/>
  <c r="C76" i="2"/>
  <c r="K75" i="2"/>
  <c r="D75" i="2"/>
  <c r="C75" i="2"/>
  <c r="K74" i="2"/>
  <c r="D74" i="2"/>
  <c r="C74" i="2"/>
  <c r="K73" i="2"/>
  <c r="D73" i="2"/>
  <c r="C73" i="2"/>
  <c r="K72" i="2"/>
  <c r="D72" i="2"/>
  <c r="C72" i="2"/>
  <c r="K71" i="2"/>
  <c r="D71" i="2"/>
  <c r="C71" i="2"/>
  <c r="K70" i="2"/>
  <c r="D70" i="2"/>
  <c r="C70" i="2"/>
  <c r="K69" i="2"/>
  <c r="D69" i="2"/>
  <c r="C69" i="2"/>
  <c r="K68" i="2"/>
  <c r="D68" i="2"/>
  <c r="C68" i="2"/>
  <c r="K67" i="2"/>
  <c r="D67" i="2"/>
  <c r="C67" i="2"/>
  <c r="K66" i="2"/>
  <c r="D66" i="2"/>
  <c r="C66" i="2"/>
  <c r="K65" i="2"/>
  <c r="D65" i="2"/>
  <c r="C65" i="2"/>
  <c r="K64" i="2"/>
  <c r="D64" i="2"/>
  <c r="C64" i="2"/>
  <c r="K63" i="2"/>
  <c r="D63" i="2"/>
  <c r="C63" i="2"/>
  <c r="K62" i="2"/>
  <c r="D62" i="2"/>
  <c r="C62" i="2"/>
  <c r="K61" i="2"/>
  <c r="D61" i="2"/>
  <c r="C61" i="2"/>
  <c r="K60" i="2"/>
  <c r="D60" i="2"/>
  <c r="C60" i="2"/>
  <c r="K59" i="2"/>
  <c r="D59" i="2"/>
  <c r="C59" i="2"/>
  <c r="K58" i="2"/>
  <c r="D58" i="2"/>
  <c r="C58" i="2"/>
  <c r="K57" i="2"/>
  <c r="D57" i="2"/>
  <c r="C57" i="2"/>
  <c r="K56" i="2"/>
  <c r="D56" i="2"/>
  <c r="C56" i="2"/>
  <c r="K55" i="2"/>
  <c r="D55" i="2"/>
  <c r="C55" i="2"/>
  <c r="K54" i="2"/>
  <c r="D54" i="2"/>
  <c r="C54" i="2"/>
  <c r="K53" i="2"/>
  <c r="D53" i="2"/>
  <c r="C53" i="2"/>
  <c r="K52" i="2"/>
  <c r="D52" i="2"/>
  <c r="C52" i="2"/>
  <c r="K51" i="2"/>
  <c r="D51" i="2"/>
  <c r="C51" i="2"/>
  <c r="K50" i="2"/>
  <c r="D50" i="2"/>
  <c r="C50" i="2"/>
  <c r="K49" i="2"/>
  <c r="D49" i="2"/>
  <c r="C49" i="2"/>
  <c r="K48" i="2"/>
  <c r="D48" i="2"/>
  <c r="C48" i="2"/>
  <c r="K47" i="2"/>
  <c r="D47" i="2"/>
  <c r="C47" i="2"/>
  <c r="K46" i="2"/>
  <c r="D46" i="2"/>
  <c r="C46" i="2"/>
  <c r="K45" i="2"/>
  <c r="D45" i="2"/>
  <c r="C45" i="2"/>
  <c r="K44" i="2"/>
  <c r="D44" i="2"/>
  <c r="C44" i="2"/>
  <c r="K43" i="2"/>
  <c r="D43" i="2"/>
  <c r="C43" i="2"/>
  <c r="K42" i="2"/>
  <c r="D42" i="2"/>
  <c r="C42" i="2"/>
  <c r="K41" i="2"/>
  <c r="D41" i="2"/>
  <c r="C41" i="2"/>
  <c r="K40" i="2"/>
  <c r="D40" i="2"/>
  <c r="C40" i="2"/>
  <c r="K39" i="2"/>
  <c r="D39" i="2"/>
  <c r="C39" i="2"/>
  <c r="K38" i="2"/>
  <c r="D38" i="2"/>
  <c r="C38" i="2"/>
  <c r="K37" i="2"/>
  <c r="D37" i="2"/>
  <c r="C37" i="2"/>
  <c r="K36" i="2"/>
  <c r="D36" i="2"/>
  <c r="C36" i="2"/>
  <c r="K35" i="2"/>
  <c r="D35" i="2"/>
  <c r="C35" i="2"/>
  <c r="K34" i="2"/>
  <c r="D34" i="2"/>
  <c r="C34" i="2"/>
  <c r="K33" i="2"/>
  <c r="D33" i="2"/>
  <c r="C33" i="2"/>
  <c r="K32" i="2"/>
  <c r="D32" i="2"/>
  <c r="C32" i="2"/>
  <c r="K31" i="2"/>
  <c r="D31" i="2"/>
  <c r="C31" i="2"/>
  <c r="K30" i="2"/>
  <c r="D30" i="2"/>
  <c r="C30" i="2"/>
  <c r="K29" i="2"/>
  <c r="D29" i="2"/>
  <c r="C29" i="2"/>
  <c r="K28" i="2"/>
  <c r="D28" i="2"/>
  <c r="C28" i="2"/>
  <c r="K27" i="2"/>
  <c r="D27" i="2"/>
  <c r="C27" i="2"/>
  <c r="K26" i="2"/>
  <c r="D26" i="2"/>
  <c r="C26" i="2"/>
  <c r="K25" i="2"/>
  <c r="D25" i="2"/>
  <c r="C25" i="2"/>
  <c r="K24" i="2"/>
  <c r="D24" i="2"/>
  <c r="C24" i="2"/>
  <c r="K23" i="2"/>
  <c r="D23" i="2"/>
  <c r="C23" i="2"/>
  <c r="K22" i="2"/>
  <c r="D22" i="2"/>
  <c r="C22" i="2"/>
  <c r="K21" i="2"/>
  <c r="D21" i="2"/>
  <c r="C21" i="2"/>
  <c r="K20" i="2"/>
  <c r="D20" i="2"/>
  <c r="C20" i="2"/>
  <c r="K19" i="2"/>
  <c r="D19" i="2"/>
  <c r="C19" i="2"/>
  <c r="K18" i="2"/>
  <c r="D18" i="2"/>
  <c r="C18" i="2"/>
  <c r="K17" i="2"/>
  <c r="D17" i="2"/>
  <c r="C17" i="2"/>
  <c r="K16" i="2"/>
  <c r="D16" i="2"/>
  <c r="C16" i="2"/>
  <c r="K15" i="2"/>
  <c r="D15" i="2"/>
  <c r="C15" i="2"/>
  <c r="K14" i="2"/>
  <c r="D14" i="2"/>
  <c r="C14" i="2"/>
  <c r="K13" i="2"/>
  <c r="D13" i="2"/>
  <c r="C13" i="2"/>
  <c r="K12" i="2"/>
  <c r="D12" i="2"/>
  <c r="C12" i="2"/>
  <c r="K11" i="2"/>
  <c r="D11" i="2"/>
  <c r="C11" i="2"/>
  <c r="K10" i="2"/>
  <c r="D10" i="2"/>
  <c r="C10" i="2"/>
  <c r="K9" i="2"/>
  <c r="D9" i="2"/>
  <c r="C9" i="2"/>
  <c r="K8" i="2"/>
  <c r="D8" i="2"/>
  <c r="C8" i="2"/>
  <c r="K7" i="2"/>
  <c r="D7" i="2"/>
  <c r="C7" i="2"/>
  <c r="K6" i="2"/>
  <c r="D6" i="2"/>
  <c r="C6" i="2"/>
  <c r="K5" i="2"/>
  <c r="D5" i="2"/>
  <c r="C5" i="2"/>
  <c r="K4" i="2"/>
  <c r="D4" i="2"/>
  <c r="C4" i="2"/>
  <c r="K3" i="2"/>
  <c r="D3" i="2"/>
  <c r="C3" i="2"/>
  <c r="K2" i="2"/>
  <c r="D2" i="2"/>
  <c r="C2" i="2"/>
</calcChain>
</file>

<file path=xl/sharedStrings.xml><?xml version="1.0" encoding="utf-8"?>
<sst xmlns="http://schemas.openxmlformats.org/spreadsheetml/2006/main" count="1239" uniqueCount="282">
  <si>
    <t>Downloaded From</t>
  </si>
  <si>
    <t>Sample Data - Food Sales</t>
  </si>
  <si>
    <t>Related tutorials</t>
  </si>
  <si>
    <t>Named Excel Tables</t>
  </si>
  <si>
    <t>More Excel Sample Data</t>
  </si>
  <si>
    <t>More Excel Sample Files</t>
  </si>
  <si>
    <t>Notes</t>
  </si>
  <si>
    <t>Sales data from a fictional food companay, to use for Excel testing</t>
  </si>
  <si>
    <t>ID</t>
  </si>
  <si>
    <t>Date</t>
  </si>
  <si>
    <t>Month</t>
  </si>
  <si>
    <t>Year</t>
  </si>
  <si>
    <t>Region</t>
  </si>
  <si>
    <t>City</t>
  </si>
  <si>
    <t>Category</t>
  </si>
  <si>
    <t>Product</t>
  </si>
  <si>
    <t>Qty</t>
  </si>
  <si>
    <t>UnitPrice</t>
  </si>
  <si>
    <t>TotalPrice</t>
  </si>
  <si>
    <t>ID07351</t>
  </si>
  <si>
    <t>East</t>
  </si>
  <si>
    <t>Boston</t>
  </si>
  <si>
    <t>Bars</t>
  </si>
  <si>
    <t>Carrot</t>
  </si>
  <si>
    <t>ID07352</t>
  </si>
  <si>
    <t>Crackers</t>
  </si>
  <si>
    <t>Whole Wheat</t>
  </si>
  <si>
    <t>ID07353</t>
  </si>
  <si>
    <t>West</t>
  </si>
  <si>
    <t>Los Angeles</t>
  </si>
  <si>
    <t>Cookies</t>
  </si>
  <si>
    <t>Chocolate Chip</t>
  </si>
  <si>
    <t>ID07354</t>
  </si>
  <si>
    <t>New York</t>
  </si>
  <si>
    <t>ID07355</t>
  </si>
  <si>
    <t>Arrowroot</t>
  </si>
  <si>
    <t>ID07356</t>
  </si>
  <si>
    <t>ID07357</t>
  </si>
  <si>
    <t>ID07358</t>
  </si>
  <si>
    <t>ID07359</t>
  </si>
  <si>
    <t>ID07360</t>
  </si>
  <si>
    <t>Snacks</t>
  </si>
  <si>
    <t>Potato Chips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</si>
  <si>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</si>
  <si>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</si>
  <si>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</si>
  <si>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</si>
  <si>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</si>
  <si>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</si>
  <si>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</si>
  <si>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</si>
  <si>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Oatmeal Raisin</t>
  </si>
  <si>
    <t>ID07369</t>
  </si>
  <si>
    <t>Bran</t>
  </si>
  <si>
    <t>ID07370</t>
  </si>
  <si>
    <t>ID07371</t>
  </si>
  <si>
    <t>ID07372</t>
  </si>
  <si>
    <t>San Diego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</si>
  <si>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</si>
  <si>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</si>
  <si>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</si>
  <si>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</si>
  <si>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</si>
  <si>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</si>
  <si>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</si>
  <si>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</si>
  <si>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</si>
  <si>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</si>
  <si>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</si>
  <si>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</si>
  <si>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</si>
  <si>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</si>
  <si>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</si>
  <si>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</si>
  <si>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</si>
  <si>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</si>
  <si>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</si>
  <si>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</si>
  <si>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</si>
  <si>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</si>
  <si>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</si>
  <si>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</si>
  <si>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</si>
  <si>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</si>
  <si>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</si>
  <si>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</si>
  <si>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</si>
  <si>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</si>
  <si>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</si>
  <si>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</si>
  <si>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</si>
  <si>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</si>
  <si>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</si>
  <si>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</si>
  <si>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</si>
  <si>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</si>
  <si>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</si>
  <si>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</si>
  <si>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</si>
  <si>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</si>
  <si>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</si>
  <si>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</si>
  <si>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</si>
  <si>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</si>
  <si>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</si>
  <si>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</si>
  <si>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</si>
  <si>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</si>
  <si>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</si>
  <si>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</si>
  <si>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</si>
  <si>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</si>
  <si>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</si>
  <si>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</si>
  <si>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</si>
  <si>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</si>
  <si>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</si>
  <si>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</si>
  <si>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</si>
  <si>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</si>
  <si>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</si>
  <si>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</si>
  <si>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Pretzels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</si>
  <si>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</si>
  <si>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</si>
  <si>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</si>
  <si>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</si>
  <si>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</si>
  <si>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</si>
  <si>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</si>
  <si>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</si>
  <si>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</si>
  <si>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</si>
  <si>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</si>
  <si>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</si>
  <si>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</si>
  <si>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</si>
  <si>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</si>
  <si>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</si>
  <si>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</si>
  <si>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</si>
  <si>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</si>
  <si>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</si>
  <si>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</si>
  <si>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</si>
  <si>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</si>
  <si>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</si>
  <si>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</si>
  <si>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</si>
  <si>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</si>
  <si>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</si>
  <si>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</si>
  <si>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Banana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</si>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</sst>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indexed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3" fillId="0" borderId="0" xfId="2" applyAlignment="1" applyProtection="1"/>
    <xf numFmtId="0" fontId="2" fillId="0" borderId="0" xfId="1" applyAlignment="1">
      <alignment horizontal="left"/>
    </xf>
    <xf numFmtId="0" fontId="3" fillId="0" borderId="0" xfId="2" applyAlignment="1">
      <alignment horizontal="left"/>
    </xf>
    <xf numFmtId="14" fontId="4" fillId="2" borderId="1" xfId="0" applyNumberFormat="1" applyFont="1" applyFill="1" applyBorder="1"/>
    <xf numFmtId="14" fontId="4" fillId="2" borderId="2" xfId="0" applyNumberFormat="1" applyFont="1" applyFill="1" applyBorder="1"/>
    <xf numFmtId="0" fontId="4" fillId="2" borderId="2" xfId="0" applyFont="1" applyFill="1" applyBorder="1"/>
    <xf numFmtId="0" fontId="4" fillId="3" borderId="3" xfId="0" applyFont="1" applyFill="1" applyBorder="1"/>
    <xf numFmtId="14" fontId="0" fillId="0" borderId="1" xfId="0" applyNumberFormat="1" applyBorder="1"/>
    <xf numFmtId="164" fontId="0" fillId="0" borderId="2" xfId="0" applyNumberFormat="1" applyBorder="1"/>
    <xf numFmtId="0" fontId="0" fillId="0" borderId="2" xfId="0" applyBorder="1"/>
    <xf numFmtId="0" fontId="0" fillId="4" borderId="3" xfId="0" applyFill="1" applyBorder="1"/>
    <xf numFmtId="14" fontId="0" fillId="0" borderId="4" xfId="0" applyNumberFormat="1" applyBorder="1"/>
    <xf numFmtId="164" fontId="0" fillId="0" borderId="5" xfId="0" applyNumberFormat="1" applyBorder="1"/>
    <xf numFmtId="0" fontId="0" fillId="0" borderId="5" xfId="0" applyBorder="1"/>
    <xf numFmtId="0" fontId="0" fillId="4" borderId="6" xfId="0" applyFill="1" applyBorder="1"/>
    <xf numFmtId="14" fontId="0" fillId="0" borderId="0" xfId="0" applyNumberFormat="1"/>
  </cellXfs>
  <cellStyles count="3">
    <cellStyle name="Ctx_Hyperlink" xfId="2" xr:uid="{65F63718-D894-4FEA-8E02-0AA262D54954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CB47FC-CFCB-4263-BCF4-8866E1D47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sampledata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excelsampledatafoodsales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EF8D7-D0A3-46B7-8835-2FCAE8B8FF03}">
  <sheetPr codeName="Sheet1"/>
  <dimension ref="B1:C14"/>
  <sheetViews>
    <sheetView showGridLines="0" zoomScale="120" zoomScaleNormal="120" workbookViewId="0">
      <pane ySplit="3" topLeftCell="A4" activePane="bottomLeft" state="frozen"/>
      <selection activeCell="F9" sqref="F9"/>
      <selection pane="bottomLeft" activeCell="F9" sqref="F9"/>
    </sheetView>
  </sheetViews>
  <sheetFormatPr defaultColWidth="9" defaultRowHeight="15.75" x14ac:dyDescent="0.25"/>
  <cols>
    <col min="2" max="2" width="3.5" customWidth="1"/>
    <col min="3" max="3" width="37.625" customWidth="1"/>
  </cols>
  <sheetData>
    <row r="1" spans="2:3" ht="7.5" customHeight="1" x14ac:dyDescent="0.25"/>
    <row r="4" spans="2:3" ht="9.75" customHeight="1" x14ac:dyDescent="0.25"/>
    <row r="5" spans="2:3" x14ac:dyDescent="0.25">
      <c r="C5" s="1" t="s">
        <v>0</v>
      </c>
    </row>
    <row r="6" spans="2:3" x14ac:dyDescent="0.25">
      <c r="B6" s="2"/>
      <c r="C6" s="3" t="s">
        <v>1</v>
      </c>
    </row>
    <row r="7" spans="2:3" ht="9.75" customHeight="1" x14ac:dyDescent="0.25">
      <c r="B7" s="2"/>
    </row>
    <row r="8" spans="2:3" x14ac:dyDescent="0.25">
      <c r="B8" s="2"/>
      <c r="C8" s="1" t="s">
        <v>2</v>
      </c>
    </row>
    <row r="9" spans="2:3" x14ac:dyDescent="0.25">
      <c r="B9" s="2"/>
      <c r="C9" s="4" t="s">
        <v>3</v>
      </c>
    </row>
    <row r="10" spans="2:3" x14ac:dyDescent="0.25">
      <c r="B10" s="2"/>
      <c r="C10" s="5" t="s">
        <v>4</v>
      </c>
    </row>
    <row r="11" spans="2:3" x14ac:dyDescent="0.25">
      <c r="C11" s="6" t="s">
        <v>5</v>
      </c>
    </row>
    <row r="12" spans="2:3" ht="9.75" customHeight="1" x14ac:dyDescent="0.25">
      <c r="B12" s="2"/>
    </row>
    <row r="13" spans="2:3" x14ac:dyDescent="0.25">
      <c r="C13" s="1" t="s">
        <v>6</v>
      </c>
    </row>
    <row r="14" spans="2:3" x14ac:dyDescent="0.25">
      <c r="C14" t="s">
        <v>7</v>
      </c>
    </row>
  </sheetData>
  <hyperlinks>
    <hyperlink ref="C6" r:id="rId1" xr:uid="{867D5823-9E24-46DC-8005-6AC1354FAEB6}"/>
    <hyperlink ref="C9" r:id="rId2" xr:uid="{1DDF7C67-4009-449D-BA50-13F81C50A17E}"/>
    <hyperlink ref="C10" r:id="rId3" xr:uid="{4AFE97B6-FFB0-4E34-8201-C3CEFE404473}"/>
    <hyperlink ref="C11" r:id="rId4" xr:uid="{9F3CEB60-36DB-476A-B741-03F3CA261A4E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C60DB-373D-470F-A387-986C1A2DDC8D}">
  <sheetPr codeName="Sheet2"/>
  <dimension ref="A1:K245"/>
  <sheetViews>
    <sheetView tabSelected="1" zoomScale="110" zoomScaleNormal="110" zoomScaleSheetLayoutView="80" workbookViewId="0">
      <pane ySplit="1" topLeftCell="A29" activePane="bottomLeft" state="frozen"/>
      <selection activeCell="F9" sqref="F9"/>
      <selection pane="bottomLeft" activeCell="K35" sqref="K35"/>
    </sheetView>
  </sheetViews>
  <sheetFormatPr defaultRowHeight="15.75" x14ac:dyDescent="0.25"/>
  <cols>
    <col min="1" max="1" width="7.75" style="19" customWidth="1"/>
    <col min="2" max="2" width="7" style="19" bestFit="1" customWidth="1"/>
    <col min="3" max="3" width="6" customWidth="1"/>
    <col min="4" max="4" width="9.625" customWidth="1"/>
    <col min="5" max="5" width="8.875" customWidth="1"/>
    <col min="6" max="6" width="10.625" customWidth="1"/>
    <col min="7" max="7" width="6" bestFit="1" customWidth="1"/>
    <col min="8" max="8" width="6.375" customWidth="1"/>
    <col min="9" max="9" width="6.75" customWidth="1"/>
  </cols>
  <sheetData>
    <row r="1" spans="1:11" x14ac:dyDescent="0.25">
      <c r="A1" s="7" t="s">
        <v>8</v>
      </c>
      <c r="B1" s="8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10" t="s">
        <v>18</v>
      </c>
    </row>
    <row r="2" spans="1:11" x14ac:dyDescent="0.25">
      <c r="A2" s="11" t="s">
        <v>19</v>
      </c>
      <c r="B2" s="12">
        <v>44562</v>
      </c>
      <c r="C2" s="13">
        <f>MONTH(FoodSales!$B2)</f>
        <v>1</v>
      </c>
      <c r="D2" s="13">
        <f>YEAR(FoodSales!$B2)</f>
        <v>2022</v>
      </c>
      <c r="E2" s="13" t="s">
        <v>20</v>
      </c>
      <c r="F2" s="13" t="s">
        <v>21</v>
      </c>
      <c r="G2" s="13" t="s">
        <v>22</v>
      </c>
      <c r="H2" s="13" t="s">
        <v>23</v>
      </c>
      <c r="I2" s="13">
        <v>33</v>
      </c>
      <c r="J2" s="13">
        <v>1.7699999999999998</v>
      </c>
      <c r="K2" s="14">
        <f>FoodSales!$I2*FoodSales!$J2</f>
        <v>58.41</v>
      </c>
    </row>
    <row r="3" spans="1:11" x14ac:dyDescent="0.25">
      <c r="A3" s="11" t="s">
        <v>24</v>
      </c>
      <c r="B3" s="12">
        <v>44565</v>
      </c>
      <c r="C3" s="13">
        <f>MONTH(FoodSales!$B3)</f>
        <v>1</v>
      </c>
      <c r="D3" s="13">
        <f>YEAR(FoodSales!$B3)</f>
        <v>2022</v>
      </c>
      <c r="E3" s="13" t="s">
        <v>20</v>
      </c>
      <c r="F3" s="13" t="s">
        <v>21</v>
      </c>
      <c r="G3" s="13" t="s">
        <v>25</v>
      </c>
      <c r="H3" s="13" t="s">
        <v>26</v>
      </c>
      <c r="I3" s="13">
        <v>87</v>
      </c>
      <c r="J3" s="13">
        <v>3.4899999999999998</v>
      </c>
      <c r="K3" s="14">
        <f>FoodSales!$I3*FoodSales!$J3</f>
        <v>303.63</v>
      </c>
    </row>
    <row r="4" spans="1:11" x14ac:dyDescent="0.25">
      <c r="A4" s="11" t="s">
        <v>27</v>
      </c>
      <c r="B4" s="12">
        <v>44568</v>
      </c>
      <c r="C4" s="13">
        <f>MONTH(FoodSales!$B4)</f>
        <v>1</v>
      </c>
      <c r="D4" s="13">
        <f>YEAR(FoodSales!$B4)</f>
        <v>2022</v>
      </c>
      <c r="E4" s="13" t="s">
        <v>28</v>
      </c>
      <c r="F4" s="13" t="s">
        <v>29</v>
      </c>
      <c r="G4" s="13" t="s">
        <v>30</v>
      </c>
      <c r="H4" s="13" t="s">
        <v>31</v>
      </c>
      <c r="I4" s="13">
        <v>58</v>
      </c>
      <c r="J4" s="13">
        <v>1.8699999999999999</v>
      </c>
      <c r="K4" s="14">
        <f>FoodSales!$I4*FoodSales!$J4</f>
        <v>108.46</v>
      </c>
    </row>
    <row r="5" spans="1:11" x14ac:dyDescent="0.25">
      <c r="A5" s="11" t="s">
        <v>32</v>
      </c>
      <c r="B5" s="12">
        <v>44571</v>
      </c>
      <c r="C5" s="13">
        <f>MONTH(FoodSales!$B5)</f>
        <v>1</v>
      </c>
      <c r="D5" s="13">
        <f>YEAR(FoodSales!$B5)</f>
        <v>2022</v>
      </c>
      <c r="E5" s="13" t="s">
        <v>20</v>
      </c>
      <c r="F5" s="13" t="s">
        <v>33</v>
      </c>
      <c r="G5" s="13" t="s">
        <v>30</v>
      </c>
      <c r="H5" s="13" t="s">
        <v>31</v>
      </c>
      <c r="I5" s="13">
        <v>82</v>
      </c>
      <c r="J5" s="13">
        <v>1.87</v>
      </c>
      <c r="K5" s="14">
        <f>FoodSales!$I5*FoodSales!$J5</f>
        <v>153.34</v>
      </c>
    </row>
    <row r="6" spans="1:11" x14ac:dyDescent="0.25">
      <c r="A6" s="11" t="s">
        <v>34</v>
      </c>
      <c r="B6" s="12">
        <v>44574</v>
      </c>
      <c r="C6" s="13">
        <f>MONTH(FoodSales!$B6)</f>
        <v>1</v>
      </c>
      <c r="D6" s="13">
        <f>YEAR(FoodSales!$B6)</f>
        <v>2022</v>
      </c>
      <c r="E6" s="13" t="s">
        <v>20</v>
      </c>
      <c r="F6" s="13" t="s">
        <v>21</v>
      </c>
      <c r="G6" s="13" t="s">
        <v>30</v>
      </c>
      <c r="H6" s="13" t="s">
        <v>35</v>
      </c>
      <c r="I6" s="13">
        <v>38</v>
      </c>
      <c r="J6" s="13">
        <v>2.1800000000000002</v>
      </c>
      <c r="K6" s="14">
        <f>FoodSales!$I6*FoodSales!$J6</f>
        <v>82.84</v>
      </c>
    </row>
    <row r="7" spans="1:11" x14ac:dyDescent="0.25">
      <c r="A7" s="11" t="s">
        <v>36</v>
      </c>
      <c r="B7" s="12">
        <v>44577</v>
      </c>
      <c r="C7" s="13">
        <f>MONTH(FoodSales!$B7)</f>
        <v>1</v>
      </c>
      <c r="D7" s="13">
        <f>YEAR(FoodSales!$B7)</f>
        <v>2022</v>
      </c>
      <c r="E7" s="13" t="s">
        <v>20</v>
      </c>
      <c r="F7" s="13" t="s">
        <v>21</v>
      </c>
      <c r="G7" s="13" t="s">
        <v>22</v>
      </c>
      <c r="H7" s="13" t="s">
        <v>23</v>
      </c>
      <c r="I7" s="13">
        <v>54</v>
      </c>
      <c r="J7" s="13">
        <v>1.77</v>
      </c>
      <c r="K7" s="14">
        <f>FoodSales!$I7*FoodSales!$J7</f>
        <v>95.58</v>
      </c>
    </row>
    <row r="8" spans="1:11" x14ac:dyDescent="0.25">
      <c r="A8" s="11" t="s">
        <v>37</v>
      </c>
      <c r="B8" s="12">
        <v>44580</v>
      </c>
      <c r="C8" s="13">
        <f>MONTH(FoodSales!$B8)</f>
        <v>1</v>
      </c>
      <c r="D8" s="13">
        <f>YEAR(FoodSales!$B8)</f>
        <v>2022</v>
      </c>
      <c r="E8" s="13" t="s">
        <v>20</v>
      </c>
      <c r="F8" s="13" t="s">
        <v>21</v>
      </c>
      <c r="G8" s="13" t="s">
        <v>25</v>
      </c>
      <c r="H8" s="13" t="s">
        <v>26</v>
      </c>
      <c r="I8" s="13">
        <v>149</v>
      </c>
      <c r="J8" s="13">
        <v>3.4899999999999998</v>
      </c>
      <c r="K8" s="14">
        <f>FoodSales!$I8*FoodSales!$J8</f>
        <v>520.01</v>
      </c>
    </row>
    <row r="9" spans="1:11" x14ac:dyDescent="0.25">
      <c r="A9" s="11" t="s">
        <v>38</v>
      </c>
      <c r="B9" s="12">
        <v>44583</v>
      </c>
      <c r="C9" s="13">
        <f>MONTH(FoodSales!$B9)</f>
        <v>1</v>
      </c>
      <c r="D9" s="13">
        <f>YEAR(FoodSales!$B9)</f>
        <v>2022</v>
      </c>
      <c r="E9" s="13" t="s">
        <v>28</v>
      </c>
      <c r="F9" s="13" t="s">
        <v>29</v>
      </c>
      <c r="G9" s="13" t="s">
        <v>22</v>
      </c>
      <c r="H9" s="13" t="s">
        <v>23</v>
      </c>
      <c r="I9" s="13">
        <v>51</v>
      </c>
      <c r="J9" s="13">
        <v>1.77</v>
      </c>
      <c r="K9" s="14">
        <f>FoodSales!$I9*FoodSales!$J9</f>
        <v>90.27</v>
      </c>
    </row>
    <row r="10" spans="1:11" x14ac:dyDescent="0.25">
      <c r="A10" s="11" t="s">
        <v>39</v>
      </c>
      <c r="B10" s="12">
        <v>44586</v>
      </c>
      <c r="C10" s="13">
        <f>MONTH(FoodSales!$B10)</f>
        <v>1</v>
      </c>
      <c r="D10" s="13">
        <f>YEAR(FoodSales!$B10)</f>
        <v>2022</v>
      </c>
      <c r="E10" s="13" t="s">
        <v>20</v>
      </c>
      <c r="F10" s="13" t="s">
        <v>33</v>
      </c>
      <c r="G10" s="13" t="s">
        <v>22</v>
      </c>
      <c r="H10" s="13" t="s">
        <v>23</v>
      </c>
      <c r="I10" s="13">
        <v>100</v>
      </c>
      <c r="J10" s="13">
        <v>1.77</v>
      </c>
      <c r="K10" s="14">
        <f>FoodSales!$I10*FoodSales!$J10</f>
        <v>177</v>
      </c>
    </row>
    <row r="11" spans="1:11" x14ac:dyDescent="0.25">
      <c r="A11" s="11" t="s">
        <v>40</v>
      </c>
      <c r="B11" s="12">
        <v>44589</v>
      </c>
      <c r="C11" s="13">
        <f>MONTH(FoodSales!$B11)</f>
        <v>1</v>
      </c>
      <c r="D11" s="13">
        <f>YEAR(FoodSales!$B11)</f>
        <v>2022</v>
      </c>
      <c r="E11" s="13" t="s">
        <v>20</v>
      </c>
      <c r="F11" s="13" t="s">
        <v>33</v>
      </c>
      <c r="G11" s="13" t="s">
        <v>41</v>
      </c>
      <c r="H11" s="13" t="s">
        <v>42</v>
      </c>
      <c r="I11" s="13">
        <v>28</v>
      </c>
      <c r="J11" s="13">
        <v>1.35</v>
      </c>
      <c r="K11" s="14">
        <f>FoodSales!$I11*FoodSales!$J11</f>
        <v>37.800000000000004</v>
      </c>
    </row>
    <row r="12" spans="1:11" x14ac:dyDescent="0.25">
      <c r="A12" s="11" t="s">
        <v>43</v>
      </c>
      <c r="B12" s="12">
        <v>44592</v>
      </c>
      <c r="C12" s="13">
        <f>MONTH(FoodSales!$B12)</f>
        <v>1</v>
      </c>
      <c r="D12" s="13">
        <f>YEAR(FoodSales!$B12)</f>
        <v>2022</v>
      </c>
      <c r="E12" s="13" t="s">
        <v>20</v>
      </c>
      <c r="F12" s="13" t="s">
        <v>21</v>
      </c>
      <c r="G12" s="13" t="s">
        <v>30</v>
      </c>
      <c r="H12" s="13" t="s">
        <v>35</v>
      </c>
      <c r="I12" s="13">
        <v>36</v>
      </c>
      <c r="J12" s="13">
        <v>2.1800000000000002</v>
      </c>
      <c r="K12" s="14">
        <f>FoodSales!$I12*FoodSales!$J12</f>
        <v>78.48</v>
      </c>
    </row>
    <row r="13" spans="1:11" x14ac:dyDescent="0.25">
      <c r="A13" s="11" t="s">
        <v>44</v>
      </c>
      <c r="B13" s="12">
        <v>44595</v>
      </c>
      <c r="C13" s="13">
        <f>MONTH(FoodSales!$B13)</f>
        <v>2</v>
      </c>
      <c r="D13" s="13">
        <f>YEAR(FoodSales!$B13)</f>
        <v>2022</v>
      </c>
      <c r="E13" s="13" t="s">
        <v>20</v>
      </c>
      <c r="F13" s="13" t="s">
        <v>21</v>
      </c>
      <c r="G13" s="13" t="s">
        <v>30</v>
      </c>
      <c r="H13" s="13" t="s">
        <v>31</v>
      </c>
      <c r="I13" s="13">
        <v>31</v>
      </c>
      <c r="J13" s="13">
        <v>1.8699999999999999</v>
      </c>
      <c r="K13" s="14">
        <f>FoodSales!$I13*FoodSales!$J13</f>
        <v>57.97</v>
      </c>
    </row>
    <row r="14" spans="1:11" x14ac:dyDescent="0.25">
      <c r="A14" s="11" t="s">
        <v>45</v>
      </c>
      <c r="B14" s="12">
        <v>44598</v>
      </c>
      <c r="C14" s="13">
        <f>MONTH(FoodSales!$B14)</f>
        <v>2</v>
      </c>
      <c r="D14" s="13">
        <f>YEAR(FoodSales!$B14)</f>
        <v>2022</v>
      </c>
      <c r="E14" s="13" t="s">
        <v>20</v>
      </c>
      <c r="F14" s="13" t="s">
        <v>21</v>
      </c>
      <c r="G14" s="13" t="s">
        <v>25</v>
      </c>
      <c r="H14" s="13" t="s">
        <v>26</v>
      </c>
      <c r="I14" s="13">
        <v>28</v>
      </c>
      <c r="J14" s="13">
        <v>3.4899999999999998</v>
      </c>
      <c r="K14" s="14">
        <f>FoodSales!$I14*FoodSales!$J14</f>
        <v>97.72</v>
      </c>
    </row>
    <row r="15" spans="1:11" x14ac:dyDescent="0.25">
      <c r="A15" s="11" t="s">
        <v>46</v>
      </c>
      <c r="B15" s="12">
        <v>44601</v>
      </c>
      <c r="C15" s="13">
        <f>MONTH(FoodSales!$B15)</f>
        <v>2</v>
      </c>
      <c r="D15" s="13">
        <f>YEAR(FoodSales!$B15)</f>
        <v>2022</v>
      </c>
      <c r="E15" s="13" t="s">
        <v>28</v>
      </c>
      <c r="F15" s="13" t="s">
        <v>29</v>
      </c>
      <c r="G15" s="13" t="s">
        <v>22</v>
      </c>
      <c r="H15" s="13" t="s">
        <v>23</v>
      </c>
      <c r="I15" s="13">
        <v>44</v>
      </c>
      <c r="J15" s="13">
        <v>1.7699999999999998</v>
      </c>
      <c r="K15" s="14">
        <f>FoodSales!$I15*FoodSales!$J15</f>
        <v>77.88</v>
      </c>
    </row>
    <row r="16" spans="1:11" x14ac:dyDescent="0.25">
      <c r="A16" s="11" t="s">
        <v>47</v>
      </c>
      <c r="B16" s="12">
        <v>44604</v>
      </c>
      <c r="C16" s="13">
        <f>MONTH(FoodSales!$B16)</f>
        <v>2</v>
      </c>
      <c r="D16" s="13">
        <f>YEAR(FoodSales!$B16)</f>
        <v>2022</v>
      </c>
      <c r="E16" s="13" t="s">
        <v>20</v>
      </c>
      <c r="F16" s="13" t="s">
        <v>33</v>
      </c>
      <c r="G16" s="13" t="s">
        <v>22</v>
      </c>
      <c r="H16" s="13" t="s">
        <v>23</v>
      </c>
      <c r="I16" s="13">
        <v>23</v>
      </c>
      <c r="J16" s="13">
        <v>1.77</v>
      </c>
      <c r="K16" s="14">
        <f>FoodSales!$I16*FoodSales!$J16</f>
        <v>40.71</v>
      </c>
    </row>
    <row r="17" spans="1:11" x14ac:dyDescent="0.25">
      <c r="A17" s="11" t="s">
        <v>48</v>
      </c>
      <c r="B17" s="12">
        <v>44607</v>
      </c>
      <c r="C17" s="13">
        <f>MONTH(FoodSales!$B17)</f>
        <v>2</v>
      </c>
      <c r="D17" s="13">
        <f>YEAR(FoodSales!$B17)</f>
        <v>2022</v>
      </c>
      <c r="E17" s="13" t="s">
        <v>20</v>
      </c>
      <c r="F17" s="13" t="s">
        <v>33</v>
      </c>
      <c r="G17" s="13" t="s">
        <v>41</v>
      </c>
      <c r="H17" s="13" t="s">
        <v>42</v>
      </c>
      <c r="I17" s="13">
        <v>27</v>
      </c>
      <c r="J17" s="13">
        <v>1.35</v>
      </c>
      <c r="K17" s="14">
        <f>FoodSales!$I17*FoodSales!$J17</f>
        <v>36.450000000000003</v>
      </c>
    </row>
    <row r="18" spans="1:11" x14ac:dyDescent="0.25">
      <c r="A18" s="11" t="s">
        <v>49</v>
      </c>
      <c r="B18" s="12">
        <v>44610</v>
      </c>
      <c r="C18" s="13">
        <f>MONTH(FoodSales!$B18)</f>
        <v>2</v>
      </c>
      <c r="D18" s="13">
        <f>YEAR(FoodSales!$B18)</f>
        <v>2022</v>
      </c>
      <c r="E18" s="13" t="s">
        <v>20</v>
      </c>
      <c r="F18" s="13" t="s">
        <v>21</v>
      </c>
      <c r="G18" s="13" t="s">
        <v>30</v>
      </c>
      <c r="H18" s="13" t="s">
        <v>35</v>
      </c>
      <c r="I18" s="13">
        <v>43</v>
      </c>
      <c r="J18" s="13">
        <v>2.1799999999999997</v>
      </c>
      <c r="K18" s="14">
        <f>FoodSales!$I18*FoodSales!$J18</f>
        <v>93.739999999999981</v>
      </c>
    </row>
    <row r="19" spans="1:11" x14ac:dyDescent="0.25">
      <c r="A19" s="11" t="s">
        <v>50</v>
      </c>
      <c r="B19" s="12">
        <v>44613</v>
      </c>
      <c r="C19" s="13">
        <f>MONTH(FoodSales!$B19)</f>
        <v>2</v>
      </c>
      <c r="D19" s="13">
        <f>YEAR(FoodSales!$B19)</f>
        <v>2022</v>
      </c>
      <c r="E19" s="13" t="s">
        <v>20</v>
      </c>
      <c r="F19" s="13" t="s">
        <v>21</v>
      </c>
      <c r="G19" s="13" t="s">
        <v>30</v>
      </c>
      <c r="H19" s="13" t="s">
        <v>51</v>
      </c>
      <c r="I19" s="13">
        <v>123</v>
      </c>
      <c r="J19" s="13">
        <v>2.84</v>
      </c>
      <c r="K19" s="14">
        <f>FoodSales!$I19*FoodSales!$J19</f>
        <v>349.32</v>
      </c>
    </row>
    <row r="20" spans="1:11" x14ac:dyDescent="0.25">
      <c r="A20" s="11" t="s">
        <v>52</v>
      </c>
      <c r="B20" s="12">
        <v>44616</v>
      </c>
      <c r="C20" s="13">
        <f>MONTH(FoodSales!$B20)</f>
        <v>2</v>
      </c>
      <c r="D20" s="13">
        <f>YEAR(FoodSales!$B20)</f>
        <v>2022</v>
      </c>
      <c r="E20" s="13" t="s">
        <v>28</v>
      </c>
      <c r="F20" s="13" t="s">
        <v>29</v>
      </c>
      <c r="G20" s="13" t="s">
        <v>22</v>
      </c>
      <c r="H20" s="13" t="s">
        <v>53</v>
      </c>
      <c r="I20" s="13">
        <v>42</v>
      </c>
      <c r="J20" s="13">
        <v>1.87</v>
      </c>
      <c r="K20" s="14">
        <f>FoodSales!$I20*FoodSales!$J20</f>
        <v>78.540000000000006</v>
      </c>
    </row>
    <row r="21" spans="1:11" x14ac:dyDescent="0.25">
      <c r="A21" s="11" t="s">
        <v>54</v>
      </c>
      <c r="B21" s="12">
        <v>44619</v>
      </c>
      <c r="C21" s="13">
        <f>MONTH(FoodSales!$B21)</f>
        <v>2</v>
      </c>
      <c r="D21" s="13">
        <f>YEAR(FoodSales!$B21)</f>
        <v>2022</v>
      </c>
      <c r="E21" s="13" t="s">
        <v>28</v>
      </c>
      <c r="F21" s="13" t="s">
        <v>29</v>
      </c>
      <c r="G21" s="13" t="s">
        <v>30</v>
      </c>
      <c r="H21" s="13" t="s">
        <v>51</v>
      </c>
      <c r="I21" s="13">
        <v>33</v>
      </c>
      <c r="J21" s="13">
        <v>2.84</v>
      </c>
      <c r="K21" s="14">
        <f>FoodSales!$I21*FoodSales!$J21</f>
        <v>93.72</v>
      </c>
    </row>
    <row r="22" spans="1:11" x14ac:dyDescent="0.25">
      <c r="A22" s="11" t="s">
        <v>55</v>
      </c>
      <c r="B22" s="12">
        <v>44622</v>
      </c>
      <c r="C22" s="13">
        <f>MONTH(FoodSales!$B22)</f>
        <v>3</v>
      </c>
      <c r="D22" s="13">
        <f>YEAR(FoodSales!$B22)</f>
        <v>2022</v>
      </c>
      <c r="E22" s="13" t="s">
        <v>20</v>
      </c>
      <c r="F22" s="13" t="s">
        <v>33</v>
      </c>
      <c r="G22" s="13" t="s">
        <v>30</v>
      </c>
      <c r="H22" s="13" t="s">
        <v>31</v>
      </c>
      <c r="I22" s="13">
        <v>85</v>
      </c>
      <c r="J22" s="13">
        <v>1.8699999999999999</v>
      </c>
      <c r="K22" s="14">
        <f>FoodSales!$I22*FoodSales!$J22</f>
        <v>158.94999999999999</v>
      </c>
    </row>
    <row r="23" spans="1:11" x14ac:dyDescent="0.25">
      <c r="A23" s="11" t="s">
        <v>56</v>
      </c>
      <c r="B23" s="12">
        <v>44625</v>
      </c>
      <c r="C23" s="13">
        <f>MONTH(FoodSales!$B23)</f>
        <v>3</v>
      </c>
      <c r="D23" s="13">
        <f>YEAR(FoodSales!$B23)</f>
        <v>2022</v>
      </c>
      <c r="E23" s="13" t="s">
        <v>28</v>
      </c>
      <c r="F23" s="13" t="s">
        <v>57</v>
      </c>
      <c r="G23" s="13" t="s">
        <v>30</v>
      </c>
      <c r="H23" s="13" t="s">
        <v>51</v>
      </c>
      <c r="I23" s="13">
        <v>30</v>
      </c>
      <c r="J23" s="13">
        <v>2.8400000000000003</v>
      </c>
      <c r="K23" s="14">
        <f>FoodSales!$I23*FoodSales!$J23</f>
        <v>85.2</v>
      </c>
    </row>
    <row r="24" spans="1:11" x14ac:dyDescent="0.25">
      <c r="A24" s="11" t="s">
        <v>58</v>
      </c>
      <c r="B24" s="12">
        <v>44628</v>
      </c>
      <c r="C24" s="13">
        <f>MONTH(FoodSales!$B24)</f>
        <v>3</v>
      </c>
      <c r="D24" s="13">
        <f>YEAR(FoodSales!$B24)</f>
        <v>2022</v>
      </c>
      <c r="E24" s="13" t="s">
        <v>20</v>
      </c>
      <c r="F24" s="13" t="s">
        <v>21</v>
      </c>
      <c r="G24" s="13" t="s">
        <v>22</v>
      </c>
      <c r="H24" s="13" t="s">
        <v>23</v>
      </c>
      <c r="I24" s="13">
        <v>61</v>
      </c>
      <c r="J24" s="13">
        <v>1.77</v>
      </c>
      <c r="K24" s="14">
        <f>FoodSales!$I24*FoodSales!$J24</f>
        <v>107.97</v>
      </c>
    </row>
    <row r="25" spans="1:11" x14ac:dyDescent="0.25">
      <c r="A25" s="11" t="s">
        <v>59</v>
      </c>
      <c r="B25" s="12">
        <v>44631</v>
      </c>
      <c r="C25" s="13">
        <f>MONTH(FoodSales!$B25)</f>
        <v>3</v>
      </c>
      <c r="D25" s="13">
        <f>YEAR(FoodSales!$B25)</f>
        <v>2022</v>
      </c>
      <c r="E25" s="13" t="s">
        <v>20</v>
      </c>
      <c r="F25" s="13" t="s">
        <v>21</v>
      </c>
      <c r="G25" s="13" t="s">
        <v>25</v>
      </c>
      <c r="H25" s="13" t="s">
        <v>26</v>
      </c>
      <c r="I25" s="13">
        <v>40</v>
      </c>
      <c r="J25" s="13">
        <v>3.4899999999999998</v>
      </c>
      <c r="K25" s="14">
        <f>FoodSales!$I25*FoodSales!$J25</f>
        <v>139.6</v>
      </c>
    </row>
    <row r="26" spans="1:11" x14ac:dyDescent="0.25">
      <c r="A26" s="11" t="s">
        <v>60</v>
      </c>
      <c r="B26" s="12">
        <v>44634</v>
      </c>
      <c r="C26" s="13">
        <f>MONTH(FoodSales!$B26)</f>
        <v>3</v>
      </c>
      <c r="D26" s="13">
        <f>YEAR(FoodSales!$B26)</f>
        <v>2022</v>
      </c>
      <c r="E26" s="13" t="s">
        <v>28</v>
      </c>
      <c r="F26" s="13" t="s">
        <v>29</v>
      </c>
      <c r="G26" s="13" t="s">
        <v>30</v>
      </c>
      <c r="H26" s="13" t="s">
        <v>31</v>
      </c>
      <c r="I26" s="13">
        <v>86</v>
      </c>
      <c r="J26" s="13">
        <v>1.8699999999999999</v>
      </c>
      <c r="K26" s="14">
        <f>FoodSales!$I26*FoodSales!$J26</f>
        <v>160.82</v>
      </c>
    </row>
    <row r="27" spans="1:11" x14ac:dyDescent="0.25">
      <c r="A27" s="11" t="s">
        <v>61</v>
      </c>
      <c r="B27" s="12">
        <v>44637</v>
      </c>
      <c r="C27" s="13">
        <f>MONTH(FoodSales!$B27)</f>
        <v>3</v>
      </c>
      <c r="D27" s="13">
        <f>YEAR(FoodSales!$B27)</f>
        <v>2022</v>
      </c>
      <c r="E27" s="13" t="s">
        <v>20</v>
      </c>
      <c r="F27" s="13" t="s">
        <v>33</v>
      </c>
      <c r="G27" s="13" t="s">
        <v>22</v>
      </c>
      <c r="H27" s="13" t="s">
        <v>23</v>
      </c>
      <c r="I27" s="13">
        <v>38</v>
      </c>
      <c r="J27" s="13">
        <v>1.7700000000000002</v>
      </c>
      <c r="K27" s="14">
        <f>FoodSales!$I27*FoodSales!$J27</f>
        <v>67.260000000000005</v>
      </c>
    </row>
    <row r="28" spans="1:11" x14ac:dyDescent="0.25">
      <c r="A28" s="11" t="s">
        <v>62</v>
      </c>
      <c r="B28" s="12">
        <v>44640</v>
      </c>
      <c r="C28" s="13">
        <f>MONTH(FoodSales!$B28)</f>
        <v>3</v>
      </c>
      <c r="D28" s="13">
        <f>YEAR(FoodSales!$B28)</f>
        <v>2022</v>
      </c>
      <c r="E28" s="13" t="s">
        <v>20</v>
      </c>
      <c r="F28" s="13" t="s">
        <v>33</v>
      </c>
      <c r="G28" s="13" t="s">
        <v>41</v>
      </c>
      <c r="H28" s="13" t="s">
        <v>42</v>
      </c>
      <c r="I28" s="13">
        <v>68</v>
      </c>
      <c r="J28" s="13">
        <v>1.68</v>
      </c>
      <c r="K28" s="14">
        <f>FoodSales!$I28*FoodSales!$J28</f>
        <v>114.24</v>
      </c>
    </row>
    <row r="29" spans="1:11" x14ac:dyDescent="0.25">
      <c r="A29" s="11" t="s">
        <v>63</v>
      </c>
      <c r="B29" s="12">
        <v>44643</v>
      </c>
      <c r="C29" s="13">
        <f>MONTH(FoodSales!$B29)</f>
        <v>3</v>
      </c>
      <c r="D29" s="13">
        <f>YEAR(FoodSales!$B29)</f>
        <v>2022</v>
      </c>
      <c r="E29" s="13" t="s">
        <v>28</v>
      </c>
      <c r="F29" s="13" t="s">
        <v>57</v>
      </c>
      <c r="G29" s="13" t="s">
        <v>30</v>
      </c>
      <c r="H29" s="13" t="s">
        <v>31</v>
      </c>
      <c r="I29" s="13">
        <v>39</v>
      </c>
      <c r="J29" s="13">
        <v>1.87</v>
      </c>
      <c r="K29" s="14">
        <f>FoodSales!$I29*FoodSales!$J29</f>
        <v>72.930000000000007</v>
      </c>
    </row>
    <row r="30" spans="1:11" x14ac:dyDescent="0.25">
      <c r="A30" s="11" t="s">
        <v>64</v>
      </c>
      <c r="B30" s="12">
        <v>44646</v>
      </c>
      <c r="C30" s="13">
        <f>MONTH(FoodSales!$B30)</f>
        <v>3</v>
      </c>
      <c r="D30" s="13">
        <f>YEAR(FoodSales!$B30)</f>
        <v>2022</v>
      </c>
      <c r="E30" s="13" t="s">
        <v>20</v>
      </c>
      <c r="F30" s="13" t="s">
        <v>21</v>
      </c>
      <c r="G30" s="13" t="s">
        <v>22</v>
      </c>
      <c r="H30" s="13" t="s">
        <v>53</v>
      </c>
      <c r="I30" s="13">
        <v>103</v>
      </c>
      <c r="J30" s="13">
        <v>1.87</v>
      </c>
      <c r="K30" s="14">
        <f>FoodSales!$I30*FoodSales!$J30</f>
        <v>192.61</v>
      </c>
    </row>
    <row r="31" spans="1:11" x14ac:dyDescent="0.25">
      <c r="A31" s="11" t="s">
        <v>65</v>
      </c>
      <c r="B31" s="12">
        <v>44649</v>
      </c>
      <c r="C31" s="13">
        <f>MONTH(FoodSales!$B31)</f>
        <v>3</v>
      </c>
      <c r="D31" s="13">
        <f>YEAR(FoodSales!$B31)</f>
        <v>2022</v>
      </c>
      <c r="E31" s="13" t="s">
        <v>20</v>
      </c>
      <c r="F31" s="13" t="s">
        <v>21</v>
      </c>
      <c r="G31" s="13" t="s">
        <v>30</v>
      </c>
      <c r="H31" s="13" t="s">
        <v>51</v>
      </c>
      <c r="I31" s="13">
        <v>193</v>
      </c>
      <c r="J31" s="13">
        <v>2.84</v>
      </c>
      <c r="K31" s="14">
        <f>FoodSales!$I31*FoodSales!$J31</f>
        <v>548.12</v>
      </c>
    </row>
    <row r="32" spans="1:11" x14ac:dyDescent="0.25">
      <c r="A32" s="11" t="s">
        <v>66</v>
      </c>
      <c r="B32" s="12">
        <v>44652</v>
      </c>
      <c r="C32" s="13">
        <f>MONTH(FoodSales!$B32)</f>
        <v>4</v>
      </c>
      <c r="D32" s="13">
        <f>YEAR(FoodSales!$B32)</f>
        <v>2022</v>
      </c>
      <c r="E32" s="13" t="s">
        <v>28</v>
      </c>
      <c r="F32" s="13" t="s">
        <v>29</v>
      </c>
      <c r="G32" s="13" t="s">
        <v>22</v>
      </c>
      <c r="H32" s="13" t="s">
        <v>23</v>
      </c>
      <c r="I32" s="13">
        <v>58</v>
      </c>
      <c r="J32" s="13">
        <v>1.77</v>
      </c>
      <c r="K32" s="14">
        <f>FoodSales!$I32*FoodSales!$J32</f>
        <v>102.66</v>
      </c>
    </row>
    <row r="33" spans="1:11" x14ac:dyDescent="0.25">
      <c r="A33" s="11" t="s">
        <v>67</v>
      </c>
      <c r="B33" s="12">
        <v>44655</v>
      </c>
      <c r="C33" s="13">
        <f>MONTH(FoodSales!$B33)</f>
        <v>4</v>
      </c>
      <c r="D33" s="13">
        <f>YEAR(FoodSales!$B33)</f>
        <v>2022</v>
      </c>
      <c r="E33" s="13" t="s">
        <v>28</v>
      </c>
      <c r="F33" s="13" t="s">
        <v>29</v>
      </c>
      <c r="G33" s="13" t="s">
        <v>41</v>
      </c>
      <c r="H33" s="13" t="s">
        <v>42</v>
      </c>
      <c r="I33" s="13">
        <v>68</v>
      </c>
      <c r="J33" s="13">
        <v>1.68</v>
      </c>
      <c r="K33" s="14">
        <f>FoodSales!$I33*FoodSales!$J33</f>
        <v>114.24</v>
      </c>
    </row>
    <row r="34" spans="1:11" x14ac:dyDescent="0.25">
      <c r="A34" s="11" t="s">
        <v>68</v>
      </c>
      <c r="B34" s="12">
        <v>44658</v>
      </c>
      <c r="C34" s="13">
        <f>MONTH(FoodSales!$B34)</f>
        <v>4</v>
      </c>
      <c r="D34" s="13">
        <f>YEAR(FoodSales!$B34)</f>
        <v>2022</v>
      </c>
      <c r="E34" s="13" t="s">
        <v>20</v>
      </c>
      <c r="F34" s="13" t="s">
        <v>33</v>
      </c>
      <c r="G34" s="13" t="s">
        <v>22</v>
      </c>
      <c r="H34" s="13" t="s">
        <v>23</v>
      </c>
      <c r="I34" s="13">
        <v>91</v>
      </c>
      <c r="J34" s="13">
        <v>1.77</v>
      </c>
      <c r="K34" s="14">
        <f>FoodSales!$I34*FoodSales!$J34</f>
        <v>161.07</v>
      </c>
    </row>
    <row r="35" spans="1:11" x14ac:dyDescent="0.25">
      <c r="A35" s="11" t="s">
        <v>69</v>
      </c>
      <c r="B35" s="12">
        <v>44661</v>
      </c>
      <c r="C35" s="13">
        <f>MONTH(FoodSales!$B35)</f>
        <v>4</v>
      </c>
      <c r="D35" s="13">
        <f>YEAR(FoodSales!$B35)</f>
        <v>2022</v>
      </c>
      <c r="E35" s="13" t="s">
        <v>20</v>
      </c>
      <c r="F35" s="13" t="s">
        <v>33</v>
      </c>
      <c r="G35" s="13" t="s">
        <v>25</v>
      </c>
      <c r="H35" s="13" t="s">
        <v>26</v>
      </c>
      <c r="I35" s="13">
        <v>23</v>
      </c>
      <c r="J35" s="13">
        <v>3.4899999999999998</v>
      </c>
      <c r="K35" s="14">
        <f>FoodSales!$I35*FoodSales!$J35</f>
        <v>80.27</v>
      </c>
    </row>
    <row r="36" spans="1:11" x14ac:dyDescent="0.25">
      <c r="A36" s="11" t="s">
        <v>70</v>
      </c>
      <c r="B36" s="12">
        <v>44664</v>
      </c>
      <c r="C36" s="13">
        <f>MONTH(FoodSales!$B36)</f>
        <v>4</v>
      </c>
      <c r="D36" s="13">
        <f>YEAR(FoodSales!$B36)</f>
        <v>2022</v>
      </c>
      <c r="E36" s="13" t="s">
        <v>28</v>
      </c>
      <c r="F36" s="13" t="s">
        <v>57</v>
      </c>
      <c r="G36" s="13" t="s">
        <v>41</v>
      </c>
      <c r="H36" s="13" t="s">
        <v>42</v>
      </c>
      <c r="I36" s="13">
        <v>28</v>
      </c>
      <c r="J36" s="13">
        <v>1.68</v>
      </c>
      <c r="K36" s="14">
        <f>FoodSales!$I36*FoodSales!$J36</f>
        <v>47.04</v>
      </c>
    </row>
    <row r="37" spans="1:11" x14ac:dyDescent="0.25">
      <c r="A37" s="11" t="s">
        <v>71</v>
      </c>
      <c r="B37" s="12">
        <v>44667</v>
      </c>
      <c r="C37" s="13">
        <f>MONTH(FoodSales!$B37)</f>
        <v>4</v>
      </c>
      <c r="D37" s="13">
        <f>YEAR(FoodSales!$B37)</f>
        <v>2022</v>
      </c>
      <c r="E37" s="13" t="s">
        <v>20</v>
      </c>
      <c r="F37" s="13" t="s">
        <v>21</v>
      </c>
      <c r="G37" s="13" t="s">
        <v>22</v>
      </c>
      <c r="H37" s="13" t="s">
        <v>23</v>
      </c>
      <c r="I37" s="13">
        <v>48</v>
      </c>
      <c r="J37" s="13">
        <v>1.7699999999999998</v>
      </c>
      <c r="K37" s="14">
        <f>FoodSales!$I37*FoodSales!$J37</f>
        <v>84.96</v>
      </c>
    </row>
    <row r="38" spans="1:11" x14ac:dyDescent="0.25">
      <c r="A38" s="11" t="s">
        <v>72</v>
      </c>
      <c r="B38" s="12">
        <v>44670</v>
      </c>
      <c r="C38" s="13">
        <f>MONTH(FoodSales!$B38)</f>
        <v>4</v>
      </c>
      <c r="D38" s="13">
        <f>YEAR(FoodSales!$B38)</f>
        <v>2022</v>
      </c>
      <c r="E38" s="13" t="s">
        <v>20</v>
      </c>
      <c r="F38" s="13" t="s">
        <v>21</v>
      </c>
      <c r="G38" s="13" t="s">
        <v>41</v>
      </c>
      <c r="H38" s="13" t="s">
        <v>42</v>
      </c>
      <c r="I38" s="13">
        <v>134</v>
      </c>
      <c r="J38" s="13">
        <v>1.68</v>
      </c>
      <c r="K38" s="14">
        <f>FoodSales!$I38*FoodSales!$J38</f>
        <v>225.12</v>
      </c>
    </row>
    <row r="39" spans="1:11" x14ac:dyDescent="0.25">
      <c r="A39" s="11" t="s">
        <v>73</v>
      </c>
      <c r="B39" s="12">
        <v>44673</v>
      </c>
      <c r="C39" s="13">
        <f>MONTH(FoodSales!$B39)</f>
        <v>4</v>
      </c>
      <c r="D39" s="13">
        <f>YEAR(FoodSales!$B39)</f>
        <v>2022</v>
      </c>
      <c r="E39" s="13" t="s">
        <v>28</v>
      </c>
      <c r="F39" s="13" t="s">
        <v>29</v>
      </c>
      <c r="G39" s="13" t="s">
        <v>22</v>
      </c>
      <c r="H39" s="13" t="s">
        <v>23</v>
      </c>
      <c r="I39" s="13">
        <v>20</v>
      </c>
      <c r="J39" s="13">
        <v>1.77</v>
      </c>
      <c r="K39" s="14">
        <f>FoodSales!$I39*FoodSales!$J39</f>
        <v>35.4</v>
      </c>
    </row>
    <row r="40" spans="1:11" x14ac:dyDescent="0.25">
      <c r="A40" s="11" t="s">
        <v>74</v>
      </c>
      <c r="B40" s="12">
        <v>44676</v>
      </c>
      <c r="C40" s="13">
        <f>MONTH(FoodSales!$B40)</f>
        <v>4</v>
      </c>
      <c r="D40" s="13">
        <f>YEAR(FoodSales!$B40)</f>
        <v>2022</v>
      </c>
      <c r="E40" s="13" t="s">
        <v>20</v>
      </c>
      <c r="F40" s="13" t="s">
        <v>33</v>
      </c>
      <c r="G40" s="13" t="s">
        <v>22</v>
      </c>
      <c r="H40" s="13" t="s">
        <v>23</v>
      </c>
      <c r="I40" s="13">
        <v>53</v>
      </c>
      <c r="J40" s="13">
        <v>1.77</v>
      </c>
      <c r="K40" s="14">
        <f>FoodSales!$I40*FoodSales!$J40</f>
        <v>93.81</v>
      </c>
    </row>
    <row r="41" spans="1:11" x14ac:dyDescent="0.25">
      <c r="A41" s="11" t="s">
        <v>75</v>
      </c>
      <c r="B41" s="12">
        <v>44679</v>
      </c>
      <c r="C41" s="13">
        <f>MONTH(FoodSales!$B41)</f>
        <v>4</v>
      </c>
      <c r="D41" s="13">
        <f>YEAR(FoodSales!$B41)</f>
        <v>2022</v>
      </c>
      <c r="E41" s="13" t="s">
        <v>20</v>
      </c>
      <c r="F41" s="13" t="s">
        <v>33</v>
      </c>
      <c r="G41" s="13" t="s">
        <v>41</v>
      </c>
      <c r="H41" s="13" t="s">
        <v>42</v>
      </c>
      <c r="I41" s="13">
        <v>64</v>
      </c>
      <c r="J41" s="13">
        <v>1.68</v>
      </c>
      <c r="K41" s="14">
        <f>FoodSales!$I41*FoodSales!$J41</f>
        <v>107.52</v>
      </c>
    </row>
    <row r="42" spans="1:11" x14ac:dyDescent="0.25">
      <c r="A42" s="11" t="s">
        <v>76</v>
      </c>
      <c r="B42" s="12">
        <v>44682</v>
      </c>
      <c r="C42" s="13">
        <f>MONTH(FoodSales!$B42)</f>
        <v>5</v>
      </c>
      <c r="D42" s="13">
        <f>YEAR(FoodSales!$B42)</f>
        <v>2022</v>
      </c>
      <c r="E42" s="13" t="s">
        <v>28</v>
      </c>
      <c r="F42" s="13" t="s">
        <v>57</v>
      </c>
      <c r="G42" s="13" t="s">
        <v>30</v>
      </c>
      <c r="H42" s="13" t="s">
        <v>31</v>
      </c>
      <c r="I42" s="13">
        <v>63</v>
      </c>
      <c r="J42" s="13">
        <v>1.87</v>
      </c>
      <c r="K42" s="14">
        <f>FoodSales!$I42*FoodSales!$J42</f>
        <v>117.81</v>
      </c>
    </row>
    <row r="43" spans="1:11" x14ac:dyDescent="0.25">
      <c r="A43" s="11" t="s">
        <v>77</v>
      </c>
      <c r="B43" s="12">
        <v>44685</v>
      </c>
      <c r="C43" s="13">
        <f>MONTH(FoodSales!$B43)</f>
        <v>5</v>
      </c>
      <c r="D43" s="13">
        <f>YEAR(FoodSales!$B43)</f>
        <v>2022</v>
      </c>
      <c r="E43" s="13" t="s">
        <v>20</v>
      </c>
      <c r="F43" s="13" t="s">
        <v>21</v>
      </c>
      <c r="G43" s="13" t="s">
        <v>22</v>
      </c>
      <c r="H43" s="13" t="s">
        <v>53</v>
      </c>
      <c r="I43" s="13">
        <v>105</v>
      </c>
      <c r="J43" s="13">
        <v>1.8699999999999999</v>
      </c>
      <c r="K43" s="14">
        <f>FoodSales!$I43*FoodSales!$J43</f>
        <v>196.35</v>
      </c>
    </row>
    <row r="44" spans="1:11" x14ac:dyDescent="0.25">
      <c r="A44" s="11" t="s">
        <v>78</v>
      </c>
      <c r="B44" s="12">
        <v>44688</v>
      </c>
      <c r="C44" s="13">
        <f>MONTH(FoodSales!$B44)</f>
        <v>5</v>
      </c>
      <c r="D44" s="13">
        <f>YEAR(FoodSales!$B44)</f>
        <v>2022</v>
      </c>
      <c r="E44" s="13" t="s">
        <v>20</v>
      </c>
      <c r="F44" s="13" t="s">
        <v>21</v>
      </c>
      <c r="G44" s="13" t="s">
        <v>30</v>
      </c>
      <c r="H44" s="13" t="s">
        <v>51</v>
      </c>
      <c r="I44" s="13">
        <v>138</v>
      </c>
      <c r="J44" s="13">
        <v>2.8400000000000003</v>
      </c>
      <c r="K44" s="14">
        <f>FoodSales!$I44*FoodSales!$J44</f>
        <v>391.92</v>
      </c>
    </row>
    <row r="45" spans="1:11" x14ac:dyDescent="0.25">
      <c r="A45" s="11" t="s">
        <v>79</v>
      </c>
      <c r="B45" s="12">
        <v>44691</v>
      </c>
      <c r="C45" s="13">
        <f>MONTH(FoodSales!$B45)</f>
        <v>5</v>
      </c>
      <c r="D45" s="13">
        <f>YEAR(FoodSales!$B45)</f>
        <v>2022</v>
      </c>
      <c r="E45" s="13" t="s">
        <v>28</v>
      </c>
      <c r="F45" s="13" t="s">
        <v>29</v>
      </c>
      <c r="G45" s="13" t="s">
        <v>22</v>
      </c>
      <c r="H45" s="13" t="s">
        <v>23</v>
      </c>
      <c r="I45" s="13">
        <v>25</v>
      </c>
      <c r="J45" s="13">
        <v>1.77</v>
      </c>
      <c r="K45" s="14">
        <f>FoodSales!$I45*FoodSales!$J45</f>
        <v>44.25</v>
      </c>
    </row>
    <row r="46" spans="1:11" x14ac:dyDescent="0.25">
      <c r="A46" s="11" t="s">
        <v>80</v>
      </c>
      <c r="B46" s="12">
        <v>44694</v>
      </c>
      <c r="C46" s="13">
        <f>MONTH(FoodSales!$B46)</f>
        <v>5</v>
      </c>
      <c r="D46" s="13">
        <f>YEAR(FoodSales!$B46)</f>
        <v>2022</v>
      </c>
      <c r="E46" s="13" t="s">
        <v>28</v>
      </c>
      <c r="F46" s="13" t="s">
        <v>29</v>
      </c>
      <c r="G46" s="13" t="s">
        <v>25</v>
      </c>
      <c r="H46" s="13" t="s">
        <v>26</v>
      </c>
      <c r="I46" s="13">
        <v>21</v>
      </c>
      <c r="J46" s="13">
        <v>3.49</v>
      </c>
      <c r="K46" s="14">
        <f>FoodSales!$I46*FoodSales!$J46</f>
        <v>73.290000000000006</v>
      </c>
    </row>
    <row r="47" spans="1:11" x14ac:dyDescent="0.25">
      <c r="A47" s="11" t="s">
        <v>81</v>
      </c>
      <c r="B47" s="12">
        <v>44697</v>
      </c>
      <c r="C47" s="13">
        <f>MONTH(FoodSales!$B47)</f>
        <v>5</v>
      </c>
      <c r="D47" s="13">
        <f>YEAR(FoodSales!$B47)</f>
        <v>2022</v>
      </c>
      <c r="E47" s="13" t="s">
        <v>20</v>
      </c>
      <c r="F47" s="13" t="s">
        <v>33</v>
      </c>
      <c r="G47" s="13" t="s">
        <v>22</v>
      </c>
      <c r="H47" s="13" t="s">
        <v>23</v>
      </c>
      <c r="I47" s="13">
        <v>61</v>
      </c>
      <c r="J47" s="13">
        <v>1.77</v>
      </c>
      <c r="K47" s="14">
        <f>FoodSales!$I47*FoodSales!$J47</f>
        <v>107.97</v>
      </c>
    </row>
    <row r="48" spans="1:11" x14ac:dyDescent="0.25">
      <c r="A48" s="11" t="s">
        <v>82</v>
      </c>
      <c r="B48" s="12">
        <v>44700</v>
      </c>
      <c r="C48" s="13">
        <f>MONTH(FoodSales!$B48)</f>
        <v>5</v>
      </c>
      <c r="D48" s="13">
        <f>YEAR(FoodSales!$B48)</f>
        <v>2022</v>
      </c>
      <c r="E48" s="13" t="s">
        <v>20</v>
      </c>
      <c r="F48" s="13" t="s">
        <v>33</v>
      </c>
      <c r="G48" s="13" t="s">
        <v>41</v>
      </c>
      <c r="H48" s="13" t="s">
        <v>42</v>
      </c>
      <c r="I48" s="13">
        <v>49</v>
      </c>
      <c r="J48" s="13">
        <v>1.68</v>
      </c>
      <c r="K48" s="14">
        <f>FoodSales!$I48*FoodSales!$J48</f>
        <v>82.32</v>
      </c>
    </row>
    <row r="49" spans="1:11" x14ac:dyDescent="0.25">
      <c r="A49" s="11" t="s">
        <v>83</v>
      </c>
      <c r="B49" s="12">
        <v>44703</v>
      </c>
      <c r="C49" s="13">
        <f>MONTH(FoodSales!$B49)</f>
        <v>5</v>
      </c>
      <c r="D49" s="13">
        <f>YEAR(FoodSales!$B49)</f>
        <v>2022</v>
      </c>
      <c r="E49" s="13" t="s">
        <v>28</v>
      </c>
      <c r="F49" s="13" t="s">
        <v>57</v>
      </c>
      <c r="G49" s="13" t="s">
        <v>30</v>
      </c>
      <c r="H49" s="13" t="s">
        <v>31</v>
      </c>
      <c r="I49" s="13">
        <v>55</v>
      </c>
      <c r="J49" s="13">
        <v>1.8699999999999999</v>
      </c>
      <c r="K49" s="14">
        <f>FoodSales!$I49*FoodSales!$J49</f>
        <v>102.85</v>
      </c>
    </row>
    <row r="50" spans="1:11" x14ac:dyDescent="0.25">
      <c r="A50" s="11" t="s">
        <v>84</v>
      </c>
      <c r="B50" s="12">
        <v>44706</v>
      </c>
      <c r="C50" s="13">
        <f>MONTH(FoodSales!$B50)</f>
        <v>5</v>
      </c>
      <c r="D50" s="13">
        <f>YEAR(FoodSales!$B50)</f>
        <v>2022</v>
      </c>
      <c r="E50" s="13" t="s">
        <v>20</v>
      </c>
      <c r="F50" s="13" t="s">
        <v>21</v>
      </c>
      <c r="G50" s="13" t="s">
        <v>30</v>
      </c>
      <c r="H50" s="13" t="s">
        <v>35</v>
      </c>
      <c r="I50" s="13">
        <v>27</v>
      </c>
      <c r="J50" s="13">
        <v>2.1800000000000002</v>
      </c>
      <c r="K50" s="14">
        <f>FoodSales!$I50*FoodSales!$J50</f>
        <v>58.860000000000007</v>
      </c>
    </row>
    <row r="51" spans="1:11" x14ac:dyDescent="0.25">
      <c r="A51" s="11" t="s">
        <v>85</v>
      </c>
      <c r="B51" s="12">
        <v>44709</v>
      </c>
      <c r="C51" s="13">
        <f>MONTH(FoodSales!$B51)</f>
        <v>5</v>
      </c>
      <c r="D51" s="13">
        <f>YEAR(FoodSales!$B51)</f>
        <v>2022</v>
      </c>
      <c r="E51" s="13" t="s">
        <v>20</v>
      </c>
      <c r="F51" s="13" t="s">
        <v>21</v>
      </c>
      <c r="G51" s="13" t="s">
        <v>22</v>
      </c>
      <c r="H51" s="13" t="s">
        <v>23</v>
      </c>
      <c r="I51" s="13">
        <v>58</v>
      </c>
      <c r="J51" s="13">
        <v>1.77</v>
      </c>
      <c r="K51" s="14">
        <f>FoodSales!$I51*FoodSales!$J51</f>
        <v>102.66</v>
      </c>
    </row>
    <row r="52" spans="1:11" x14ac:dyDescent="0.25">
      <c r="A52" s="11" t="s">
        <v>86</v>
      </c>
      <c r="B52" s="12">
        <v>44712</v>
      </c>
      <c r="C52" s="13">
        <f>MONTH(FoodSales!$B52)</f>
        <v>5</v>
      </c>
      <c r="D52" s="13">
        <f>YEAR(FoodSales!$B52)</f>
        <v>2022</v>
      </c>
      <c r="E52" s="13" t="s">
        <v>20</v>
      </c>
      <c r="F52" s="13" t="s">
        <v>21</v>
      </c>
      <c r="G52" s="13" t="s">
        <v>25</v>
      </c>
      <c r="H52" s="13" t="s">
        <v>26</v>
      </c>
      <c r="I52" s="13">
        <v>33</v>
      </c>
      <c r="J52" s="13">
        <v>3.49</v>
      </c>
      <c r="K52" s="14">
        <f>FoodSales!$I52*FoodSales!$J52</f>
        <v>115.17</v>
      </c>
    </row>
    <row r="53" spans="1:11" x14ac:dyDescent="0.25">
      <c r="A53" s="11" t="s">
        <v>87</v>
      </c>
      <c r="B53" s="12">
        <v>44715</v>
      </c>
      <c r="C53" s="13">
        <f>MONTH(FoodSales!$B53)</f>
        <v>6</v>
      </c>
      <c r="D53" s="13">
        <f>YEAR(FoodSales!$B53)</f>
        <v>2022</v>
      </c>
      <c r="E53" s="13" t="s">
        <v>28</v>
      </c>
      <c r="F53" s="13" t="s">
        <v>29</v>
      </c>
      <c r="G53" s="13" t="s">
        <v>30</v>
      </c>
      <c r="H53" s="13" t="s">
        <v>51</v>
      </c>
      <c r="I53" s="13">
        <v>288</v>
      </c>
      <c r="J53" s="13">
        <v>2.84</v>
      </c>
      <c r="K53" s="14">
        <f>FoodSales!$I53*FoodSales!$J53</f>
        <v>817.92</v>
      </c>
    </row>
    <row r="54" spans="1:11" x14ac:dyDescent="0.25">
      <c r="A54" s="11" t="s">
        <v>88</v>
      </c>
      <c r="B54" s="12">
        <v>44718</v>
      </c>
      <c r="C54" s="13">
        <f>MONTH(FoodSales!$B54)</f>
        <v>6</v>
      </c>
      <c r="D54" s="13">
        <f>YEAR(FoodSales!$B54)</f>
        <v>2022</v>
      </c>
      <c r="E54" s="13" t="s">
        <v>20</v>
      </c>
      <c r="F54" s="13" t="s">
        <v>33</v>
      </c>
      <c r="G54" s="13" t="s">
        <v>30</v>
      </c>
      <c r="H54" s="13" t="s">
        <v>31</v>
      </c>
      <c r="I54" s="13">
        <v>76</v>
      </c>
      <c r="J54" s="13">
        <v>1.87</v>
      </c>
      <c r="K54" s="14">
        <f>FoodSales!$I54*FoodSales!$J54</f>
        <v>142.12</v>
      </c>
    </row>
    <row r="55" spans="1:11" x14ac:dyDescent="0.25">
      <c r="A55" s="11" t="s">
        <v>89</v>
      </c>
      <c r="B55" s="12">
        <v>44721</v>
      </c>
      <c r="C55" s="13">
        <f>MONTH(FoodSales!$B55)</f>
        <v>6</v>
      </c>
      <c r="D55" s="13">
        <f>YEAR(FoodSales!$B55)</f>
        <v>2022</v>
      </c>
      <c r="E55" s="13" t="s">
        <v>28</v>
      </c>
      <c r="F55" s="13" t="s">
        <v>57</v>
      </c>
      <c r="G55" s="13" t="s">
        <v>22</v>
      </c>
      <c r="H55" s="13" t="s">
        <v>23</v>
      </c>
      <c r="I55" s="13">
        <v>42</v>
      </c>
      <c r="J55" s="13">
        <v>1.77</v>
      </c>
      <c r="K55" s="14">
        <f>FoodSales!$I55*FoodSales!$J55</f>
        <v>74.34</v>
      </c>
    </row>
    <row r="56" spans="1:11" x14ac:dyDescent="0.25">
      <c r="A56" s="11" t="s">
        <v>90</v>
      </c>
      <c r="B56" s="12">
        <v>44724</v>
      </c>
      <c r="C56" s="13">
        <f>MONTH(FoodSales!$B56)</f>
        <v>6</v>
      </c>
      <c r="D56" s="13">
        <f>YEAR(FoodSales!$B56)</f>
        <v>2022</v>
      </c>
      <c r="E56" s="13" t="s">
        <v>28</v>
      </c>
      <c r="F56" s="13" t="s">
        <v>57</v>
      </c>
      <c r="G56" s="13" t="s">
        <v>25</v>
      </c>
      <c r="H56" s="13" t="s">
        <v>26</v>
      </c>
      <c r="I56" s="13">
        <v>20</v>
      </c>
      <c r="J56" s="13">
        <v>3.4899999999999998</v>
      </c>
      <c r="K56" s="14">
        <f>FoodSales!$I56*FoodSales!$J56</f>
        <v>69.8</v>
      </c>
    </row>
    <row r="57" spans="1:11" x14ac:dyDescent="0.25">
      <c r="A57" s="11" t="s">
        <v>91</v>
      </c>
      <c r="B57" s="12">
        <v>44727</v>
      </c>
      <c r="C57" s="13">
        <f>MONTH(FoodSales!$B57)</f>
        <v>6</v>
      </c>
      <c r="D57" s="13">
        <f>YEAR(FoodSales!$B57)</f>
        <v>2022</v>
      </c>
      <c r="E57" s="13" t="s">
        <v>20</v>
      </c>
      <c r="F57" s="13" t="s">
        <v>21</v>
      </c>
      <c r="G57" s="13" t="s">
        <v>22</v>
      </c>
      <c r="H57" s="13" t="s">
        <v>23</v>
      </c>
      <c r="I57" s="13">
        <v>75</v>
      </c>
      <c r="J57" s="13">
        <v>1.77</v>
      </c>
      <c r="K57" s="14">
        <f>FoodSales!$I57*FoodSales!$J57</f>
        <v>132.75</v>
      </c>
    </row>
    <row r="58" spans="1:11" x14ac:dyDescent="0.25">
      <c r="A58" s="11" t="s">
        <v>92</v>
      </c>
      <c r="B58" s="12">
        <v>44730</v>
      </c>
      <c r="C58" s="13">
        <f>MONTH(FoodSales!$B58)</f>
        <v>6</v>
      </c>
      <c r="D58" s="13">
        <f>YEAR(FoodSales!$B58)</f>
        <v>2022</v>
      </c>
      <c r="E58" s="13" t="s">
        <v>20</v>
      </c>
      <c r="F58" s="13" t="s">
        <v>21</v>
      </c>
      <c r="G58" s="13" t="s">
        <v>25</v>
      </c>
      <c r="H58" s="13" t="s">
        <v>26</v>
      </c>
      <c r="I58" s="13">
        <v>38</v>
      </c>
      <c r="J58" s="13">
        <v>3.49</v>
      </c>
      <c r="K58" s="14">
        <f>FoodSales!$I58*FoodSales!$J58</f>
        <v>132.62</v>
      </c>
    </row>
    <row r="59" spans="1:11" x14ac:dyDescent="0.25">
      <c r="A59" s="11" t="s">
        <v>93</v>
      </c>
      <c r="B59" s="12">
        <v>44733</v>
      </c>
      <c r="C59" s="13">
        <f>MONTH(FoodSales!$B59)</f>
        <v>6</v>
      </c>
      <c r="D59" s="13">
        <f>YEAR(FoodSales!$B59)</f>
        <v>2022</v>
      </c>
      <c r="E59" s="13" t="s">
        <v>28</v>
      </c>
      <c r="F59" s="13" t="s">
        <v>29</v>
      </c>
      <c r="G59" s="13" t="s">
        <v>22</v>
      </c>
      <c r="H59" s="13" t="s">
        <v>23</v>
      </c>
      <c r="I59" s="13">
        <v>306</v>
      </c>
      <c r="J59" s="13">
        <v>1.77</v>
      </c>
      <c r="K59" s="14">
        <f>FoodSales!$I59*FoodSales!$J59</f>
        <v>541.62</v>
      </c>
    </row>
    <row r="60" spans="1:11" x14ac:dyDescent="0.25">
      <c r="A60" s="11" t="s">
        <v>94</v>
      </c>
      <c r="B60" s="12">
        <v>44736</v>
      </c>
      <c r="C60" s="13">
        <f>MONTH(FoodSales!$B60)</f>
        <v>6</v>
      </c>
      <c r="D60" s="13">
        <f>YEAR(FoodSales!$B60)</f>
        <v>2022</v>
      </c>
      <c r="E60" s="13" t="s">
        <v>28</v>
      </c>
      <c r="F60" s="13" t="s">
        <v>29</v>
      </c>
      <c r="G60" s="13" t="s">
        <v>41</v>
      </c>
      <c r="H60" s="13" t="s">
        <v>42</v>
      </c>
      <c r="I60" s="13">
        <v>28</v>
      </c>
      <c r="J60" s="13">
        <v>1.68</v>
      </c>
      <c r="K60" s="14">
        <f>FoodSales!$I60*FoodSales!$J60</f>
        <v>47.04</v>
      </c>
    </row>
    <row r="61" spans="1:11" x14ac:dyDescent="0.25">
      <c r="A61" s="11" t="s">
        <v>95</v>
      </c>
      <c r="B61" s="12">
        <v>44739</v>
      </c>
      <c r="C61" s="13">
        <f>MONTH(FoodSales!$B61)</f>
        <v>6</v>
      </c>
      <c r="D61" s="13">
        <f>YEAR(FoodSales!$B61)</f>
        <v>2022</v>
      </c>
      <c r="E61" s="13" t="s">
        <v>20</v>
      </c>
      <c r="F61" s="13" t="s">
        <v>33</v>
      </c>
      <c r="G61" s="13" t="s">
        <v>22</v>
      </c>
      <c r="H61" s="13" t="s">
        <v>53</v>
      </c>
      <c r="I61" s="13">
        <v>110</v>
      </c>
      <c r="J61" s="13">
        <v>1.8699999999999999</v>
      </c>
      <c r="K61" s="14">
        <f>FoodSales!$I61*FoodSales!$J61</f>
        <v>205.7</v>
      </c>
    </row>
    <row r="62" spans="1:11" x14ac:dyDescent="0.25">
      <c r="A62" s="11" t="s">
        <v>96</v>
      </c>
      <c r="B62" s="12">
        <v>44742</v>
      </c>
      <c r="C62" s="13">
        <f>MONTH(FoodSales!$B62)</f>
        <v>6</v>
      </c>
      <c r="D62" s="13">
        <f>YEAR(FoodSales!$B62)</f>
        <v>2022</v>
      </c>
      <c r="E62" s="13" t="s">
        <v>20</v>
      </c>
      <c r="F62" s="13" t="s">
        <v>33</v>
      </c>
      <c r="G62" s="13" t="s">
        <v>30</v>
      </c>
      <c r="H62" s="13" t="s">
        <v>51</v>
      </c>
      <c r="I62" s="13">
        <v>51</v>
      </c>
      <c r="J62" s="13">
        <v>2.84</v>
      </c>
      <c r="K62" s="14">
        <f>FoodSales!$I62*FoodSales!$J62</f>
        <v>144.84</v>
      </c>
    </row>
    <row r="63" spans="1:11" x14ac:dyDescent="0.25">
      <c r="A63" s="11" t="s">
        <v>97</v>
      </c>
      <c r="B63" s="12">
        <v>44745</v>
      </c>
      <c r="C63" s="13">
        <f>MONTH(FoodSales!$B63)</f>
        <v>7</v>
      </c>
      <c r="D63" s="13">
        <f>YEAR(FoodSales!$B63)</f>
        <v>2022</v>
      </c>
      <c r="E63" s="13" t="s">
        <v>28</v>
      </c>
      <c r="F63" s="13" t="s">
        <v>57</v>
      </c>
      <c r="G63" s="13" t="s">
        <v>22</v>
      </c>
      <c r="H63" s="13" t="s">
        <v>23</v>
      </c>
      <c r="I63" s="13">
        <v>52</v>
      </c>
      <c r="J63" s="13">
        <v>1.77</v>
      </c>
      <c r="K63" s="14">
        <f>FoodSales!$I63*FoodSales!$J63</f>
        <v>92.04</v>
      </c>
    </row>
    <row r="64" spans="1:11" x14ac:dyDescent="0.25">
      <c r="A64" s="11" t="s">
        <v>98</v>
      </c>
      <c r="B64" s="12">
        <v>44748</v>
      </c>
      <c r="C64" s="13">
        <f>MONTH(FoodSales!$B64)</f>
        <v>7</v>
      </c>
      <c r="D64" s="13">
        <f>YEAR(FoodSales!$B64)</f>
        <v>2022</v>
      </c>
      <c r="E64" s="13" t="s">
        <v>28</v>
      </c>
      <c r="F64" s="13" t="s">
        <v>57</v>
      </c>
      <c r="G64" s="13" t="s">
        <v>25</v>
      </c>
      <c r="H64" s="13" t="s">
        <v>26</v>
      </c>
      <c r="I64" s="13">
        <v>28</v>
      </c>
      <c r="J64" s="13">
        <v>3.4899999999999998</v>
      </c>
      <c r="K64" s="14">
        <f>FoodSales!$I64*FoodSales!$J64</f>
        <v>97.72</v>
      </c>
    </row>
    <row r="65" spans="1:11" x14ac:dyDescent="0.25">
      <c r="A65" s="11" t="s">
        <v>99</v>
      </c>
      <c r="B65" s="12">
        <v>44751</v>
      </c>
      <c r="C65" s="13">
        <f>MONTH(FoodSales!$B65)</f>
        <v>7</v>
      </c>
      <c r="D65" s="13">
        <f>YEAR(FoodSales!$B65)</f>
        <v>2022</v>
      </c>
      <c r="E65" s="13" t="s">
        <v>20</v>
      </c>
      <c r="F65" s="13" t="s">
        <v>21</v>
      </c>
      <c r="G65" s="13" t="s">
        <v>22</v>
      </c>
      <c r="H65" s="13" t="s">
        <v>23</v>
      </c>
      <c r="I65" s="13">
        <v>136</v>
      </c>
      <c r="J65" s="13">
        <v>1.77</v>
      </c>
      <c r="K65" s="14">
        <f>FoodSales!$I65*FoodSales!$J65</f>
        <v>240.72</v>
      </c>
    </row>
    <row r="66" spans="1:11" x14ac:dyDescent="0.25">
      <c r="A66" s="11" t="s">
        <v>100</v>
      </c>
      <c r="B66" s="12">
        <v>44754</v>
      </c>
      <c r="C66" s="13">
        <f>MONTH(FoodSales!$B66)</f>
        <v>7</v>
      </c>
      <c r="D66" s="13">
        <f>YEAR(FoodSales!$B66)</f>
        <v>2022</v>
      </c>
      <c r="E66" s="13" t="s">
        <v>20</v>
      </c>
      <c r="F66" s="13" t="s">
        <v>21</v>
      </c>
      <c r="G66" s="13" t="s">
        <v>25</v>
      </c>
      <c r="H66" s="13" t="s">
        <v>26</v>
      </c>
      <c r="I66" s="13">
        <v>42</v>
      </c>
      <c r="J66" s="13">
        <v>3.49</v>
      </c>
      <c r="K66" s="14">
        <f>FoodSales!$I66*FoodSales!$J66</f>
        <v>146.58000000000001</v>
      </c>
    </row>
    <row r="67" spans="1:11" x14ac:dyDescent="0.25">
      <c r="A67" s="11" t="s">
        <v>101</v>
      </c>
      <c r="B67" s="12">
        <v>44757</v>
      </c>
      <c r="C67" s="13">
        <f>MONTH(FoodSales!$B67)</f>
        <v>7</v>
      </c>
      <c r="D67" s="13">
        <f>YEAR(FoodSales!$B67)</f>
        <v>2022</v>
      </c>
      <c r="E67" s="13" t="s">
        <v>28</v>
      </c>
      <c r="F67" s="13" t="s">
        <v>29</v>
      </c>
      <c r="G67" s="13" t="s">
        <v>30</v>
      </c>
      <c r="H67" s="13" t="s">
        <v>31</v>
      </c>
      <c r="I67" s="13">
        <v>75</v>
      </c>
      <c r="J67" s="13">
        <v>1.87</v>
      </c>
      <c r="K67" s="14">
        <f>FoodSales!$I67*FoodSales!$J67</f>
        <v>140.25</v>
      </c>
    </row>
    <row r="68" spans="1:11" x14ac:dyDescent="0.25">
      <c r="A68" s="11" t="s">
        <v>102</v>
      </c>
      <c r="B68" s="12">
        <v>44760</v>
      </c>
      <c r="C68" s="13">
        <f>MONTH(FoodSales!$B68)</f>
        <v>7</v>
      </c>
      <c r="D68" s="13">
        <f>YEAR(FoodSales!$B68)</f>
        <v>2022</v>
      </c>
      <c r="E68" s="13" t="s">
        <v>20</v>
      </c>
      <c r="F68" s="13" t="s">
        <v>33</v>
      </c>
      <c r="G68" s="13" t="s">
        <v>22</v>
      </c>
      <c r="H68" s="13" t="s">
        <v>53</v>
      </c>
      <c r="I68" s="13">
        <v>72</v>
      </c>
      <c r="J68" s="13">
        <v>1.8699999999999999</v>
      </c>
      <c r="K68" s="14">
        <f>FoodSales!$I68*FoodSales!$J68</f>
        <v>134.63999999999999</v>
      </c>
    </row>
    <row r="69" spans="1:11" x14ac:dyDescent="0.25">
      <c r="A69" s="11" t="s">
        <v>103</v>
      </c>
      <c r="B69" s="12">
        <v>44763</v>
      </c>
      <c r="C69" s="13">
        <f>MONTH(FoodSales!$B69)</f>
        <v>7</v>
      </c>
      <c r="D69" s="13">
        <f>YEAR(FoodSales!$B69)</f>
        <v>2022</v>
      </c>
      <c r="E69" s="13" t="s">
        <v>20</v>
      </c>
      <c r="F69" s="13" t="s">
        <v>33</v>
      </c>
      <c r="G69" s="13" t="s">
        <v>30</v>
      </c>
      <c r="H69" s="13" t="s">
        <v>51</v>
      </c>
      <c r="I69" s="13">
        <v>56</v>
      </c>
      <c r="J69" s="13">
        <v>2.84</v>
      </c>
      <c r="K69" s="14">
        <f>FoodSales!$I69*FoodSales!$J69</f>
        <v>159.04</v>
      </c>
    </row>
    <row r="70" spans="1:11" x14ac:dyDescent="0.25">
      <c r="A70" s="11" t="s">
        <v>104</v>
      </c>
      <c r="B70" s="12">
        <v>44766</v>
      </c>
      <c r="C70" s="13">
        <f>MONTH(FoodSales!$B70)</f>
        <v>7</v>
      </c>
      <c r="D70" s="13">
        <f>YEAR(FoodSales!$B70)</f>
        <v>2022</v>
      </c>
      <c r="E70" s="13" t="s">
        <v>28</v>
      </c>
      <c r="F70" s="13" t="s">
        <v>57</v>
      </c>
      <c r="G70" s="13" t="s">
        <v>22</v>
      </c>
      <c r="H70" s="13" t="s">
        <v>53</v>
      </c>
      <c r="I70" s="13">
        <v>51</v>
      </c>
      <c r="J70" s="13">
        <v>1.87</v>
      </c>
      <c r="K70" s="14">
        <f>FoodSales!$I70*FoodSales!$J70</f>
        <v>95.37</v>
      </c>
    </row>
    <row r="71" spans="1:11" x14ac:dyDescent="0.25">
      <c r="A71" s="11" t="s">
        <v>105</v>
      </c>
      <c r="B71" s="12">
        <v>44769</v>
      </c>
      <c r="C71" s="13">
        <f>MONTH(FoodSales!$B71)</f>
        <v>7</v>
      </c>
      <c r="D71" s="13">
        <f>YEAR(FoodSales!$B71)</f>
        <v>2022</v>
      </c>
      <c r="E71" s="13" t="s">
        <v>28</v>
      </c>
      <c r="F71" s="13" t="s">
        <v>57</v>
      </c>
      <c r="G71" s="13" t="s">
        <v>41</v>
      </c>
      <c r="H71" s="13" t="s">
        <v>42</v>
      </c>
      <c r="I71" s="13">
        <v>31</v>
      </c>
      <c r="J71" s="13">
        <v>1.68</v>
      </c>
      <c r="K71" s="14">
        <f>FoodSales!$I71*FoodSales!$J71</f>
        <v>52.08</v>
      </c>
    </row>
    <row r="72" spans="1:11" x14ac:dyDescent="0.25">
      <c r="A72" s="11" t="s">
        <v>106</v>
      </c>
      <c r="B72" s="12">
        <v>44772</v>
      </c>
      <c r="C72" s="13">
        <f>MONTH(FoodSales!$B72)</f>
        <v>7</v>
      </c>
      <c r="D72" s="13">
        <f>YEAR(FoodSales!$B72)</f>
        <v>2022</v>
      </c>
      <c r="E72" s="13" t="s">
        <v>20</v>
      </c>
      <c r="F72" s="13" t="s">
        <v>21</v>
      </c>
      <c r="G72" s="13" t="s">
        <v>22</v>
      </c>
      <c r="H72" s="13" t="s">
        <v>53</v>
      </c>
      <c r="I72" s="13">
        <v>56</v>
      </c>
      <c r="J72" s="13">
        <v>1.8699999999999999</v>
      </c>
      <c r="K72" s="14">
        <f>FoodSales!$I72*FoodSales!$J72</f>
        <v>104.72</v>
      </c>
    </row>
    <row r="73" spans="1:11" x14ac:dyDescent="0.25">
      <c r="A73" s="11" t="s">
        <v>107</v>
      </c>
      <c r="B73" s="12">
        <v>44775</v>
      </c>
      <c r="C73" s="13">
        <f>MONTH(FoodSales!$B73)</f>
        <v>8</v>
      </c>
      <c r="D73" s="13">
        <f>YEAR(FoodSales!$B73)</f>
        <v>2022</v>
      </c>
      <c r="E73" s="13" t="s">
        <v>20</v>
      </c>
      <c r="F73" s="13" t="s">
        <v>21</v>
      </c>
      <c r="G73" s="13" t="s">
        <v>30</v>
      </c>
      <c r="H73" s="13" t="s">
        <v>51</v>
      </c>
      <c r="I73" s="13">
        <v>137</v>
      </c>
      <c r="J73" s="13">
        <v>2.84</v>
      </c>
      <c r="K73" s="14">
        <f>FoodSales!$I73*FoodSales!$J73</f>
        <v>389.08</v>
      </c>
    </row>
    <row r="74" spans="1:11" x14ac:dyDescent="0.25">
      <c r="A74" s="11" t="s">
        <v>108</v>
      </c>
      <c r="B74" s="12">
        <v>44778</v>
      </c>
      <c r="C74" s="13">
        <f>MONTH(FoodSales!$B74)</f>
        <v>8</v>
      </c>
      <c r="D74" s="13">
        <f>YEAR(FoodSales!$B74)</f>
        <v>2022</v>
      </c>
      <c r="E74" s="13" t="s">
        <v>28</v>
      </c>
      <c r="F74" s="13" t="s">
        <v>29</v>
      </c>
      <c r="G74" s="13" t="s">
        <v>30</v>
      </c>
      <c r="H74" s="13" t="s">
        <v>31</v>
      </c>
      <c r="I74" s="13">
        <v>107</v>
      </c>
      <c r="J74" s="13">
        <v>1.87</v>
      </c>
      <c r="K74" s="14">
        <f>FoodSales!$I74*FoodSales!$J74</f>
        <v>200.09</v>
      </c>
    </row>
    <row r="75" spans="1:11" x14ac:dyDescent="0.25">
      <c r="A75" s="11" t="s">
        <v>109</v>
      </c>
      <c r="B75" s="12">
        <v>44781</v>
      </c>
      <c r="C75" s="13">
        <f>MONTH(FoodSales!$B75)</f>
        <v>8</v>
      </c>
      <c r="D75" s="13">
        <f>YEAR(FoodSales!$B75)</f>
        <v>2022</v>
      </c>
      <c r="E75" s="13" t="s">
        <v>20</v>
      </c>
      <c r="F75" s="13" t="s">
        <v>33</v>
      </c>
      <c r="G75" s="13" t="s">
        <v>22</v>
      </c>
      <c r="H75" s="13" t="s">
        <v>23</v>
      </c>
      <c r="I75" s="13">
        <v>24</v>
      </c>
      <c r="J75" s="13">
        <v>1.7699999999999998</v>
      </c>
      <c r="K75" s="14">
        <f>FoodSales!$I75*FoodSales!$J75</f>
        <v>42.48</v>
      </c>
    </row>
    <row r="76" spans="1:11" x14ac:dyDescent="0.25">
      <c r="A76" s="11" t="s">
        <v>110</v>
      </c>
      <c r="B76" s="12">
        <v>44784</v>
      </c>
      <c r="C76" s="13">
        <f>MONTH(FoodSales!$B76)</f>
        <v>8</v>
      </c>
      <c r="D76" s="13">
        <f>YEAR(FoodSales!$B76)</f>
        <v>2022</v>
      </c>
      <c r="E76" s="13" t="s">
        <v>20</v>
      </c>
      <c r="F76" s="13" t="s">
        <v>33</v>
      </c>
      <c r="G76" s="13" t="s">
        <v>25</v>
      </c>
      <c r="H76" s="13" t="s">
        <v>26</v>
      </c>
      <c r="I76" s="13">
        <v>30</v>
      </c>
      <c r="J76" s="13">
        <v>3.49</v>
      </c>
      <c r="K76" s="14">
        <f>FoodSales!$I76*FoodSales!$J76</f>
        <v>104.7</v>
      </c>
    </row>
    <row r="77" spans="1:11" x14ac:dyDescent="0.25">
      <c r="A77" s="11" t="s">
        <v>111</v>
      </c>
      <c r="B77" s="12">
        <v>44787</v>
      </c>
      <c r="C77" s="13">
        <f>MONTH(FoodSales!$B77)</f>
        <v>8</v>
      </c>
      <c r="D77" s="13">
        <f>YEAR(FoodSales!$B77)</f>
        <v>2022</v>
      </c>
      <c r="E77" s="13" t="s">
        <v>28</v>
      </c>
      <c r="F77" s="13" t="s">
        <v>57</v>
      </c>
      <c r="G77" s="13" t="s">
        <v>30</v>
      </c>
      <c r="H77" s="13" t="s">
        <v>31</v>
      </c>
      <c r="I77" s="13">
        <v>70</v>
      </c>
      <c r="J77" s="13">
        <v>1.87</v>
      </c>
      <c r="K77" s="14">
        <f>FoodSales!$I77*FoodSales!$J77</f>
        <v>130.9</v>
      </c>
    </row>
    <row r="78" spans="1:11" x14ac:dyDescent="0.25">
      <c r="A78" s="11" t="s">
        <v>112</v>
      </c>
      <c r="B78" s="12">
        <v>44790</v>
      </c>
      <c r="C78" s="13">
        <f>MONTH(FoodSales!$B78)</f>
        <v>8</v>
      </c>
      <c r="D78" s="13">
        <f>YEAR(FoodSales!$B78)</f>
        <v>2022</v>
      </c>
      <c r="E78" s="13" t="s">
        <v>20</v>
      </c>
      <c r="F78" s="13" t="s">
        <v>21</v>
      </c>
      <c r="G78" s="13" t="s">
        <v>30</v>
      </c>
      <c r="H78" s="13" t="s">
        <v>35</v>
      </c>
      <c r="I78" s="13">
        <v>31</v>
      </c>
      <c r="J78" s="13">
        <v>2.1800000000000002</v>
      </c>
      <c r="K78" s="14">
        <f>FoodSales!$I78*FoodSales!$J78</f>
        <v>67.58</v>
      </c>
    </row>
    <row r="79" spans="1:11" x14ac:dyDescent="0.25">
      <c r="A79" s="11" t="s">
        <v>113</v>
      </c>
      <c r="B79" s="12">
        <v>44793</v>
      </c>
      <c r="C79" s="13">
        <f>MONTH(FoodSales!$B79)</f>
        <v>8</v>
      </c>
      <c r="D79" s="13">
        <f>YEAR(FoodSales!$B79)</f>
        <v>2022</v>
      </c>
      <c r="E79" s="13" t="s">
        <v>20</v>
      </c>
      <c r="F79" s="13" t="s">
        <v>21</v>
      </c>
      <c r="G79" s="13" t="s">
        <v>22</v>
      </c>
      <c r="H79" s="13" t="s">
        <v>23</v>
      </c>
      <c r="I79" s="13">
        <v>109</v>
      </c>
      <c r="J79" s="13">
        <v>1.77</v>
      </c>
      <c r="K79" s="14">
        <f>FoodSales!$I79*FoodSales!$J79</f>
        <v>192.93</v>
      </c>
    </row>
    <row r="80" spans="1:11" x14ac:dyDescent="0.25">
      <c r="A80" s="11" t="s">
        <v>114</v>
      </c>
      <c r="B80" s="12">
        <v>44796</v>
      </c>
      <c r="C80" s="13">
        <f>MONTH(FoodSales!$B80)</f>
        <v>8</v>
      </c>
      <c r="D80" s="13">
        <f>YEAR(FoodSales!$B80)</f>
        <v>2022</v>
      </c>
      <c r="E80" s="13" t="s">
        <v>20</v>
      </c>
      <c r="F80" s="13" t="s">
        <v>21</v>
      </c>
      <c r="G80" s="13" t="s">
        <v>25</v>
      </c>
      <c r="H80" s="13" t="s">
        <v>26</v>
      </c>
      <c r="I80" s="13">
        <v>21</v>
      </c>
      <c r="J80" s="13">
        <v>3.49</v>
      </c>
      <c r="K80" s="14">
        <f>FoodSales!$I80*FoodSales!$J80</f>
        <v>73.290000000000006</v>
      </c>
    </row>
    <row r="81" spans="1:11" x14ac:dyDescent="0.25">
      <c r="A81" s="11" t="s">
        <v>115</v>
      </c>
      <c r="B81" s="12">
        <v>44799</v>
      </c>
      <c r="C81" s="13">
        <f>MONTH(FoodSales!$B81)</f>
        <v>8</v>
      </c>
      <c r="D81" s="13">
        <f>YEAR(FoodSales!$B81)</f>
        <v>2022</v>
      </c>
      <c r="E81" s="13" t="s">
        <v>28</v>
      </c>
      <c r="F81" s="13" t="s">
        <v>29</v>
      </c>
      <c r="G81" s="13" t="s">
        <v>30</v>
      </c>
      <c r="H81" s="13" t="s">
        <v>31</v>
      </c>
      <c r="I81" s="13">
        <v>80</v>
      </c>
      <c r="J81" s="13">
        <v>1.8699999999999999</v>
      </c>
      <c r="K81" s="14">
        <f>FoodSales!$I81*FoodSales!$J81</f>
        <v>149.6</v>
      </c>
    </row>
    <row r="82" spans="1:11" x14ac:dyDescent="0.25">
      <c r="A82" s="11" t="s">
        <v>116</v>
      </c>
      <c r="B82" s="12">
        <v>44802</v>
      </c>
      <c r="C82" s="13">
        <f>MONTH(FoodSales!$B82)</f>
        <v>8</v>
      </c>
      <c r="D82" s="13">
        <f>YEAR(FoodSales!$B82)</f>
        <v>2022</v>
      </c>
      <c r="E82" s="13" t="s">
        <v>20</v>
      </c>
      <c r="F82" s="13" t="s">
        <v>33</v>
      </c>
      <c r="G82" s="13" t="s">
        <v>22</v>
      </c>
      <c r="H82" s="13" t="s">
        <v>53</v>
      </c>
      <c r="I82" s="13">
        <v>75</v>
      </c>
      <c r="J82" s="13">
        <v>1.87</v>
      </c>
      <c r="K82" s="14">
        <f>FoodSales!$I82*FoodSales!$J82</f>
        <v>140.25</v>
      </c>
    </row>
    <row r="83" spans="1:11" x14ac:dyDescent="0.25">
      <c r="A83" s="11" t="s">
        <v>117</v>
      </c>
      <c r="B83" s="12">
        <v>44805</v>
      </c>
      <c r="C83" s="13">
        <f>MONTH(FoodSales!$B83)</f>
        <v>9</v>
      </c>
      <c r="D83" s="13">
        <f>YEAR(FoodSales!$B83)</f>
        <v>2022</v>
      </c>
      <c r="E83" s="13" t="s">
        <v>20</v>
      </c>
      <c r="F83" s="13" t="s">
        <v>33</v>
      </c>
      <c r="G83" s="13" t="s">
        <v>30</v>
      </c>
      <c r="H83" s="13" t="s">
        <v>51</v>
      </c>
      <c r="I83" s="13">
        <v>74</v>
      </c>
      <c r="J83" s="13">
        <v>2.84</v>
      </c>
      <c r="K83" s="14">
        <f>FoodSales!$I83*FoodSales!$J83</f>
        <v>210.16</v>
      </c>
    </row>
    <row r="84" spans="1:11" x14ac:dyDescent="0.25">
      <c r="A84" s="11" t="s">
        <v>118</v>
      </c>
      <c r="B84" s="12">
        <v>44808</v>
      </c>
      <c r="C84" s="13">
        <f>MONTH(FoodSales!$B84)</f>
        <v>9</v>
      </c>
      <c r="D84" s="13">
        <f>YEAR(FoodSales!$B84)</f>
        <v>2022</v>
      </c>
      <c r="E84" s="13" t="s">
        <v>28</v>
      </c>
      <c r="F84" s="13" t="s">
        <v>57</v>
      </c>
      <c r="G84" s="13" t="s">
        <v>22</v>
      </c>
      <c r="H84" s="13" t="s">
        <v>23</v>
      </c>
      <c r="I84" s="13">
        <v>45</v>
      </c>
      <c r="J84" s="13">
        <v>1.77</v>
      </c>
      <c r="K84" s="14">
        <f>FoodSales!$I84*FoodSales!$J84</f>
        <v>79.650000000000006</v>
      </c>
    </row>
    <row r="85" spans="1:11" x14ac:dyDescent="0.25">
      <c r="A85" s="11" t="s">
        <v>119</v>
      </c>
      <c r="B85" s="12">
        <v>44811</v>
      </c>
      <c r="C85" s="13">
        <f>MONTH(FoodSales!$B85)</f>
        <v>9</v>
      </c>
      <c r="D85" s="13">
        <f>YEAR(FoodSales!$B85)</f>
        <v>2022</v>
      </c>
      <c r="E85" s="13" t="s">
        <v>20</v>
      </c>
      <c r="F85" s="13" t="s">
        <v>21</v>
      </c>
      <c r="G85" s="13" t="s">
        <v>30</v>
      </c>
      <c r="H85" s="13" t="s">
        <v>35</v>
      </c>
      <c r="I85" s="13">
        <v>28</v>
      </c>
      <c r="J85" s="13">
        <v>2.1800000000000002</v>
      </c>
      <c r="K85" s="14">
        <f>FoodSales!$I85*FoodSales!$J85</f>
        <v>61.040000000000006</v>
      </c>
    </row>
    <row r="86" spans="1:11" x14ac:dyDescent="0.25">
      <c r="A86" s="11" t="s">
        <v>120</v>
      </c>
      <c r="B86" s="12">
        <v>44814</v>
      </c>
      <c r="C86" s="13">
        <f>MONTH(FoodSales!$B86)</f>
        <v>9</v>
      </c>
      <c r="D86" s="13">
        <f>YEAR(FoodSales!$B86)</f>
        <v>2022</v>
      </c>
      <c r="E86" s="13" t="s">
        <v>20</v>
      </c>
      <c r="F86" s="13" t="s">
        <v>21</v>
      </c>
      <c r="G86" s="13" t="s">
        <v>22</v>
      </c>
      <c r="H86" s="13" t="s">
        <v>23</v>
      </c>
      <c r="I86" s="13">
        <v>143</v>
      </c>
      <c r="J86" s="13">
        <v>1.77</v>
      </c>
      <c r="K86" s="14">
        <f>FoodSales!$I86*FoodSales!$J86</f>
        <v>253.11</v>
      </c>
    </row>
    <row r="87" spans="1:11" x14ac:dyDescent="0.25">
      <c r="A87" s="11" t="s">
        <v>121</v>
      </c>
      <c r="B87" s="12">
        <v>44817</v>
      </c>
      <c r="C87" s="13">
        <f>MONTH(FoodSales!$B87)</f>
        <v>9</v>
      </c>
      <c r="D87" s="13">
        <f>YEAR(FoodSales!$B87)</f>
        <v>2022</v>
      </c>
      <c r="E87" s="13" t="s">
        <v>20</v>
      </c>
      <c r="F87" s="13" t="s">
        <v>21</v>
      </c>
      <c r="G87" s="13" t="s">
        <v>41</v>
      </c>
      <c r="H87" s="13" t="s">
        <v>122</v>
      </c>
      <c r="I87" s="13">
        <v>27</v>
      </c>
      <c r="J87" s="13">
        <v>3.15</v>
      </c>
      <c r="K87" s="14">
        <f>FoodSales!$I87*FoodSales!$J87</f>
        <v>85.05</v>
      </c>
    </row>
    <row r="88" spans="1:11" x14ac:dyDescent="0.25">
      <c r="A88" s="11" t="s">
        <v>123</v>
      </c>
      <c r="B88" s="12">
        <v>44820</v>
      </c>
      <c r="C88" s="13">
        <f>MONTH(FoodSales!$B88)</f>
        <v>9</v>
      </c>
      <c r="D88" s="13">
        <f>YEAR(FoodSales!$B88)</f>
        <v>2022</v>
      </c>
      <c r="E88" s="13" t="s">
        <v>28</v>
      </c>
      <c r="F88" s="13" t="s">
        <v>29</v>
      </c>
      <c r="G88" s="13" t="s">
        <v>22</v>
      </c>
      <c r="H88" s="13" t="s">
        <v>23</v>
      </c>
      <c r="I88" s="13">
        <v>133</v>
      </c>
      <c r="J88" s="13">
        <v>1.77</v>
      </c>
      <c r="K88" s="14">
        <f>FoodSales!$I88*FoodSales!$J88</f>
        <v>235.41</v>
      </c>
    </row>
    <row r="89" spans="1:11" x14ac:dyDescent="0.25">
      <c r="A89" s="11" t="s">
        <v>124</v>
      </c>
      <c r="B89" s="12">
        <v>44823</v>
      </c>
      <c r="C89" s="13">
        <f>MONTH(FoodSales!$B89)</f>
        <v>9</v>
      </c>
      <c r="D89" s="13">
        <f>YEAR(FoodSales!$B89)</f>
        <v>2022</v>
      </c>
      <c r="E89" s="13" t="s">
        <v>20</v>
      </c>
      <c r="F89" s="13" t="s">
        <v>33</v>
      </c>
      <c r="G89" s="13" t="s">
        <v>30</v>
      </c>
      <c r="H89" s="13" t="s">
        <v>35</v>
      </c>
      <c r="I89" s="13">
        <v>110</v>
      </c>
      <c r="J89" s="13">
        <v>2.1800000000000002</v>
      </c>
      <c r="K89" s="14">
        <f>FoodSales!$I89*FoodSales!$J89</f>
        <v>239.8</v>
      </c>
    </row>
    <row r="90" spans="1:11" x14ac:dyDescent="0.25">
      <c r="A90" s="11" t="s">
        <v>125</v>
      </c>
      <c r="B90" s="12">
        <v>44826</v>
      </c>
      <c r="C90" s="13">
        <f>MONTH(FoodSales!$B90)</f>
        <v>9</v>
      </c>
      <c r="D90" s="13">
        <f>YEAR(FoodSales!$B90)</f>
        <v>2022</v>
      </c>
      <c r="E90" s="13" t="s">
        <v>20</v>
      </c>
      <c r="F90" s="13" t="s">
        <v>33</v>
      </c>
      <c r="G90" s="13" t="s">
        <v>30</v>
      </c>
      <c r="H90" s="13" t="s">
        <v>31</v>
      </c>
      <c r="I90" s="13">
        <v>65</v>
      </c>
      <c r="J90" s="13">
        <v>1.8699999999999999</v>
      </c>
      <c r="K90" s="14">
        <f>FoodSales!$I90*FoodSales!$J90</f>
        <v>121.55</v>
      </c>
    </row>
    <row r="91" spans="1:11" x14ac:dyDescent="0.25">
      <c r="A91" s="11" t="s">
        <v>126</v>
      </c>
      <c r="B91" s="12">
        <v>44829</v>
      </c>
      <c r="C91" s="13">
        <f>MONTH(FoodSales!$B91)</f>
        <v>9</v>
      </c>
      <c r="D91" s="13">
        <f>YEAR(FoodSales!$B91)</f>
        <v>2022</v>
      </c>
      <c r="E91" s="13" t="s">
        <v>28</v>
      </c>
      <c r="F91" s="13" t="s">
        <v>57</v>
      </c>
      <c r="G91" s="13" t="s">
        <v>22</v>
      </c>
      <c r="H91" s="13" t="s">
        <v>53</v>
      </c>
      <c r="I91" s="13">
        <v>33</v>
      </c>
      <c r="J91" s="13">
        <v>1.87</v>
      </c>
      <c r="K91" s="14">
        <f>FoodSales!$I91*FoodSales!$J91</f>
        <v>61.71</v>
      </c>
    </row>
    <row r="92" spans="1:11" x14ac:dyDescent="0.25">
      <c r="A92" s="11" t="s">
        <v>127</v>
      </c>
      <c r="B92" s="12">
        <v>44832</v>
      </c>
      <c r="C92" s="13">
        <f>MONTH(FoodSales!$B92)</f>
        <v>9</v>
      </c>
      <c r="D92" s="13">
        <f>YEAR(FoodSales!$B92)</f>
        <v>2022</v>
      </c>
      <c r="E92" s="13" t="s">
        <v>20</v>
      </c>
      <c r="F92" s="13" t="s">
        <v>21</v>
      </c>
      <c r="G92" s="13" t="s">
        <v>30</v>
      </c>
      <c r="H92" s="13" t="s">
        <v>35</v>
      </c>
      <c r="I92" s="13">
        <v>81</v>
      </c>
      <c r="J92" s="13">
        <v>2.1800000000000002</v>
      </c>
      <c r="K92" s="14">
        <f>FoodSales!$I92*FoodSales!$J92</f>
        <v>176.58</v>
      </c>
    </row>
    <row r="93" spans="1:11" x14ac:dyDescent="0.25">
      <c r="A93" s="11" t="s">
        <v>128</v>
      </c>
      <c r="B93" s="12">
        <v>44835</v>
      </c>
      <c r="C93" s="13">
        <f>MONTH(FoodSales!$B93)</f>
        <v>10</v>
      </c>
      <c r="D93" s="13">
        <f>YEAR(FoodSales!$B93)</f>
        <v>2022</v>
      </c>
      <c r="E93" s="13" t="s">
        <v>20</v>
      </c>
      <c r="F93" s="13" t="s">
        <v>21</v>
      </c>
      <c r="G93" s="13" t="s">
        <v>22</v>
      </c>
      <c r="H93" s="13" t="s">
        <v>23</v>
      </c>
      <c r="I93" s="13">
        <v>77</v>
      </c>
      <c r="J93" s="13">
        <v>1.7699999999999998</v>
      </c>
      <c r="K93" s="14">
        <f>FoodSales!$I93*FoodSales!$J93</f>
        <v>136.29</v>
      </c>
    </row>
    <row r="94" spans="1:11" x14ac:dyDescent="0.25">
      <c r="A94" s="11" t="s">
        <v>129</v>
      </c>
      <c r="B94" s="12">
        <v>44838</v>
      </c>
      <c r="C94" s="13">
        <f>MONTH(FoodSales!$B94)</f>
        <v>10</v>
      </c>
      <c r="D94" s="13">
        <f>YEAR(FoodSales!$B94)</f>
        <v>2022</v>
      </c>
      <c r="E94" s="13" t="s">
        <v>20</v>
      </c>
      <c r="F94" s="13" t="s">
        <v>21</v>
      </c>
      <c r="G94" s="13" t="s">
        <v>25</v>
      </c>
      <c r="H94" s="13" t="s">
        <v>26</v>
      </c>
      <c r="I94" s="13">
        <v>38</v>
      </c>
      <c r="J94" s="13">
        <v>3.49</v>
      </c>
      <c r="K94" s="14">
        <f>FoodSales!$I94*FoodSales!$J94</f>
        <v>132.62</v>
      </c>
    </row>
    <row r="95" spans="1:11" x14ac:dyDescent="0.25">
      <c r="A95" s="11" t="s">
        <v>130</v>
      </c>
      <c r="B95" s="12">
        <v>44841</v>
      </c>
      <c r="C95" s="13">
        <f>MONTH(FoodSales!$B95)</f>
        <v>10</v>
      </c>
      <c r="D95" s="13">
        <f>YEAR(FoodSales!$B95)</f>
        <v>2022</v>
      </c>
      <c r="E95" s="13" t="s">
        <v>28</v>
      </c>
      <c r="F95" s="13" t="s">
        <v>29</v>
      </c>
      <c r="G95" s="13" t="s">
        <v>22</v>
      </c>
      <c r="H95" s="13" t="s">
        <v>23</v>
      </c>
      <c r="I95" s="13">
        <v>40</v>
      </c>
      <c r="J95" s="13">
        <v>1.77</v>
      </c>
      <c r="K95" s="14">
        <f>FoodSales!$I95*FoodSales!$J95</f>
        <v>70.8</v>
      </c>
    </row>
    <row r="96" spans="1:11" x14ac:dyDescent="0.25">
      <c r="A96" s="11" t="s">
        <v>131</v>
      </c>
      <c r="B96" s="12">
        <v>44844</v>
      </c>
      <c r="C96" s="13">
        <f>MONTH(FoodSales!$B96)</f>
        <v>10</v>
      </c>
      <c r="D96" s="13">
        <f>YEAR(FoodSales!$B96)</f>
        <v>2022</v>
      </c>
      <c r="E96" s="13" t="s">
        <v>28</v>
      </c>
      <c r="F96" s="13" t="s">
        <v>29</v>
      </c>
      <c r="G96" s="13" t="s">
        <v>41</v>
      </c>
      <c r="H96" s="13" t="s">
        <v>42</v>
      </c>
      <c r="I96" s="13">
        <v>114</v>
      </c>
      <c r="J96" s="13">
        <v>1.6800000000000002</v>
      </c>
      <c r="K96" s="14">
        <f>FoodSales!$I96*FoodSales!$J96</f>
        <v>191.52</v>
      </c>
    </row>
    <row r="97" spans="1:11" x14ac:dyDescent="0.25">
      <c r="A97" s="11" t="s">
        <v>132</v>
      </c>
      <c r="B97" s="12">
        <v>44847</v>
      </c>
      <c r="C97" s="13">
        <f>MONTH(FoodSales!$B97)</f>
        <v>10</v>
      </c>
      <c r="D97" s="13">
        <f>YEAR(FoodSales!$B97)</f>
        <v>2022</v>
      </c>
      <c r="E97" s="13" t="s">
        <v>20</v>
      </c>
      <c r="F97" s="13" t="s">
        <v>33</v>
      </c>
      <c r="G97" s="13" t="s">
        <v>30</v>
      </c>
      <c r="H97" s="13" t="s">
        <v>35</v>
      </c>
      <c r="I97" s="13">
        <v>224</v>
      </c>
      <c r="J97" s="13">
        <v>2.1800000000000002</v>
      </c>
      <c r="K97" s="14">
        <f>FoodSales!$I97*FoodSales!$J97</f>
        <v>488.32000000000005</v>
      </c>
    </row>
    <row r="98" spans="1:11" x14ac:dyDescent="0.25">
      <c r="A98" s="11" t="s">
        <v>133</v>
      </c>
      <c r="B98" s="12">
        <v>44850</v>
      </c>
      <c r="C98" s="13">
        <f>MONTH(FoodSales!$B98)</f>
        <v>10</v>
      </c>
      <c r="D98" s="13">
        <f>YEAR(FoodSales!$B98)</f>
        <v>2022</v>
      </c>
      <c r="E98" s="13" t="s">
        <v>20</v>
      </c>
      <c r="F98" s="13" t="s">
        <v>33</v>
      </c>
      <c r="G98" s="13" t="s">
        <v>22</v>
      </c>
      <c r="H98" s="13" t="s">
        <v>23</v>
      </c>
      <c r="I98" s="13">
        <v>141</v>
      </c>
      <c r="J98" s="13">
        <v>1.77</v>
      </c>
      <c r="K98" s="14">
        <f>FoodSales!$I98*FoodSales!$J98</f>
        <v>249.57</v>
      </c>
    </row>
    <row r="99" spans="1:11" x14ac:dyDescent="0.25">
      <c r="A99" s="11" t="s">
        <v>134</v>
      </c>
      <c r="B99" s="12">
        <v>44853</v>
      </c>
      <c r="C99" s="13">
        <f>MONTH(FoodSales!$B99)</f>
        <v>10</v>
      </c>
      <c r="D99" s="13">
        <f>YEAR(FoodSales!$B99)</f>
        <v>2022</v>
      </c>
      <c r="E99" s="13" t="s">
        <v>20</v>
      </c>
      <c r="F99" s="13" t="s">
        <v>33</v>
      </c>
      <c r="G99" s="13" t="s">
        <v>25</v>
      </c>
      <c r="H99" s="13" t="s">
        <v>26</v>
      </c>
      <c r="I99" s="13">
        <v>32</v>
      </c>
      <c r="J99" s="13">
        <v>3.49</v>
      </c>
      <c r="K99" s="14">
        <f>FoodSales!$I99*FoodSales!$J99</f>
        <v>111.68</v>
      </c>
    </row>
    <row r="100" spans="1:11" x14ac:dyDescent="0.25">
      <c r="A100" s="11" t="s">
        <v>135</v>
      </c>
      <c r="B100" s="12">
        <v>44856</v>
      </c>
      <c r="C100" s="13">
        <f>MONTH(FoodSales!$B100)</f>
        <v>10</v>
      </c>
      <c r="D100" s="13">
        <f>YEAR(FoodSales!$B100)</f>
        <v>2022</v>
      </c>
      <c r="E100" s="13" t="s">
        <v>28</v>
      </c>
      <c r="F100" s="13" t="s">
        <v>57</v>
      </c>
      <c r="G100" s="13" t="s">
        <v>22</v>
      </c>
      <c r="H100" s="13" t="s">
        <v>23</v>
      </c>
      <c r="I100" s="13">
        <v>20</v>
      </c>
      <c r="J100" s="13">
        <v>1.77</v>
      </c>
      <c r="K100" s="14">
        <f>FoodSales!$I100*FoodSales!$J100</f>
        <v>35.4</v>
      </c>
    </row>
    <row r="101" spans="1:11" x14ac:dyDescent="0.25">
      <c r="A101" s="11" t="s">
        <v>136</v>
      </c>
      <c r="B101" s="12">
        <v>44859</v>
      </c>
      <c r="C101" s="13">
        <f>MONTH(FoodSales!$B101)</f>
        <v>10</v>
      </c>
      <c r="D101" s="13">
        <f>YEAR(FoodSales!$B101)</f>
        <v>2022</v>
      </c>
      <c r="E101" s="13" t="s">
        <v>20</v>
      </c>
      <c r="F101" s="13" t="s">
        <v>21</v>
      </c>
      <c r="G101" s="13" t="s">
        <v>30</v>
      </c>
      <c r="H101" s="13" t="s">
        <v>35</v>
      </c>
      <c r="I101" s="13">
        <v>40</v>
      </c>
      <c r="J101" s="13">
        <v>2.1800000000000002</v>
      </c>
      <c r="K101" s="14">
        <f>FoodSales!$I101*FoodSales!$J101</f>
        <v>87.2</v>
      </c>
    </row>
    <row r="102" spans="1:11" x14ac:dyDescent="0.25">
      <c r="A102" s="11" t="s">
        <v>137</v>
      </c>
      <c r="B102" s="12">
        <v>44862</v>
      </c>
      <c r="C102" s="13">
        <f>MONTH(FoodSales!$B102)</f>
        <v>10</v>
      </c>
      <c r="D102" s="13">
        <f>YEAR(FoodSales!$B102)</f>
        <v>2022</v>
      </c>
      <c r="E102" s="13" t="s">
        <v>20</v>
      </c>
      <c r="F102" s="13" t="s">
        <v>21</v>
      </c>
      <c r="G102" s="13" t="s">
        <v>30</v>
      </c>
      <c r="H102" s="13" t="s">
        <v>31</v>
      </c>
      <c r="I102" s="13">
        <v>49</v>
      </c>
      <c r="J102" s="13">
        <v>1.8699999999999999</v>
      </c>
      <c r="K102" s="14">
        <f>FoodSales!$I102*FoodSales!$J102</f>
        <v>91.63</v>
      </c>
    </row>
    <row r="103" spans="1:11" x14ac:dyDescent="0.25">
      <c r="A103" s="11" t="s">
        <v>138</v>
      </c>
      <c r="B103" s="12">
        <v>44865</v>
      </c>
      <c r="C103" s="13">
        <f>MONTH(FoodSales!$B103)</f>
        <v>10</v>
      </c>
      <c r="D103" s="13">
        <f>YEAR(FoodSales!$B103)</f>
        <v>2022</v>
      </c>
      <c r="E103" s="13" t="s">
        <v>20</v>
      </c>
      <c r="F103" s="13" t="s">
        <v>21</v>
      </c>
      <c r="G103" s="13" t="s">
        <v>25</v>
      </c>
      <c r="H103" s="13" t="s">
        <v>26</v>
      </c>
      <c r="I103" s="13">
        <v>46</v>
      </c>
      <c r="J103" s="13">
        <v>3.4899999999999998</v>
      </c>
      <c r="K103" s="14">
        <f>FoodSales!$I103*FoodSales!$J103</f>
        <v>160.54</v>
      </c>
    </row>
    <row r="104" spans="1:11" x14ac:dyDescent="0.25">
      <c r="A104" s="11" t="s">
        <v>139</v>
      </c>
      <c r="B104" s="12">
        <v>44868</v>
      </c>
      <c r="C104" s="13">
        <f>MONTH(FoodSales!$B104)</f>
        <v>11</v>
      </c>
      <c r="D104" s="13">
        <f>YEAR(FoodSales!$B104)</f>
        <v>2022</v>
      </c>
      <c r="E104" s="13" t="s">
        <v>28</v>
      </c>
      <c r="F104" s="13" t="s">
        <v>29</v>
      </c>
      <c r="G104" s="13" t="s">
        <v>22</v>
      </c>
      <c r="H104" s="13" t="s">
        <v>23</v>
      </c>
      <c r="I104" s="13">
        <v>39</v>
      </c>
      <c r="J104" s="13">
        <v>1.77</v>
      </c>
      <c r="K104" s="14">
        <f>FoodSales!$I104*FoodSales!$J104</f>
        <v>69.03</v>
      </c>
    </row>
    <row r="105" spans="1:11" x14ac:dyDescent="0.25">
      <c r="A105" s="11" t="s">
        <v>140</v>
      </c>
      <c r="B105" s="12">
        <v>44871</v>
      </c>
      <c r="C105" s="13">
        <f>MONTH(FoodSales!$B105)</f>
        <v>11</v>
      </c>
      <c r="D105" s="13">
        <f>YEAR(FoodSales!$B105)</f>
        <v>2022</v>
      </c>
      <c r="E105" s="13" t="s">
        <v>28</v>
      </c>
      <c r="F105" s="13" t="s">
        <v>29</v>
      </c>
      <c r="G105" s="13" t="s">
        <v>41</v>
      </c>
      <c r="H105" s="13" t="s">
        <v>42</v>
      </c>
      <c r="I105" s="13">
        <v>62</v>
      </c>
      <c r="J105" s="13">
        <v>1.68</v>
      </c>
      <c r="K105" s="14">
        <f>FoodSales!$I105*FoodSales!$J105</f>
        <v>104.16</v>
      </c>
    </row>
    <row r="106" spans="1:11" x14ac:dyDescent="0.25">
      <c r="A106" s="11" t="s">
        <v>141</v>
      </c>
      <c r="B106" s="12">
        <v>44874</v>
      </c>
      <c r="C106" s="13">
        <f>MONTH(FoodSales!$B106)</f>
        <v>11</v>
      </c>
      <c r="D106" s="13">
        <f>YEAR(FoodSales!$B106)</f>
        <v>2022</v>
      </c>
      <c r="E106" s="13" t="s">
        <v>20</v>
      </c>
      <c r="F106" s="13" t="s">
        <v>33</v>
      </c>
      <c r="G106" s="13" t="s">
        <v>22</v>
      </c>
      <c r="H106" s="13" t="s">
        <v>23</v>
      </c>
      <c r="I106" s="13">
        <v>90</v>
      </c>
      <c r="J106" s="13">
        <v>1.77</v>
      </c>
      <c r="K106" s="14">
        <f>FoodSales!$I106*FoodSales!$J106</f>
        <v>159.30000000000001</v>
      </c>
    </row>
    <row r="107" spans="1:11" x14ac:dyDescent="0.25">
      <c r="A107" s="11" t="s">
        <v>142</v>
      </c>
      <c r="B107" s="12">
        <v>44877</v>
      </c>
      <c r="C107" s="13">
        <f>MONTH(FoodSales!$B107)</f>
        <v>11</v>
      </c>
      <c r="D107" s="13">
        <f>YEAR(FoodSales!$B107)</f>
        <v>2022</v>
      </c>
      <c r="E107" s="13" t="s">
        <v>28</v>
      </c>
      <c r="F107" s="13" t="s">
        <v>57</v>
      </c>
      <c r="G107" s="13" t="s">
        <v>30</v>
      </c>
      <c r="H107" s="13" t="s">
        <v>35</v>
      </c>
      <c r="I107" s="13">
        <v>103</v>
      </c>
      <c r="J107" s="13">
        <v>2.1799999999999997</v>
      </c>
      <c r="K107" s="14">
        <f>FoodSales!$I107*FoodSales!$J107</f>
        <v>224.53999999999996</v>
      </c>
    </row>
    <row r="108" spans="1:11" x14ac:dyDescent="0.25">
      <c r="A108" s="11" t="s">
        <v>143</v>
      </c>
      <c r="B108" s="12">
        <v>44880</v>
      </c>
      <c r="C108" s="13">
        <f>MONTH(FoodSales!$B108)</f>
        <v>11</v>
      </c>
      <c r="D108" s="13">
        <f>YEAR(FoodSales!$B108)</f>
        <v>2022</v>
      </c>
      <c r="E108" s="13" t="s">
        <v>28</v>
      </c>
      <c r="F108" s="13" t="s">
        <v>57</v>
      </c>
      <c r="G108" s="13" t="s">
        <v>30</v>
      </c>
      <c r="H108" s="13" t="s">
        <v>51</v>
      </c>
      <c r="I108" s="13">
        <v>32</v>
      </c>
      <c r="J108" s="13">
        <v>2.84</v>
      </c>
      <c r="K108" s="14">
        <f>FoodSales!$I108*FoodSales!$J108</f>
        <v>90.88</v>
      </c>
    </row>
    <row r="109" spans="1:11" x14ac:dyDescent="0.25">
      <c r="A109" s="11" t="s">
        <v>144</v>
      </c>
      <c r="B109" s="12">
        <v>44883</v>
      </c>
      <c r="C109" s="13">
        <f>MONTH(FoodSales!$B109)</f>
        <v>11</v>
      </c>
      <c r="D109" s="13">
        <f>YEAR(FoodSales!$B109)</f>
        <v>2022</v>
      </c>
      <c r="E109" s="13" t="s">
        <v>20</v>
      </c>
      <c r="F109" s="13" t="s">
        <v>21</v>
      </c>
      <c r="G109" s="13" t="s">
        <v>22</v>
      </c>
      <c r="H109" s="13" t="s">
        <v>53</v>
      </c>
      <c r="I109" s="13">
        <v>66</v>
      </c>
      <c r="J109" s="13">
        <v>1.87</v>
      </c>
      <c r="K109" s="14">
        <f>FoodSales!$I109*FoodSales!$J109</f>
        <v>123.42</v>
      </c>
    </row>
    <row r="110" spans="1:11" x14ac:dyDescent="0.25">
      <c r="A110" s="11" t="s">
        <v>145</v>
      </c>
      <c r="B110" s="12">
        <v>44886</v>
      </c>
      <c r="C110" s="13">
        <f>MONTH(FoodSales!$B110)</f>
        <v>11</v>
      </c>
      <c r="D110" s="13">
        <f>YEAR(FoodSales!$B110)</f>
        <v>2022</v>
      </c>
      <c r="E110" s="13" t="s">
        <v>20</v>
      </c>
      <c r="F110" s="13" t="s">
        <v>21</v>
      </c>
      <c r="G110" s="13" t="s">
        <v>30</v>
      </c>
      <c r="H110" s="13" t="s">
        <v>51</v>
      </c>
      <c r="I110" s="13">
        <v>97</v>
      </c>
      <c r="J110" s="13">
        <v>2.8400000000000003</v>
      </c>
      <c r="K110" s="14">
        <f>FoodSales!$I110*FoodSales!$J110</f>
        <v>275.48</v>
      </c>
    </row>
    <row r="111" spans="1:11" x14ac:dyDescent="0.25">
      <c r="A111" s="11" t="s">
        <v>146</v>
      </c>
      <c r="B111" s="12">
        <v>44889</v>
      </c>
      <c r="C111" s="13">
        <f>MONTH(FoodSales!$B111)</f>
        <v>11</v>
      </c>
      <c r="D111" s="13">
        <f>YEAR(FoodSales!$B111)</f>
        <v>2022</v>
      </c>
      <c r="E111" s="13" t="s">
        <v>28</v>
      </c>
      <c r="F111" s="13" t="s">
        <v>29</v>
      </c>
      <c r="G111" s="13" t="s">
        <v>22</v>
      </c>
      <c r="H111" s="13" t="s">
        <v>23</v>
      </c>
      <c r="I111" s="13">
        <v>30</v>
      </c>
      <c r="J111" s="13">
        <v>1.77</v>
      </c>
      <c r="K111" s="14">
        <f>FoodSales!$I111*FoodSales!$J111</f>
        <v>53.1</v>
      </c>
    </row>
    <row r="112" spans="1:11" x14ac:dyDescent="0.25">
      <c r="A112" s="11" t="s">
        <v>147</v>
      </c>
      <c r="B112" s="12">
        <v>44892</v>
      </c>
      <c r="C112" s="13">
        <f>MONTH(FoodSales!$B112)</f>
        <v>11</v>
      </c>
      <c r="D112" s="13">
        <f>YEAR(FoodSales!$B112)</f>
        <v>2022</v>
      </c>
      <c r="E112" s="13" t="s">
        <v>28</v>
      </c>
      <c r="F112" s="13" t="s">
        <v>29</v>
      </c>
      <c r="G112" s="13" t="s">
        <v>41</v>
      </c>
      <c r="H112" s="13" t="s">
        <v>42</v>
      </c>
      <c r="I112" s="13">
        <v>29</v>
      </c>
      <c r="J112" s="13">
        <v>1.68</v>
      </c>
      <c r="K112" s="14">
        <f>FoodSales!$I112*FoodSales!$J112</f>
        <v>48.72</v>
      </c>
    </row>
    <row r="113" spans="1:11" x14ac:dyDescent="0.25">
      <c r="A113" s="11" t="s">
        <v>148</v>
      </c>
      <c r="B113" s="12">
        <v>44895</v>
      </c>
      <c r="C113" s="13">
        <f>MONTH(FoodSales!$B113)</f>
        <v>11</v>
      </c>
      <c r="D113" s="13">
        <f>YEAR(FoodSales!$B113)</f>
        <v>2022</v>
      </c>
      <c r="E113" s="13" t="s">
        <v>20</v>
      </c>
      <c r="F113" s="13" t="s">
        <v>33</v>
      </c>
      <c r="G113" s="13" t="s">
        <v>22</v>
      </c>
      <c r="H113" s="13" t="s">
        <v>23</v>
      </c>
      <c r="I113" s="13">
        <v>92</v>
      </c>
      <c r="J113" s="13">
        <v>1.77</v>
      </c>
      <c r="K113" s="14">
        <f>FoodSales!$I113*FoodSales!$J113</f>
        <v>162.84</v>
      </c>
    </row>
    <row r="114" spans="1:11" x14ac:dyDescent="0.25">
      <c r="A114" s="11" t="s">
        <v>149</v>
      </c>
      <c r="B114" s="12">
        <v>44898</v>
      </c>
      <c r="C114" s="13">
        <f>MONTH(FoodSales!$B114)</f>
        <v>12</v>
      </c>
      <c r="D114" s="13">
        <f>YEAR(FoodSales!$B114)</f>
        <v>2022</v>
      </c>
      <c r="E114" s="13" t="s">
        <v>28</v>
      </c>
      <c r="F114" s="13" t="s">
        <v>57</v>
      </c>
      <c r="G114" s="13" t="s">
        <v>30</v>
      </c>
      <c r="H114" s="13" t="s">
        <v>35</v>
      </c>
      <c r="I114" s="13">
        <v>139</v>
      </c>
      <c r="J114" s="13">
        <v>2.1799999999999997</v>
      </c>
      <c r="K114" s="14">
        <f>FoodSales!$I114*FoodSales!$J114</f>
        <v>303.02</v>
      </c>
    </row>
    <row r="115" spans="1:11" x14ac:dyDescent="0.25">
      <c r="A115" s="11" t="s">
        <v>150</v>
      </c>
      <c r="B115" s="12">
        <v>44901</v>
      </c>
      <c r="C115" s="13">
        <f>MONTH(FoodSales!$B115)</f>
        <v>12</v>
      </c>
      <c r="D115" s="13">
        <f>YEAR(FoodSales!$B115)</f>
        <v>2022</v>
      </c>
      <c r="E115" s="13" t="s">
        <v>28</v>
      </c>
      <c r="F115" s="13" t="s">
        <v>57</v>
      </c>
      <c r="G115" s="13" t="s">
        <v>30</v>
      </c>
      <c r="H115" s="13" t="s">
        <v>51</v>
      </c>
      <c r="I115" s="13">
        <v>29</v>
      </c>
      <c r="J115" s="13">
        <v>2.84</v>
      </c>
      <c r="K115" s="14">
        <f>FoodSales!$I115*FoodSales!$J115</f>
        <v>82.36</v>
      </c>
    </row>
    <row r="116" spans="1:11" x14ac:dyDescent="0.25">
      <c r="A116" s="11" t="s">
        <v>151</v>
      </c>
      <c r="B116" s="12">
        <v>44904</v>
      </c>
      <c r="C116" s="13">
        <f>MONTH(FoodSales!$B116)</f>
        <v>12</v>
      </c>
      <c r="D116" s="13">
        <f>YEAR(FoodSales!$B116)</f>
        <v>2022</v>
      </c>
      <c r="E116" s="13" t="s">
        <v>20</v>
      </c>
      <c r="F116" s="13" t="s">
        <v>21</v>
      </c>
      <c r="G116" s="13" t="s">
        <v>22</v>
      </c>
      <c r="H116" s="13" t="s">
        <v>152</v>
      </c>
      <c r="I116" s="13">
        <v>30</v>
      </c>
      <c r="J116" s="13">
        <v>2.27</v>
      </c>
      <c r="K116" s="14">
        <f>FoodSales!$I116*FoodSales!$J116</f>
        <v>68.099999999999994</v>
      </c>
    </row>
    <row r="117" spans="1:11" x14ac:dyDescent="0.25">
      <c r="A117" s="11" t="s">
        <v>153</v>
      </c>
      <c r="B117" s="12">
        <v>44907</v>
      </c>
      <c r="C117" s="13">
        <f>MONTH(FoodSales!$B117)</f>
        <v>12</v>
      </c>
      <c r="D117" s="13">
        <f>YEAR(FoodSales!$B117)</f>
        <v>2022</v>
      </c>
      <c r="E117" s="13" t="s">
        <v>20</v>
      </c>
      <c r="F117" s="13" t="s">
        <v>21</v>
      </c>
      <c r="G117" s="13" t="s">
        <v>30</v>
      </c>
      <c r="H117" s="13" t="s">
        <v>31</v>
      </c>
      <c r="I117" s="13">
        <v>36</v>
      </c>
      <c r="J117" s="13">
        <v>1.8699999999999999</v>
      </c>
      <c r="K117" s="14">
        <f>FoodSales!$I117*FoodSales!$J117</f>
        <v>67.319999999999993</v>
      </c>
    </row>
    <row r="118" spans="1:11" x14ac:dyDescent="0.25">
      <c r="A118" s="11" t="s">
        <v>154</v>
      </c>
      <c r="B118" s="12">
        <v>44910</v>
      </c>
      <c r="C118" s="13">
        <f>MONTH(FoodSales!$B118)</f>
        <v>12</v>
      </c>
      <c r="D118" s="13">
        <f>YEAR(FoodSales!$B118)</f>
        <v>2022</v>
      </c>
      <c r="E118" s="13" t="s">
        <v>20</v>
      </c>
      <c r="F118" s="13" t="s">
        <v>21</v>
      </c>
      <c r="G118" s="13" t="s">
        <v>25</v>
      </c>
      <c r="H118" s="13" t="s">
        <v>26</v>
      </c>
      <c r="I118" s="13">
        <v>41</v>
      </c>
      <c r="J118" s="13">
        <v>3.49</v>
      </c>
      <c r="K118" s="14">
        <f>FoodSales!$I118*FoodSales!$J118</f>
        <v>143.09</v>
      </c>
    </row>
    <row r="119" spans="1:11" x14ac:dyDescent="0.25">
      <c r="A119" s="11" t="s">
        <v>155</v>
      </c>
      <c r="B119" s="12">
        <v>44913</v>
      </c>
      <c r="C119" s="13">
        <f>MONTH(FoodSales!$B119)</f>
        <v>12</v>
      </c>
      <c r="D119" s="13">
        <f>YEAR(FoodSales!$B119)</f>
        <v>2022</v>
      </c>
      <c r="E119" s="13" t="s">
        <v>28</v>
      </c>
      <c r="F119" s="13" t="s">
        <v>29</v>
      </c>
      <c r="G119" s="13" t="s">
        <v>22</v>
      </c>
      <c r="H119" s="13" t="s">
        <v>23</v>
      </c>
      <c r="I119" s="13">
        <v>44</v>
      </c>
      <c r="J119" s="13">
        <v>1.7699999999999998</v>
      </c>
      <c r="K119" s="14">
        <f>FoodSales!$I119*FoodSales!$J119</f>
        <v>77.88</v>
      </c>
    </row>
    <row r="120" spans="1:11" x14ac:dyDescent="0.25">
      <c r="A120" s="11" t="s">
        <v>156</v>
      </c>
      <c r="B120" s="12">
        <v>44916</v>
      </c>
      <c r="C120" s="13">
        <f>MONTH(FoodSales!$B120)</f>
        <v>12</v>
      </c>
      <c r="D120" s="13">
        <f>YEAR(FoodSales!$B120)</f>
        <v>2022</v>
      </c>
      <c r="E120" s="13" t="s">
        <v>28</v>
      </c>
      <c r="F120" s="13" t="s">
        <v>29</v>
      </c>
      <c r="G120" s="13" t="s">
        <v>41</v>
      </c>
      <c r="H120" s="13" t="s">
        <v>42</v>
      </c>
      <c r="I120" s="13">
        <v>29</v>
      </c>
      <c r="J120" s="13">
        <v>1.68</v>
      </c>
      <c r="K120" s="14">
        <f>FoodSales!$I120*FoodSales!$J120</f>
        <v>48.72</v>
      </c>
    </row>
    <row r="121" spans="1:11" x14ac:dyDescent="0.25">
      <c r="A121" s="11" t="s">
        <v>157</v>
      </c>
      <c r="B121" s="12">
        <v>44919</v>
      </c>
      <c r="C121" s="13">
        <f>MONTH(FoodSales!$B121)</f>
        <v>12</v>
      </c>
      <c r="D121" s="13">
        <f>YEAR(FoodSales!$B121)</f>
        <v>2022</v>
      </c>
      <c r="E121" s="13" t="s">
        <v>20</v>
      </c>
      <c r="F121" s="13" t="s">
        <v>33</v>
      </c>
      <c r="G121" s="13" t="s">
        <v>30</v>
      </c>
      <c r="H121" s="13" t="s">
        <v>35</v>
      </c>
      <c r="I121" s="13">
        <v>237</v>
      </c>
      <c r="J121" s="13">
        <v>2.1799999999999997</v>
      </c>
      <c r="K121" s="14">
        <f>FoodSales!$I121*FoodSales!$J121</f>
        <v>516.66</v>
      </c>
    </row>
    <row r="122" spans="1:11" x14ac:dyDescent="0.25">
      <c r="A122" s="11" t="s">
        <v>158</v>
      </c>
      <c r="B122" s="12">
        <v>44922</v>
      </c>
      <c r="C122" s="13">
        <f>MONTH(FoodSales!$B122)</f>
        <v>12</v>
      </c>
      <c r="D122" s="13">
        <f>YEAR(FoodSales!$B122)</f>
        <v>2022</v>
      </c>
      <c r="E122" s="13" t="s">
        <v>20</v>
      </c>
      <c r="F122" s="13" t="s">
        <v>33</v>
      </c>
      <c r="G122" s="13" t="s">
        <v>30</v>
      </c>
      <c r="H122" s="13" t="s">
        <v>31</v>
      </c>
      <c r="I122" s="13">
        <v>65</v>
      </c>
      <c r="J122" s="13">
        <v>1.8699999999999999</v>
      </c>
      <c r="K122" s="14">
        <f>FoodSales!$I122*FoodSales!$J122</f>
        <v>121.55</v>
      </c>
    </row>
    <row r="123" spans="1:11" x14ac:dyDescent="0.25">
      <c r="A123" s="11" t="s">
        <v>159</v>
      </c>
      <c r="B123" s="12">
        <v>44925</v>
      </c>
      <c r="C123" s="13">
        <f>MONTH(FoodSales!$B123)</f>
        <v>12</v>
      </c>
      <c r="D123" s="13">
        <f>YEAR(FoodSales!$B123)</f>
        <v>2022</v>
      </c>
      <c r="E123" s="13" t="s">
        <v>28</v>
      </c>
      <c r="F123" s="13" t="s">
        <v>57</v>
      </c>
      <c r="G123" s="13" t="s">
        <v>30</v>
      </c>
      <c r="H123" s="13" t="s">
        <v>35</v>
      </c>
      <c r="I123" s="13">
        <v>83</v>
      </c>
      <c r="J123" s="13">
        <v>2.1800000000000002</v>
      </c>
      <c r="K123" s="14">
        <f>FoodSales!$I123*FoodSales!$J123</f>
        <v>180.94000000000003</v>
      </c>
    </row>
    <row r="124" spans="1:11" x14ac:dyDescent="0.25">
      <c r="A124" s="11" t="s">
        <v>160</v>
      </c>
      <c r="B124" s="12">
        <v>44928</v>
      </c>
      <c r="C124" s="13">
        <f>MONTH(FoodSales!$B124)</f>
        <v>1</v>
      </c>
      <c r="D124" s="13">
        <f>YEAR(FoodSales!$B124)</f>
        <v>2023</v>
      </c>
      <c r="E124" s="13" t="s">
        <v>20</v>
      </c>
      <c r="F124" s="13" t="s">
        <v>21</v>
      </c>
      <c r="G124" s="13" t="s">
        <v>30</v>
      </c>
      <c r="H124" s="13" t="s">
        <v>35</v>
      </c>
      <c r="I124" s="13">
        <v>32</v>
      </c>
      <c r="J124" s="13">
        <v>2.1800000000000002</v>
      </c>
      <c r="K124" s="14">
        <f>FoodSales!$I124*FoodSales!$J124</f>
        <v>69.760000000000005</v>
      </c>
    </row>
    <row r="125" spans="1:11" x14ac:dyDescent="0.25">
      <c r="A125" s="11" t="s">
        <v>161</v>
      </c>
      <c r="B125" s="12">
        <v>44931</v>
      </c>
      <c r="C125" s="13">
        <f>MONTH(FoodSales!$B125)</f>
        <v>1</v>
      </c>
      <c r="D125" s="13">
        <f>YEAR(FoodSales!$B125)</f>
        <v>2023</v>
      </c>
      <c r="E125" s="13" t="s">
        <v>20</v>
      </c>
      <c r="F125" s="13" t="s">
        <v>21</v>
      </c>
      <c r="G125" s="13" t="s">
        <v>22</v>
      </c>
      <c r="H125" s="13" t="s">
        <v>23</v>
      </c>
      <c r="I125" s="13">
        <v>63</v>
      </c>
      <c r="J125" s="13">
        <v>1.77</v>
      </c>
      <c r="K125" s="14">
        <f>FoodSales!$I125*FoodSales!$J125</f>
        <v>111.51</v>
      </c>
    </row>
    <row r="126" spans="1:11" x14ac:dyDescent="0.25">
      <c r="A126" s="11" t="s">
        <v>162</v>
      </c>
      <c r="B126" s="12">
        <v>44934</v>
      </c>
      <c r="C126" s="13">
        <f>MONTH(FoodSales!$B126)</f>
        <v>1</v>
      </c>
      <c r="D126" s="13">
        <f>YEAR(FoodSales!$B126)</f>
        <v>2023</v>
      </c>
      <c r="E126" s="13" t="s">
        <v>20</v>
      </c>
      <c r="F126" s="13" t="s">
        <v>21</v>
      </c>
      <c r="G126" s="13" t="s">
        <v>41</v>
      </c>
      <c r="H126" s="13" t="s">
        <v>122</v>
      </c>
      <c r="I126" s="13">
        <v>29</v>
      </c>
      <c r="J126" s="13">
        <v>3.15</v>
      </c>
      <c r="K126" s="14">
        <f>FoodSales!$I126*FoodSales!$J126</f>
        <v>91.35</v>
      </c>
    </row>
    <row r="127" spans="1:11" x14ac:dyDescent="0.25">
      <c r="A127" s="11" t="s">
        <v>163</v>
      </c>
      <c r="B127" s="12">
        <v>44937</v>
      </c>
      <c r="C127" s="13">
        <f>MONTH(FoodSales!$B127)</f>
        <v>1</v>
      </c>
      <c r="D127" s="13">
        <f>YEAR(FoodSales!$B127)</f>
        <v>2023</v>
      </c>
      <c r="E127" s="13" t="s">
        <v>28</v>
      </c>
      <c r="F127" s="13" t="s">
        <v>29</v>
      </c>
      <c r="G127" s="13" t="s">
        <v>22</v>
      </c>
      <c r="H127" s="13" t="s">
        <v>53</v>
      </c>
      <c r="I127" s="13">
        <v>77</v>
      </c>
      <c r="J127" s="13">
        <v>1.87</v>
      </c>
      <c r="K127" s="14">
        <f>FoodSales!$I127*FoodSales!$J127</f>
        <v>143.99</v>
      </c>
    </row>
    <row r="128" spans="1:11" x14ac:dyDescent="0.25">
      <c r="A128" s="11" t="s">
        <v>164</v>
      </c>
      <c r="B128" s="12">
        <v>44940</v>
      </c>
      <c r="C128" s="13">
        <f>MONTH(FoodSales!$B128)</f>
        <v>1</v>
      </c>
      <c r="D128" s="13">
        <f>YEAR(FoodSales!$B128)</f>
        <v>2023</v>
      </c>
      <c r="E128" s="13" t="s">
        <v>28</v>
      </c>
      <c r="F128" s="13" t="s">
        <v>29</v>
      </c>
      <c r="G128" s="13" t="s">
        <v>30</v>
      </c>
      <c r="H128" s="13" t="s">
        <v>51</v>
      </c>
      <c r="I128" s="13">
        <v>80</v>
      </c>
      <c r="J128" s="13">
        <v>2.84</v>
      </c>
      <c r="K128" s="14">
        <f>FoodSales!$I128*FoodSales!$J128</f>
        <v>227.2</v>
      </c>
    </row>
    <row r="129" spans="1:11" x14ac:dyDescent="0.25">
      <c r="A129" s="11" t="s">
        <v>165</v>
      </c>
      <c r="B129" s="12">
        <v>44943</v>
      </c>
      <c r="C129" s="13">
        <f>MONTH(FoodSales!$B129)</f>
        <v>1</v>
      </c>
      <c r="D129" s="13">
        <f>YEAR(FoodSales!$B129)</f>
        <v>2023</v>
      </c>
      <c r="E129" s="13" t="s">
        <v>20</v>
      </c>
      <c r="F129" s="13" t="s">
        <v>33</v>
      </c>
      <c r="G129" s="13" t="s">
        <v>22</v>
      </c>
      <c r="H129" s="13" t="s">
        <v>23</v>
      </c>
      <c r="I129" s="13">
        <v>102</v>
      </c>
      <c r="J129" s="13">
        <v>1.77</v>
      </c>
      <c r="K129" s="14">
        <f>FoodSales!$I129*FoodSales!$J129</f>
        <v>180.54</v>
      </c>
    </row>
    <row r="130" spans="1:11" x14ac:dyDescent="0.25">
      <c r="A130" s="11" t="s">
        <v>166</v>
      </c>
      <c r="B130" s="12">
        <v>44946</v>
      </c>
      <c r="C130" s="13">
        <f>MONTH(FoodSales!$B130)</f>
        <v>1</v>
      </c>
      <c r="D130" s="13">
        <f>YEAR(FoodSales!$B130)</f>
        <v>2023</v>
      </c>
      <c r="E130" s="13" t="s">
        <v>20</v>
      </c>
      <c r="F130" s="13" t="s">
        <v>33</v>
      </c>
      <c r="G130" s="13" t="s">
        <v>25</v>
      </c>
      <c r="H130" s="13" t="s">
        <v>26</v>
      </c>
      <c r="I130" s="13">
        <v>31</v>
      </c>
      <c r="J130" s="13">
        <v>3.4899999999999998</v>
      </c>
      <c r="K130" s="14">
        <f>FoodSales!$I130*FoodSales!$J130</f>
        <v>108.19</v>
      </c>
    </row>
    <row r="131" spans="1:11" x14ac:dyDescent="0.25">
      <c r="A131" s="11" t="s">
        <v>167</v>
      </c>
      <c r="B131" s="12">
        <v>44949</v>
      </c>
      <c r="C131" s="13">
        <f>MONTH(FoodSales!$B131)</f>
        <v>1</v>
      </c>
      <c r="D131" s="13">
        <f>YEAR(FoodSales!$B131)</f>
        <v>2023</v>
      </c>
      <c r="E131" s="13" t="s">
        <v>28</v>
      </c>
      <c r="F131" s="13" t="s">
        <v>57</v>
      </c>
      <c r="G131" s="13" t="s">
        <v>22</v>
      </c>
      <c r="H131" s="13" t="s">
        <v>23</v>
      </c>
      <c r="I131" s="13">
        <v>56</v>
      </c>
      <c r="J131" s="13">
        <v>1.77</v>
      </c>
      <c r="K131" s="14">
        <f>FoodSales!$I131*FoodSales!$J131</f>
        <v>99.12</v>
      </c>
    </row>
    <row r="132" spans="1:11" x14ac:dyDescent="0.25">
      <c r="A132" s="11" t="s">
        <v>168</v>
      </c>
      <c r="B132" s="12">
        <v>44952</v>
      </c>
      <c r="C132" s="13">
        <f>MONTH(FoodSales!$B132)</f>
        <v>1</v>
      </c>
      <c r="D132" s="13">
        <f>YEAR(FoodSales!$B132)</f>
        <v>2023</v>
      </c>
      <c r="E132" s="13" t="s">
        <v>20</v>
      </c>
      <c r="F132" s="13" t="s">
        <v>21</v>
      </c>
      <c r="G132" s="13" t="s">
        <v>30</v>
      </c>
      <c r="H132" s="13" t="s">
        <v>35</v>
      </c>
      <c r="I132" s="13">
        <v>52</v>
      </c>
      <c r="J132" s="13">
        <v>2.1800000000000002</v>
      </c>
      <c r="K132" s="14">
        <f>FoodSales!$I132*FoodSales!$J132</f>
        <v>113.36000000000001</v>
      </c>
    </row>
    <row r="133" spans="1:11" x14ac:dyDescent="0.25">
      <c r="A133" s="11" t="s">
        <v>169</v>
      </c>
      <c r="B133" s="12">
        <v>44955</v>
      </c>
      <c r="C133" s="13">
        <f>MONTH(FoodSales!$B133)</f>
        <v>1</v>
      </c>
      <c r="D133" s="13">
        <f>YEAR(FoodSales!$B133)</f>
        <v>2023</v>
      </c>
      <c r="E133" s="13" t="s">
        <v>20</v>
      </c>
      <c r="F133" s="13" t="s">
        <v>21</v>
      </c>
      <c r="G133" s="13" t="s">
        <v>22</v>
      </c>
      <c r="H133" s="13" t="s">
        <v>23</v>
      </c>
      <c r="I133" s="13">
        <v>51</v>
      </c>
      <c r="J133" s="13">
        <v>1.77</v>
      </c>
      <c r="K133" s="14">
        <f>FoodSales!$I133*FoodSales!$J133</f>
        <v>90.27</v>
      </c>
    </row>
    <row r="134" spans="1:11" x14ac:dyDescent="0.25">
      <c r="A134" s="11" t="s">
        <v>170</v>
      </c>
      <c r="B134" s="12">
        <v>44958</v>
      </c>
      <c r="C134" s="13">
        <f>MONTH(FoodSales!$B134)</f>
        <v>2</v>
      </c>
      <c r="D134" s="13">
        <f>YEAR(FoodSales!$B134)</f>
        <v>2023</v>
      </c>
      <c r="E134" s="13" t="s">
        <v>20</v>
      </c>
      <c r="F134" s="13" t="s">
        <v>21</v>
      </c>
      <c r="G134" s="13" t="s">
        <v>41</v>
      </c>
      <c r="H134" s="13" t="s">
        <v>42</v>
      </c>
      <c r="I134" s="13">
        <v>24</v>
      </c>
      <c r="J134" s="13">
        <v>1.68</v>
      </c>
      <c r="K134" s="14">
        <f>FoodSales!$I134*FoodSales!$J134</f>
        <v>40.32</v>
      </c>
    </row>
    <row r="135" spans="1:11" x14ac:dyDescent="0.25">
      <c r="A135" s="11" t="s">
        <v>171</v>
      </c>
      <c r="B135" s="12">
        <v>44961</v>
      </c>
      <c r="C135" s="13">
        <f>MONTH(FoodSales!$B135)</f>
        <v>2</v>
      </c>
      <c r="D135" s="13">
        <f>YEAR(FoodSales!$B135)</f>
        <v>2023</v>
      </c>
      <c r="E135" s="13" t="s">
        <v>28</v>
      </c>
      <c r="F135" s="13" t="s">
        <v>29</v>
      </c>
      <c r="G135" s="13" t="s">
        <v>30</v>
      </c>
      <c r="H135" s="13" t="s">
        <v>35</v>
      </c>
      <c r="I135" s="13">
        <v>58</v>
      </c>
      <c r="J135" s="13">
        <v>2.1800000000000002</v>
      </c>
      <c r="K135" s="14">
        <f>FoodSales!$I135*FoodSales!$J135</f>
        <v>126.44000000000001</v>
      </c>
    </row>
    <row r="136" spans="1:11" x14ac:dyDescent="0.25">
      <c r="A136" s="11" t="s">
        <v>172</v>
      </c>
      <c r="B136" s="12">
        <v>44964</v>
      </c>
      <c r="C136" s="13">
        <f>MONTH(FoodSales!$B136)</f>
        <v>2</v>
      </c>
      <c r="D136" s="13">
        <f>YEAR(FoodSales!$B136)</f>
        <v>2023</v>
      </c>
      <c r="E136" s="13" t="s">
        <v>28</v>
      </c>
      <c r="F136" s="13" t="s">
        <v>29</v>
      </c>
      <c r="G136" s="13" t="s">
        <v>30</v>
      </c>
      <c r="H136" s="13" t="s">
        <v>31</v>
      </c>
      <c r="I136" s="13">
        <v>34</v>
      </c>
      <c r="J136" s="13">
        <v>1.8699999999999999</v>
      </c>
      <c r="K136" s="14">
        <f>FoodSales!$I136*FoodSales!$J136</f>
        <v>63.58</v>
      </c>
    </row>
    <row r="137" spans="1:11" x14ac:dyDescent="0.25">
      <c r="A137" s="11" t="s">
        <v>173</v>
      </c>
      <c r="B137" s="12">
        <v>44967</v>
      </c>
      <c r="C137" s="13">
        <f>MONTH(FoodSales!$B137)</f>
        <v>2</v>
      </c>
      <c r="D137" s="13">
        <f>YEAR(FoodSales!$B137)</f>
        <v>2023</v>
      </c>
      <c r="E137" s="13" t="s">
        <v>20</v>
      </c>
      <c r="F137" s="13" t="s">
        <v>33</v>
      </c>
      <c r="G137" s="13" t="s">
        <v>22</v>
      </c>
      <c r="H137" s="13" t="s">
        <v>23</v>
      </c>
      <c r="I137" s="13">
        <v>34</v>
      </c>
      <c r="J137" s="13">
        <v>1.77</v>
      </c>
      <c r="K137" s="14">
        <f>FoodSales!$I137*FoodSales!$J137</f>
        <v>60.18</v>
      </c>
    </row>
    <row r="138" spans="1:11" x14ac:dyDescent="0.25">
      <c r="A138" s="11" t="s">
        <v>174</v>
      </c>
      <c r="B138" s="12">
        <v>44970</v>
      </c>
      <c r="C138" s="13">
        <f>MONTH(FoodSales!$B138)</f>
        <v>2</v>
      </c>
      <c r="D138" s="13">
        <f>YEAR(FoodSales!$B138)</f>
        <v>2023</v>
      </c>
      <c r="E138" s="13" t="s">
        <v>20</v>
      </c>
      <c r="F138" s="13" t="s">
        <v>33</v>
      </c>
      <c r="G138" s="13" t="s">
        <v>41</v>
      </c>
      <c r="H138" s="13" t="s">
        <v>42</v>
      </c>
      <c r="I138" s="13">
        <v>21</v>
      </c>
      <c r="J138" s="13">
        <v>1.6800000000000002</v>
      </c>
      <c r="K138" s="14">
        <f>FoodSales!$I138*FoodSales!$J138</f>
        <v>35.28</v>
      </c>
    </row>
    <row r="139" spans="1:11" x14ac:dyDescent="0.25">
      <c r="A139" s="11" t="s">
        <v>175</v>
      </c>
      <c r="B139" s="12">
        <v>44973</v>
      </c>
      <c r="C139" s="13">
        <f>MONTH(FoodSales!$B139)</f>
        <v>2</v>
      </c>
      <c r="D139" s="13">
        <f>YEAR(FoodSales!$B139)</f>
        <v>2023</v>
      </c>
      <c r="E139" s="13" t="s">
        <v>28</v>
      </c>
      <c r="F139" s="13" t="s">
        <v>57</v>
      </c>
      <c r="G139" s="13" t="s">
        <v>30</v>
      </c>
      <c r="H139" s="13" t="s">
        <v>51</v>
      </c>
      <c r="I139" s="13">
        <v>29</v>
      </c>
      <c r="J139" s="13">
        <v>2.84</v>
      </c>
      <c r="K139" s="14">
        <f>FoodSales!$I139*FoodSales!$J139</f>
        <v>82.36</v>
      </c>
    </row>
    <row r="140" spans="1:11" x14ac:dyDescent="0.25">
      <c r="A140" s="11" t="s">
        <v>176</v>
      </c>
      <c r="B140" s="12">
        <v>44976</v>
      </c>
      <c r="C140" s="13">
        <f>MONTH(FoodSales!$B140)</f>
        <v>2</v>
      </c>
      <c r="D140" s="13">
        <f>YEAR(FoodSales!$B140)</f>
        <v>2023</v>
      </c>
      <c r="E140" s="13" t="s">
        <v>20</v>
      </c>
      <c r="F140" s="13" t="s">
        <v>21</v>
      </c>
      <c r="G140" s="13" t="s">
        <v>22</v>
      </c>
      <c r="H140" s="13" t="s">
        <v>23</v>
      </c>
      <c r="I140" s="13">
        <v>68</v>
      </c>
      <c r="J140" s="13">
        <v>1.77</v>
      </c>
      <c r="K140" s="14">
        <f>FoodSales!$I140*FoodSales!$J140</f>
        <v>120.36</v>
      </c>
    </row>
    <row r="141" spans="1:11" x14ac:dyDescent="0.25">
      <c r="A141" s="11" t="s">
        <v>177</v>
      </c>
      <c r="B141" s="12">
        <v>44979</v>
      </c>
      <c r="C141" s="13">
        <f>MONTH(FoodSales!$B141)</f>
        <v>2</v>
      </c>
      <c r="D141" s="13">
        <f>YEAR(FoodSales!$B141)</f>
        <v>2023</v>
      </c>
      <c r="E141" s="13" t="s">
        <v>20</v>
      </c>
      <c r="F141" s="13" t="s">
        <v>21</v>
      </c>
      <c r="G141" s="13" t="s">
        <v>41</v>
      </c>
      <c r="H141" s="13" t="s">
        <v>122</v>
      </c>
      <c r="I141" s="13">
        <v>31</v>
      </c>
      <c r="J141" s="13">
        <v>3.1500000000000004</v>
      </c>
      <c r="K141" s="14">
        <f>FoodSales!$I141*FoodSales!$J141</f>
        <v>97.65</v>
      </c>
    </row>
    <row r="142" spans="1:11" x14ac:dyDescent="0.25">
      <c r="A142" s="11" t="s">
        <v>178</v>
      </c>
      <c r="B142" s="12">
        <v>44982</v>
      </c>
      <c r="C142" s="13">
        <f>MONTH(FoodSales!$B142)</f>
        <v>2</v>
      </c>
      <c r="D142" s="13">
        <f>YEAR(FoodSales!$B142)</f>
        <v>2023</v>
      </c>
      <c r="E142" s="13" t="s">
        <v>28</v>
      </c>
      <c r="F142" s="13" t="s">
        <v>29</v>
      </c>
      <c r="G142" s="13" t="s">
        <v>30</v>
      </c>
      <c r="H142" s="13" t="s">
        <v>35</v>
      </c>
      <c r="I142" s="13">
        <v>30</v>
      </c>
      <c r="J142" s="13">
        <v>2.1800000000000002</v>
      </c>
      <c r="K142" s="14">
        <f>FoodSales!$I142*FoodSales!$J142</f>
        <v>65.400000000000006</v>
      </c>
    </row>
    <row r="143" spans="1:11" x14ac:dyDescent="0.25">
      <c r="A143" s="11" t="s">
        <v>179</v>
      </c>
      <c r="B143" s="12">
        <v>44985</v>
      </c>
      <c r="C143" s="13">
        <f>MONTH(FoodSales!$B143)</f>
        <v>2</v>
      </c>
      <c r="D143" s="13">
        <f>YEAR(FoodSales!$B143)</f>
        <v>2023</v>
      </c>
      <c r="E143" s="13" t="s">
        <v>28</v>
      </c>
      <c r="F143" s="13" t="s">
        <v>29</v>
      </c>
      <c r="G143" s="13" t="s">
        <v>30</v>
      </c>
      <c r="H143" s="13" t="s">
        <v>31</v>
      </c>
      <c r="I143" s="13">
        <v>232</v>
      </c>
      <c r="J143" s="13">
        <v>1.8699999999999999</v>
      </c>
      <c r="K143" s="14">
        <f>FoodSales!$I143*FoodSales!$J143</f>
        <v>433.84</v>
      </c>
    </row>
    <row r="144" spans="1:11" x14ac:dyDescent="0.25">
      <c r="A144" s="11" t="s">
        <v>180</v>
      </c>
      <c r="B144" s="12">
        <v>44987</v>
      </c>
      <c r="C144" s="13">
        <f>MONTH(FoodSales!$B144)</f>
        <v>3</v>
      </c>
      <c r="D144" s="13">
        <f>YEAR(FoodSales!$B144)</f>
        <v>2023</v>
      </c>
      <c r="E144" s="13" t="s">
        <v>20</v>
      </c>
      <c r="F144" s="13" t="s">
        <v>33</v>
      </c>
      <c r="G144" s="13" t="s">
        <v>22</v>
      </c>
      <c r="H144" s="13" t="s">
        <v>53</v>
      </c>
      <c r="I144" s="13">
        <v>68</v>
      </c>
      <c r="J144" s="13">
        <v>1.8699999999999999</v>
      </c>
      <c r="K144" s="14">
        <f>FoodSales!$I144*FoodSales!$J144</f>
        <v>127.16</v>
      </c>
    </row>
    <row r="145" spans="1:11" x14ac:dyDescent="0.25">
      <c r="A145" s="11" t="s">
        <v>181</v>
      </c>
      <c r="B145" s="12">
        <v>44990</v>
      </c>
      <c r="C145" s="13">
        <f>MONTH(FoodSales!$B145)</f>
        <v>3</v>
      </c>
      <c r="D145" s="13">
        <f>YEAR(FoodSales!$B145)</f>
        <v>2023</v>
      </c>
      <c r="E145" s="13" t="s">
        <v>20</v>
      </c>
      <c r="F145" s="13" t="s">
        <v>33</v>
      </c>
      <c r="G145" s="13" t="s">
        <v>30</v>
      </c>
      <c r="H145" s="13" t="s">
        <v>51</v>
      </c>
      <c r="I145" s="13">
        <v>97</v>
      </c>
      <c r="J145" s="13">
        <v>2.8400000000000003</v>
      </c>
      <c r="K145" s="14">
        <f>FoodSales!$I145*FoodSales!$J145</f>
        <v>275.48</v>
      </c>
    </row>
    <row r="146" spans="1:11" x14ac:dyDescent="0.25">
      <c r="A146" s="11" t="s">
        <v>182</v>
      </c>
      <c r="B146" s="12">
        <v>44993</v>
      </c>
      <c r="C146" s="13">
        <f>MONTH(FoodSales!$B146)</f>
        <v>3</v>
      </c>
      <c r="D146" s="13">
        <f>YEAR(FoodSales!$B146)</f>
        <v>2023</v>
      </c>
      <c r="E146" s="13" t="s">
        <v>28</v>
      </c>
      <c r="F146" s="13" t="s">
        <v>57</v>
      </c>
      <c r="G146" s="13" t="s">
        <v>22</v>
      </c>
      <c r="H146" s="13" t="s">
        <v>53</v>
      </c>
      <c r="I146" s="13">
        <v>86</v>
      </c>
      <c r="J146" s="13">
        <v>1.8699999999999999</v>
      </c>
      <c r="K146" s="14">
        <f>FoodSales!$I146*FoodSales!$J146</f>
        <v>160.82</v>
      </c>
    </row>
    <row r="147" spans="1:11" x14ac:dyDescent="0.25">
      <c r="A147" s="11" t="s">
        <v>183</v>
      </c>
      <c r="B147" s="12">
        <v>44996</v>
      </c>
      <c r="C147" s="13">
        <f>MONTH(FoodSales!$B147)</f>
        <v>3</v>
      </c>
      <c r="D147" s="13">
        <f>YEAR(FoodSales!$B147)</f>
        <v>2023</v>
      </c>
      <c r="E147" s="13" t="s">
        <v>28</v>
      </c>
      <c r="F147" s="13" t="s">
        <v>57</v>
      </c>
      <c r="G147" s="13" t="s">
        <v>41</v>
      </c>
      <c r="H147" s="13" t="s">
        <v>42</v>
      </c>
      <c r="I147" s="13">
        <v>41</v>
      </c>
      <c r="J147" s="13">
        <v>1.68</v>
      </c>
      <c r="K147" s="14">
        <f>FoodSales!$I147*FoodSales!$J147</f>
        <v>68.88</v>
      </c>
    </row>
    <row r="148" spans="1:11" x14ac:dyDescent="0.25">
      <c r="A148" s="11" t="s">
        <v>184</v>
      </c>
      <c r="B148" s="12">
        <v>44999</v>
      </c>
      <c r="C148" s="13">
        <f>MONTH(FoodSales!$B148)</f>
        <v>3</v>
      </c>
      <c r="D148" s="13">
        <f>YEAR(FoodSales!$B148)</f>
        <v>2023</v>
      </c>
      <c r="E148" s="13" t="s">
        <v>20</v>
      </c>
      <c r="F148" s="13" t="s">
        <v>21</v>
      </c>
      <c r="G148" s="13" t="s">
        <v>22</v>
      </c>
      <c r="H148" s="13" t="s">
        <v>23</v>
      </c>
      <c r="I148" s="13">
        <v>93</v>
      </c>
      <c r="J148" s="13">
        <v>1.7700000000000002</v>
      </c>
      <c r="K148" s="14">
        <f>FoodSales!$I148*FoodSales!$J148</f>
        <v>164.61</v>
      </c>
    </row>
    <row r="149" spans="1:11" x14ac:dyDescent="0.25">
      <c r="A149" s="11" t="s">
        <v>185</v>
      </c>
      <c r="B149" s="12">
        <v>45002</v>
      </c>
      <c r="C149" s="13">
        <f>MONTH(FoodSales!$B149)</f>
        <v>3</v>
      </c>
      <c r="D149" s="13">
        <f>YEAR(FoodSales!$B149)</f>
        <v>2023</v>
      </c>
      <c r="E149" s="13" t="s">
        <v>20</v>
      </c>
      <c r="F149" s="13" t="s">
        <v>21</v>
      </c>
      <c r="G149" s="13" t="s">
        <v>41</v>
      </c>
      <c r="H149" s="13" t="s">
        <v>42</v>
      </c>
      <c r="I149" s="13">
        <v>47</v>
      </c>
      <c r="J149" s="13">
        <v>1.68</v>
      </c>
      <c r="K149" s="14">
        <f>FoodSales!$I149*FoodSales!$J149</f>
        <v>78.959999999999994</v>
      </c>
    </row>
    <row r="150" spans="1:11" x14ac:dyDescent="0.25">
      <c r="A150" s="11" t="s">
        <v>186</v>
      </c>
      <c r="B150" s="12">
        <v>45005</v>
      </c>
      <c r="C150" s="13">
        <f>MONTH(FoodSales!$B150)</f>
        <v>3</v>
      </c>
      <c r="D150" s="13">
        <f>YEAR(FoodSales!$B150)</f>
        <v>2023</v>
      </c>
      <c r="E150" s="13" t="s">
        <v>28</v>
      </c>
      <c r="F150" s="13" t="s">
        <v>29</v>
      </c>
      <c r="G150" s="13" t="s">
        <v>22</v>
      </c>
      <c r="H150" s="13" t="s">
        <v>23</v>
      </c>
      <c r="I150" s="13">
        <v>103</v>
      </c>
      <c r="J150" s="13">
        <v>1.77</v>
      </c>
      <c r="K150" s="14">
        <f>FoodSales!$I150*FoodSales!$J150</f>
        <v>182.31</v>
      </c>
    </row>
    <row r="151" spans="1:11" x14ac:dyDescent="0.25">
      <c r="A151" s="11" t="s">
        <v>187</v>
      </c>
      <c r="B151" s="12">
        <v>45008</v>
      </c>
      <c r="C151" s="13">
        <f>MONTH(FoodSales!$B151)</f>
        <v>3</v>
      </c>
      <c r="D151" s="13">
        <f>YEAR(FoodSales!$B151)</f>
        <v>2023</v>
      </c>
      <c r="E151" s="13" t="s">
        <v>28</v>
      </c>
      <c r="F151" s="13" t="s">
        <v>29</v>
      </c>
      <c r="G151" s="13" t="s">
        <v>41</v>
      </c>
      <c r="H151" s="13" t="s">
        <v>42</v>
      </c>
      <c r="I151" s="13">
        <v>33</v>
      </c>
      <c r="J151" s="13">
        <v>1.68</v>
      </c>
      <c r="K151" s="14">
        <f>FoodSales!$I151*FoodSales!$J151</f>
        <v>55.44</v>
      </c>
    </row>
    <row r="152" spans="1:11" x14ac:dyDescent="0.25">
      <c r="A152" s="11" t="s">
        <v>188</v>
      </c>
      <c r="B152" s="12">
        <v>45011</v>
      </c>
      <c r="C152" s="13">
        <f>MONTH(FoodSales!$B152)</f>
        <v>3</v>
      </c>
      <c r="D152" s="13">
        <f>YEAR(FoodSales!$B152)</f>
        <v>2023</v>
      </c>
      <c r="E152" s="13" t="s">
        <v>20</v>
      </c>
      <c r="F152" s="13" t="s">
        <v>33</v>
      </c>
      <c r="G152" s="13" t="s">
        <v>22</v>
      </c>
      <c r="H152" s="13" t="s">
        <v>53</v>
      </c>
      <c r="I152" s="13">
        <v>57</v>
      </c>
      <c r="J152" s="13">
        <v>1.87</v>
      </c>
      <c r="K152" s="14">
        <f>FoodSales!$I152*FoodSales!$J152</f>
        <v>106.59</v>
      </c>
    </row>
    <row r="153" spans="1:11" x14ac:dyDescent="0.25">
      <c r="A153" s="11" t="s">
        <v>189</v>
      </c>
      <c r="B153" s="12">
        <v>45014</v>
      </c>
      <c r="C153" s="13">
        <f>MONTH(FoodSales!$B153)</f>
        <v>3</v>
      </c>
      <c r="D153" s="13">
        <f>YEAR(FoodSales!$B153)</f>
        <v>2023</v>
      </c>
      <c r="E153" s="13" t="s">
        <v>20</v>
      </c>
      <c r="F153" s="13" t="s">
        <v>33</v>
      </c>
      <c r="G153" s="13" t="s">
        <v>30</v>
      </c>
      <c r="H153" s="13" t="s">
        <v>51</v>
      </c>
      <c r="I153" s="13">
        <v>65</v>
      </c>
      <c r="J153" s="13">
        <v>2.84</v>
      </c>
      <c r="K153" s="14">
        <f>FoodSales!$I153*FoodSales!$J153</f>
        <v>184.6</v>
      </c>
    </row>
    <row r="154" spans="1:11" x14ac:dyDescent="0.25">
      <c r="A154" s="11" t="s">
        <v>190</v>
      </c>
      <c r="B154" s="12">
        <v>45017</v>
      </c>
      <c r="C154" s="13">
        <f>MONTH(FoodSales!$B154)</f>
        <v>4</v>
      </c>
      <c r="D154" s="13">
        <f>YEAR(FoodSales!$B154)</f>
        <v>2023</v>
      </c>
      <c r="E154" s="13" t="s">
        <v>28</v>
      </c>
      <c r="F154" s="13" t="s">
        <v>57</v>
      </c>
      <c r="G154" s="13" t="s">
        <v>22</v>
      </c>
      <c r="H154" s="13" t="s">
        <v>23</v>
      </c>
      <c r="I154" s="13">
        <v>118</v>
      </c>
      <c r="J154" s="13">
        <v>1.77</v>
      </c>
      <c r="K154" s="14">
        <f>FoodSales!$I154*FoodSales!$J154</f>
        <v>208.86</v>
      </c>
    </row>
    <row r="155" spans="1:11" x14ac:dyDescent="0.25">
      <c r="A155" s="11" t="s">
        <v>191</v>
      </c>
      <c r="B155" s="12">
        <v>45020</v>
      </c>
      <c r="C155" s="13">
        <f>MONTH(FoodSales!$B155)</f>
        <v>4</v>
      </c>
      <c r="D155" s="13">
        <f>YEAR(FoodSales!$B155)</f>
        <v>2023</v>
      </c>
      <c r="E155" s="13" t="s">
        <v>20</v>
      </c>
      <c r="F155" s="13" t="s">
        <v>21</v>
      </c>
      <c r="G155" s="13" t="s">
        <v>30</v>
      </c>
      <c r="H155" s="13" t="s">
        <v>35</v>
      </c>
      <c r="I155" s="13">
        <v>36</v>
      </c>
      <c r="J155" s="13">
        <v>2.1800000000000002</v>
      </c>
      <c r="K155" s="14">
        <f>FoodSales!$I155*FoodSales!$J155</f>
        <v>78.48</v>
      </c>
    </row>
    <row r="156" spans="1:11" x14ac:dyDescent="0.25">
      <c r="A156" s="11" t="s">
        <v>192</v>
      </c>
      <c r="B156" s="12">
        <v>45023</v>
      </c>
      <c r="C156" s="13">
        <f>MONTH(FoodSales!$B156)</f>
        <v>4</v>
      </c>
      <c r="D156" s="13">
        <f>YEAR(FoodSales!$B156)</f>
        <v>2023</v>
      </c>
      <c r="E156" s="13" t="s">
        <v>20</v>
      </c>
      <c r="F156" s="13" t="s">
        <v>21</v>
      </c>
      <c r="G156" s="13" t="s">
        <v>30</v>
      </c>
      <c r="H156" s="13" t="s">
        <v>51</v>
      </c>
      <c r="I156" s="13">
        <v>123</v>
      </c>
      <c r="J156" s="13">
        <v>2.84</v>
      </c>
      <c r="K156" s="14">
        <f>FoodSales!$I156*FoodSales!$J156</f>
        <v>349.32</v>
      </c>
    </row>
    <row r="157" spans="1:11" x14ac:dyDescent="0.25">
      <c r="A157" s="11" t="s">
        <v>193</v>
      </c>
      <c r="B157" s="12">
        <v>45026</v>
      </c>
      <c r="C157" s="13">
        <f>MONTH(FoodSales!$B157)</f>
        <v>4</v>
      </c>
      <c r="D157" s="13">
        <f>YEAR(FoodSales!$B157)</f>
        <v>2023</v>
      </c>
      <c r="E157" s="13" t="s">
        <v>28</v>
      </c>
      <c r="F157" s="13" t="s">
        <v>29</v>
      </c>
      <c r="G157" s="13" t="s">
        <v>22</v>
      </c>
      <c r="H157" s="13" t="s">
        <v>23</v>
      </c>
      <c r="I157" s="13">
        <v>90</v>
      </c>
      <c r="J157" s="13">
        <v>1.77</v>
      </c>
      <c r="K157" s="14">
        <f>FoodSales!$I157*FoodSales!$J157</f>
        <v>159.30000000000001</v>
      </c>
    </row>
    <row r="158" spans="1:11" x14ac:dyDescent="0.25">
      <c r="A158" s="11" t="s">
        <v>194</v>
      </c>
      <c r="B158" s="12">
        <v>45029</v>
      </c>
      <c r="C158" s="13">
        <f>MONTH(FoodSales!$B158)</f>
        <v>4</v>
      </c>
      <c r="D158" s="13">
        <f>YEAR(FoodSales!$B158)</f>
        <v>2023</v>
      </c>
      <c r="E158" s="13" t="s">
        <v>28</v>
      </c>
      <c r="F158" s="13" t="s">
        <v>29</v>
      </c>
      <c r="G158" s="13" t="s">
        <v>25</v>
      </c>
      <c r="H158" s="13" t="s">
        <v>26</v>
      </c>
      <c r="I158" s="13">
        <v>21</v>
      </c>
      <c r="J158" s="13">
        <v>3.49</v>
      </c>
      <c r="K158" s="14">
        <f>FoodSales!$I158*FoodSales!$J158</f>
        <v>73.290000000000006</v>
      </c>
    </row>
    <row r="159" spans="1:11" x14ac:dyDescent="0.25">
      <c r="A159" s="11" t="s">
        <v>195</v>
      </c>
      <c r="B159" s="12">
        <v>45032</v>
      </c>
      <c r="C159" s="13">
        <f>MONTH(FoodSales!$B159)</f>
        <v>4</v>
      </c>
      <c r="D159" s="13">
        <f>YEAR(FoodSales!$B159)</f>
        <v>2023</v>
      </c>
      <c r="E159" s="13" t="s">
        <v>20</v>
      </c>
      <c r="F159" s="13" t="s">
        <v>33</v>
      </c>
      <c r="G159" s="13" t="s">
        <v>22</v>
      </c>
      <c r="H159" s="13" t="s">
        <v>23</v>
      </c>
      <c r="I159" s="13">
        <v>48</v>
      </c>
      <c r="J159" s="13">
        <v>1.7699999999999998</v>
      </c>
      <c r="K159" s="14">
        <f>FoodSales!$I159*FoodSales!$J159</f>
        <v>84.96</v>
      </c>
    </row>
    <row r="160" spans="1:11" x14ac:dyDescent="0.25">
      <c r="A160" s="11" t="s">
        <v>196</v>
      </c>
      <c r="B160" s="12">
        <v>45035</v>
      </c>
      <c r="C160" s="13">
        <f>MONTH(FoodSales!$B160)</f>
        <v>4</v>
      </c>
      <c r="D160" s="13">
        <f>YEAR(FoodSales!$B160)</f>
        <v>2023</v>
      </c>
      <c r="E160" s="13" t="s">
        <v>20</v>
      </c>
      <c r="F160" s="13" t="s">
        <v>33</v>
      </c>
      <c r="G160" s="13" t="s">
        <v>41</v>
      </c>
      <c r="H160" s="13" t="s">
        <v>42</v>
      </c>
      <c r="I160" s="13">
        <v>24</v>
      </c>
      <c r="J160" s="13">
        <v>1.68</v>
      </c>
      <c r="K160" s="14">
        <f>FoodSales!$I160*FoodSales!$J160</f>
        <v>40.32</v>
      </c>
    </row>
    <row r="161" spans="1:11" x14ac:dyDescent="0.25">
      <c r="A161" s="11" t="s">
        <v>197</v>
      </c>
      <c r="B161" s="12">
        <v>45038</v>
      </c>
      <c r="C161" s="13">
        <f>MONTH(FoodSales!$B161)</f>
        <v>4</v>
      </c>
      <c r="D161" s="13">
        <f>YEAR(FoodSales!$B161)</f>
        <v>2023</v>
      </c>
      <c r="E161" s="13" t="s">
        <v>28</v>
      </c>
      <c r="F161" s="13" t="s">
        <v>57</v>
      </c>
      <c r="G161" s="13" t="s">
        <v>30</v>
      </c>
      <c r="H161" s="13" t="s">
        <v>31</v>
      </c>
      <c r="I161" s="13">
        <v>67</v>
      </c>
      <c r="J161" s="13">
        <v>1.87</v>
      </c>
      <c r="K161" s="14">
        <f>FoodSales!$I161*FoodSales!$J161</f>
        <v>125.29</v>
      </c>
    </row>
    <row r="162" spans="1:11" x14ac:dyDescent="0.25">
      <c r="A162" s="11" t="s">
        <v>198</v>
      </c>
      <c r="B162" s="12">
        <v>45041</v>
      </c>
      <c r="C162" s="13">
        <f>MONTH(FoodSales!$B162)</f>
        <v>4</v>
      </c>
      <c r="D162" s="13">
        <f>YEAR(FoodSales!$B162)</f>
        <v>2023</v>
      </c>
      <c r="E162" s="13" t="s">
        <v>20</v>
      </c>
      <c r="F162" s="13" t="s">
        <v>21</v>
      </c>
      <c r="G162" s="13" t="s">
        <v>22</v>
      </c>
      <c r="H162" s="13" t="s">
        <v>53</v>
      </c>
      <c r="I162" s="13">
        <v>27</v>
      </c>
      <c r="J162" s="13">
        <v>1.87</v>
      </c>
      <c r="K162" s="14">
        <f>FoodSales!$I162*FoodSales!$J162</f>
        <v>50.49</v>
      </c>
    </row>
    <row r="163" spans="1:11" x14ac:dyDescent="0.25">
      <c r="A163" s="11" t="s">
        <v>199</v>
      </c>
      <c r="B163" s="12">
        <v>45044</v>
      </c>
      <c r="C163" s="13">
        <f>MONTH(FoodSales!$B163)</f>
        <v>4</v>
      </c>
      <c r="D163" s="13">
        <f>YEAR(FoodSales!$B163)</f>
        <v>2023</v>
      </c>
      <c r="E163" s="13" t="s">
        <v>20</v>
      </c>
      <c r="F163" s="13" t="s">
        <v>21</v>
      </c>
      <c r="G163" s="13" t="s">
        <v>30</v>
      </c>
      <c r="H163" s="13" t="s">
        <v>51</v>
      </c>
      <c r="I163" s="13">
        <v>129</v>
      </c>
      <c r="J163" s="13">
        <v>2.8400000000000003</v>
      </c>
      <c r="K163" s="14">
        <f>FoodSales!$I163*FoodSales!$J163</f>
        <v>366.36</v>
      </c>
    </row>
    <row r="164" spans="1:11" x14ac:dyDescent="0.25">
      <c r="A164" s="11" t="s">
        <v>200</v>
      </c>
      <c r="B164" s="12">
        <v>45047</v>
      </c>
      <c r="C164" s="13">
        <f>MONTH(FoodSales!$B164)</f>
        <v>5</v>
      </c>
      <c r="D164" s="13">
        <f>YEAR(FoodSales!$B164)</f>
        <v>2023</v>
      </c>
      <c r="E164" s="13" t="s">
        <v>28</v>
      </c>
      <c r="F164" s="13" t="s">
        <v>29</v>
      </c>
      <c r="G164" s="13" t="s">
        <v>30</v>
      </c>
      <c r="H164" s="13" t="s">
        <v>35</v>
      </c>
      <c r="I164" s="13">
        <v>77</v>
      </c>
      <c r="J164" s="13">
        <v>2.1800000000000002</v>
      </c>
      <c r="K164" s="14">
        <f>FoodSales!$I164*FoodSales!$J164</f>
        <v>167.86</v>
      </c>
    </row>
    <row r="165" spans="1:11" x14ac:dyDescent="0.25">
      <c r="A165" s="11" t="s">
        <v>201</v>
      </c>
      <c r="B165" s="12">
        <v>45050</v>
      </c>
      <c r="C165" s="13">
        <f>MONTH(FoodSales!$B165)</f>
        <v>5</v>
      </c>
      <c r="D165" s="13">
        <f>YEAR(FoodSales!$B165)</f>
        <v>2023</v>
      </c>
      <c r="E165" s="13" t="s">
        <v>28</v>
      </c>
      <c r="F165" s="13" t="s">
        <v>29</v>
      </c>
      <c r="G165" s="13" t="s">
        <v>30</v>
      </c>
      <c r="H165" s="13" t="s">
        <v>31</v>
      </c>
      <c r="I165" s="13">
        <v>58</v>
      </c>
      <c r="J165" s="13">
        <v>1.8699999999999999</v>
      </c>
      <c r="K165" s="14">
        <f>FoodSales!$I165*FoodSales!$J165</f>
        <v>108.46</v>
      </c>
    </row>
    <row r="166" spans="1:11" x14ac:dyDescent="0.25">
      <c r="A166" s="11" t="s">
        <v>202</v>
      </c>
      <c r="B166" s="12">
        <v>45053</v>
      </c>
      <c r="C166" s="13">
        <f>MONTH(FoodSales!$B166)</f>
        <v>5</v>
      </c>
      <c r="D166" s="13">
        <f>YEAR(FoodSales!$B166)</f>
        <v>2023</v>
      </c>
      <c r="E166" s="13" t="s">
        <v>20</v>
      </c>
      <c r="F166" s="13" t="s">
        <v>33</v>
      </c>
      <c r="G166" s="13" t="s">
        <v>22</v>
      </c>
      <c r="H166" s="13" t="s">
        <v>53</v>
      </c>
      <c r="I166" s="13">
        <v>47</v>
      </c>
      <c r="J166" s="13">
        <v>1.87</v>
      </c>
      <c r="K166" s="14">
        <f>FoodSales!$I166*FoodSales!$J166</f>
        <v>87.89</v>
      </c>
    </row>
    <row r="167" spans="1:11" x14ac:dyDescent="0.25">
      <c r="A167" s="11" t="s">
        <v>203</v>
      </c>
      <c r="B167" s="12">
        <v>45056</v>
      </c>
      <c r="C167" s="13">
        <f>MONTH(FoodSales!$B167)</f>
        <v>5</v>
      </c>
      <c r="D167" s="13">
        <f>YEAR(FoodSales!$B167)</f>
        <v>2023</v>
      </c>
      <c r="E167" s="13" t="s">
        <v>20</v>
      </c>
      <c r="F167" s="13" t="s">
        <v>33</v>
      </c>
      <c r="G167" s="13" t="s">
        <v>30</v>
      </c>
      <c r="H167" s="13" t="s">
        <v>51</v>
      </c>
      <c r="I167" s="13">
        <v>33</v>
      </c>
      <c r="J167" s="13">
        <v>2.84</v>
      </c>
      <c r="K167" s="14">
        <f>FoodSales!$I167*FoodSales!$J167</f>
        <v>93.72</v>
      </c>
    </row>
    <row r="168" spans="1:11" x14ac:dyDescent="0.25">
      <c r="A168" s="11" t="s">
        <v>204</v>
      </c>
      <c r="B168" s="12">
        <v>45059</v>
      </c>
      <c r="C168" s="13">
        <f>MONTH(FoodSales!$B168)</f>
        <v>5</v>
      </c>
      <c r="D168" s="13">
        <f>YEAR(FoodSales!$B168)</f>
        <v>2023</v>
      </c>
      <c r="E168" s="13" t="s">
        <v>28</v>
      </c>
      <c r="F168" s="13" t="s">
        <v>57</v>
      </c>
      <c r="G168" s="13" t="s">
        <v>30</v>
      </c>
      <c r="H168" s="13" t="s">
        <v>31</v>
      </c>
      <c r="I168" s="13">
        <v>82</v>
      </c>
      <c r="J168" s="13">
        <v>1.87</v>
      </c>
      <c r="K168" s="14">
        <f>FoodSales!$I168*FoodSales!$J168</f>
        <v>153.34</v>
      </c>
    </row>
    <row r="169" spans="1:11" x14ac:dyDescent="0.25">
      <c r="A169" s="11" t="s">
        <v>205</v>
      </c>
      <c r="B169" s="12">
        <v>45062</v>
      </c>
      <c r="C169" s="13">
        <f>MONTH(FoodSales!$B169)</f>
        <v>5</v>
      </c>
      <c r="D169" s="13">
        <f>YEAR(FoodSales!$B169)</f>
        <v>2023</v>
      </c>
      <c r="E169" s="13" t="s">
        <v>20</v>
      </c>
      <c r="F169" s="13" t="s">
        <v>21</v>
      </c>
      <c r="G169" s="13" t="s">
        <v>22</v>
      </c>
      <c r="H169" s="13" t="s">
        <v>23</v>
      </c>
      <c r="I169" s="13">
        <v>58</v>
      </c>
      <c r="J169" s="13">
        <v>1.77</v>
      </c>
      <c r="K169" s="14">
        <f>FoodSales!$I169*FoodSales!$J169</f>
        <v>102.66</v>
      </c>
    </row>
    <row r="170" spans="1:11" x14ac:dyDescent="0.25">
      <c r="A170" s="11" t="s">
        <v>206</v>
      </c>
      <c r="B170" s="12">
        <v>45065</v>
      </c>
      <c r="C170" s="13">
        <f>MONTH(FoodSales!$B170)</f>
        <v>5</v>
      </c>
      <c r="D170" s="13">
        <f>YEAR(FoodSales!$B170)</f>
        <v>2023</v>
      </c>
      <c r="E170" s="13" t="s">
        <v>20</v>
      </c>
      <c r="F170" s="13" t="s">
        <v>21</v>
      </c>
      <c r="G170" s="13" t="s">
        <v>41</v>
      </c>
      <c r="H170" s="13" t="s">
        <v>122</v>
      </c>
      <c r="I170" s="13">
        <v>30</v>
      </c>
      <c r="J170" s="13">
        <v>3.15</v>
      </c>
      <c r="K170" s="14">
        <f>FoodSales!$I170*FoodSales!$J170</f>
        <v>94.5</v>
      </c>
    </row>
    <row r="171" spans="1:11" x14ac:dyDescent="0.25">
      <c r="A171" s="11" t="s">
        <v>207</v>
      </c>
      <c r="B171" s="12">
        <v>45068</v>
      </c>
      <c r="C171" s="13">
        <f>MONTH(FoodSales!$B171)</f>
        <v>5</v>
      </c>
      <c r="D171" s="13">
        <f>YEAR(FoodSales!$B171)</f>
        <v>2023</v>
      </c>
      <c r="E171" s="13" t="s">
        <v>28</v>
      </c>
      <c r="F171" s="13" t="s">
        <v>29</v>
      </c>
      <c r="G171" s="13" t="s">
        <v>30</v>
      </c>
      <c r="H171" s="13" t="s">
        <v>31</v>
      </c>
      <c r="I171" s="13">
        <v>43</v>
      </c>
      <c r="J171" s="13">
        <v>1.8699999999999999</v>
      </c>
      <c r="K171" s="14">
        <f>FoodSales!$I171*FoodSales!$J171</f>
        <v>80.41</v>
      </c>
    </row>
    <row r="172" spans="1:11" x14ac:dyDescent="0.25">
      <c r="A172" s="11" t="s">
        <v>208</v>
      </c>
      <c r="B172" s="12">
        <v>45071</v>
      </c>
      <c r="C172" s="13">
        <f>MONTH(FoodSales!$B172)</f>
        <v>5</v>
      </c>
      <c r="D172" s="13">
        <f>YEAR(FoodSales!$B172)</f>
        <v>2023</v>
      </c>
      <c r="E172" s="13" t="s">
        <v>20</v>
      </c>
      <c r="F172" s="13" t="s">
        <v>33</v>
      </c>
      <c r="G172" s="13" t="s">
        <v>22</v>
      </c>
      <c r="H172" s="13" t="s">
        <v>23</v>
      </c>
      <c r="I172" s="13">
        <v>84</v>
      </c>
      <c r="J172" s="13">
        <v>1.77</v>
      </c>
      <c r="K172" s="14">
        <f>FoodSales!$I172*FoodSales!$J172</f>
        <v>148.68</v>
      </c>
    </row>
    <row r="173" spans="1:11" x14ac:dyDescent="0.25">
      <c r="A173" s="11" t="s">
        <v>209</v>
      </c>
      <c r="B173" s="12">
        <v>45074</v>
      </c>
      <c r="C173" s="13">
        <f>MONTH(FoodSales!$B173)</f>
        <v>5</v>
      </c>
      <c r="D173" s="13">
        <f>YEAR(FoodSales!$B173)</f>
        <v>2023</v>
      </c>
      <c r="E173" s="13" t="s">
        <v>28</v>
      </c>
      <c r="F173" s="13" t="s">
        <v>57</v>
      </c>
      <c r="G173" s="13" t="s">
        <v>30</v>
      </c>
      <c r="H173" s="13" t="s">
        <v>35</v>
      </c>
      <c r="I173" s="13">
        <v>36</v>
      </c>
      <c r="J173" s="13">
        <v>2.1800000000000002</v>
      </c>
      <c r="K173" s="14">
        <f>FoodSales!$I173*FoodSales!$J173</f>
        <v>78.48</v>
      </c>
    </row>
    <row r="174" spans="1:11" x14ac:dyDescent="0.25">
      <c r="A174" s="11" t="s">
        <v>210</v>
      </c>
      <c r="B174" s="12">
        <v>45077</v>
      </c>
      <c r="C174" s="13">
        <f>MONTH(FoodSales!$B174)</f>
        <v>5</v>
      </c>
      <c r="D174" s="13">
        <f>YEAR(FoodSales!$B174)</f>
        <v>2023</v>
      </c>
      <c r="E174" s="13" t="s">
        <v>28</v>
      </c>
      <c r="F174" s="13" t="s">
        <v>57</v>
      </c>
      <c r="G174" s="13" t="s">
        <v>30</v>
      </c>
      <c r="H174" s="13" t="s">
        <v>51</v>
      </c>
      <c r="I174" s="13">
        <v>44</v>
      </c>
      <c r="J174" s="13">
        <v>2.84</v>
      </c>
      <c r="K174" s="14">
        <f>FoodSales!$I174*FoodSales!$J174</f>
        <v>124.96</v>
      </c>
    </row>
    <row r="175" spans="1:11" x14ac:dyDescent="0.25">
      <c r="A175" s="11" t="s">
        <v>211</v>
      </c>
      <c r="B175" s="12">
        <v>45080</v>
      </c>
      <c r="C175" s="13">
        <f>MONTH(FoodSales!$B175)</f>
        <v>6</v>
      </c>
      <c r="D175" s="13">
        <f>YEAR(FoodSales!$B175)</f>
        <v>2023</v>
      </c>
      <c r="E175" s="13" t="s">
        <v>20</v>
      </c>
      <c r="F175" s="13" t="s">
        <v>21</v>
      </c>
      <c r="G175" s="13" t="s">
        <v>22</v>
      </c>
      <c r="H175" s="13" t="s">
        <v>53</v>
      </c>
      <c r="I175" s="13">
        <v>27</v>
      </c>
      <c r="J175" s="13">
        <v>1.87</v>
      </c>
      <c r="K175" s="14">
        <f>FoodSales!$I175*FoodSales!$J175</f>
        <v>50.49</v>
      </c>
    </row>
    <row r="176" spans="1:11" x14ac:dyDescent="0.25">
      <c r="A176" s="11" t="s">
        <v>212</v>
      </c>
      <c r="B176" s="12">
        <v>45083</v>
      </c>
      <c r="C176" s="13">
        <f>MONTH(FoodSales!$B176)</f>
        <v>6</v>
      </c>
      <c r="D176" s="13">
        <f>YEAR(FoodSales!$B176)</f>
        <v>2023</v>
      </c>
      <c r="E176" s="13" t="s">
        <v>20</v>
      </c>
      <c r="F176" s="13" t="s">
        <v>21</v>
      </c>
      <c r="G176" s="13" t="s">
        <v>30</v>
      </c>
      <c r="H176" s="13" t="s">
        <v>51</v>
      </c>
      <c r="I176" s="13">
        <v>120</v>
      </c>
      <c r="J176" s="13">
        <v>2.8400000000000003</v>
      </c>
      <c r="K176" s="14">
        <f>FoodSales!$I176*FoodSales!$J176</f>
        <v>340.8</v>
      </c>
    </row>
    <row r="177" spans="1:11" x14ac:dyDescent="0.25">
      <c r="A177" s="11" t="s">
        <v>213</v>
      </c>
      <c r="B177" s="12">
        <v>45086</v>
      </c>
      <c r="C177" s="13">
        <f>MONTH(FoodSales!$B177)</f>
        <v>6</v>
      </c>
      <c r="D177" s="13">
        <f>YEAR(FoodSales!$B177)</f>
        <v>2023</v>
      </c>
      <c r="E177" s="13" t="s">
        <v>20</v>
      </c>
      <c r="F177" s="13" t="s">
        <v>21</v>
      </c>
      <c r="G177" s="13" t="s">
        <v>25</v>
      </c>
      <c r="H177" s="13" t="s">
        <v>26</v>
      </c>
      <c r="I177" s="13">
        <v>26</v>
      </c>
      <c r="J177" s="13">
        <v>3.4899999999999998</v>
      </c>
      <c r="K177" s="14">
        <f>FoodSales!$I177*FoodSales!$J177</f>
        <v>90.74</v>
      </c>
    </row>
    <row r="178" spans="1:11" x14ac:dyDescent="0.25">
      <c r="A178" s="11" t="s">
        <v>214</v>
      </c>
      <c r="B178" s="12">
        <v>45089</v>
      </c>
      <c r="C178" s="13">
        <f>MONTH(FoodSales!$B178)</f>
        <v>6</v>
      </c>
      <c r="D178" s="13">
        <f>YEAR(FoodSales!$B178)</f>
        <v>2023</v>
      </c>
      <c r="E178" s="13" t="s">
        <v>28</v>
      </c>
      <c r="F178" s="13" t="s">
        <v>29</v>
      </c>
      <c r="G178" s="13" t="s">
        <v>22</v>
      </c>
      <c r="H178" s="13" t="s">
        <v>23</v>
      </c>
      <c r="I178" s="13">
        <v>73</v>
      </c>
      <c r="J178" s="13">
        <v>1.77</v>
      </c>
      <c r="K178" s="14">
        <f>FoodSales!$I178*FoodSales!$J178</f>
        <v>129.21</v>
      </c>
    </row>
    <row r="179" spans="1:11" x14ac:dyDescent="0.25">
      <c r="A179" s="11" t="s">
        <v>215</v>
      </c>
      <c r="B179" s="12">
        <v>45092</v>
      </c>
      <c r="C179" s="13">
        <f>MONTH(FoodSales!$B179)</f>
        <v>6</v>
      </c>
      <c r="D179" s="13">
        <f>YEAR(FoodSales!$B179)</f>
        <v>2023</v>
      </c>
      <c r="E179" s="13" t="s">
        <v>20</v>
      </c>
      <c r="F179" s="13" t="s">
        <v>33</v>
      </c>
      <c r="G179" s="13" t="s">
        <v>22</v>
      </c>
      <c r="H179" s="13" t="s">
        <v>53</v>
      </c>
      <c r="I179" s="13">
        <v>38</v>
      </c>
      <c r="J179" s="13">
        <v>1.87</v>
      </c>
      <c r="K179" s="14">
        <f>FoodSales!$I179*FoodSales!$J179</f>
        <v>71.06</v>
      </c>
    </row>
    <row r="180" spans="1:11" x14ac:dyDescent="0.25">
      <c r="A180" s="11" t="s">
        <v>216</v>
      </c>
      <c r="B180" s="12">
        <v>45095</v>
      </c>
      <c r="C180" s="13">
        <f>MONTH(FoodSales!$B180)</f>
        <v>6</v>
      </c>
      <c r="D180" s="13">
        <f>YEAR(FoodSales!$B180)</f>
        <v>2023</v>
      </c>
      <c r="E180" s="13" t="s">
        <v>20</v>
      </c>
      <c r="F180" s="13" t="s">
        <v>33</v>
      </c>
      <c r="G180" s="13" t="s">
        <v>30</v>
      </c>
      <c r="H180" s="13" t="s">
        <v>51</v>
      </c>
      <c r="I180" s="13">
        <v>40</v>
      </c>
      <c r="J180" s="13">
        <v>2.84</v>
      </c>
      <c r="K180" s="14">
        <f>FoodSales!$I180*FoodSales!$J180</f>
        <v>113.6</v>
      </c>
    </row>
    <row r="181" spans="1:11" x14ac:dyDescent="0.25">
      <c r="A181" s="11" t="s">
        <v>217</v>
      </c>
      <c r="B181" s="12">
        <v>45098</v>
      </c>
      <c r="C181" s="13">
        <f>MONTH(FoodSales!$B181)</f>
        <v>6</v>
      </c>
      <c r="D181" s="13">
        <f>YEAR(FoodSales!$B181)</f>
        <v>2023</v>
      </c>
      <c r="E181" s="13" t="s">
        <v>28</v>
      </c>
      <c r="F181" s="13" t="s">
        <v>57</v>
      </c>
      <c r="G181" s="13" t="s">
        <v>22</v>
      </c>
      <c r="H181" s="13" t="s">
        <v>23</v>
      </c>
      <c r="I181" s="13">
        <v>41</v>
      </c>
      <c r="J181" s="13">
        <v>1.7699999999999998</v>
      </c>
      <c r="K181" s="14">
        <f>FoodSales!$I181*FoodSales!$J181</f>
        <v>72.569999999999993</v>
      </c>
    </row>
    <row r="182" spans="1:11" x14ac:dyDescent="0.25">
      <c r="A182" s="11" t="s">
        <v>218</v>
      </c>
      <c r="B182" s="12">
        <v>45101</v>
      </c>
      <c r="C182" s="13">
        <f>MONTH(FoodSales!$B182)</f>
        <v>6</v>
      </c>
      <c r="D182" s="13">
        <f>YEAR(FoodSales!$B182)</f>
        <v>2023</v>
      </c>
      <c r="E182" s="13" t="s">
        <v>20</v>
      </c>
      <c r="F182" s="13" t="s">
        <v>21</v>
      </c>
      <c r="G182" s="13" t="s">
        <v>22</v>
      </c>
      <c r="H182" s="13" t="s">
        <v>152</v>
      </c>
      <c r="I182" s="13">
        <v>27</v>
      </c>
      <c r="J182" s="13">
        <v>2.27</v>
      </c>
      <c r="K182" s="14">
        <f>FoodSales!$I182*FoodSales!$J182</f>
        <v>61.29</v>
      </c>
    </row>
    <row r="183" spans="1:11" x14ac:dyDescent="0.25">
      <c r="A183" s="11" t="s">
        <v>219</v>
      </c>
      <c r="B183" s="12">
        <v>45104</v>
      </c>
      <c r="C183" s="13">
        <f>MONTH(FoodSales!$B183)</f>
        <v>6</v>
      </c>
      <c r="D183" s="13">
        <f>YEAR(FoodSales!$B183)</f>
        <v>2023</v>
      </c>
      <c r="E183" s="13" t="s">
        <v>20</v>
      </c>
      <c r="F183" s="13" t="s">
        <v>21</v>
      </c>
      <c r="G183" s="13" t="s">
        <v>30</v>
      </c>
      <c r="H183" s="13" t="s">
        <v>31</v>
      </c>
      <c r="I183" s="13">
        <v>38</v>
      </c>
      <c r="J183" s="13">
        <v>1.87</v>
      </c>
      <c r="K183" s="14">
        <f>FoodSales!$I183*FoodSales!$J183</f>
        <v>71.06</v>
      </c>
    </row>
    <row r="184" spans="1:11" x14ac:dyDescent="0.25">
      <c r="A184" s="11" t="s">
        <v>220</v>
      </c>
      <c r="B184" s="12">
        <v>45107</v>
      </c>
      <c r="C184" s="13">
        <f>MONTH(FoodSales!$B184)</f>
        <v>6</v>
      </c>
      <c r="D184" s="13">
        <f>YEAR(FoodSales!$B184)</f>
        <v>2023</v>
      </c>
      <c r="E184" s="13" t="s">
        <v>20</v>
      </c>
      <c r="F184" s="13" t="s">
        <v>21</v>
      </c>
      <c r="G184" s="13" t="s">
        <v>25</v>
      </c>
      <c r="H184" s="13" t="s">
        <v>26</v>
      </c>
      <c r="I184" s="13">
        <v>34</v>
      </c>
      <c r="J184" s="13">
        <v>3.4899999999999998</v>
      </c>
      <c r="K184" s="14">
        <f>FoodSales!$I184*FoodSales!$J184</f>
        <v>118.66</v>
      </c>
    </row>
    <row r="185" spans="1:11" x14ac:dyDescent="0.25">
      <c r="A185" s="11" t="s">
        <v>221</v>
      </c>
      <c r="B185" s="12">
        <v>45110</v>
      </c>
      <c r="C185" s="13">
        <f>MONTH(FoodSales!$B185)</f>
        <v>7</v>
      </c>
      <c r="D185" s="13">
        <f>YEAR(FoodSales!$B185)</f>
        <v>2023</v>
      </c>
      <c r="E185" s="13" t="s">
        <v>28</v>
      </c>
      <c r="F185" s="13" t="s">
        <v>29</v>
      </c>
      <c r="G185" s="13" t="s">
        <v>22</v>
      </c>
      <c r="H185" s="13" t="s">
        <v>53</v>
      </c>
      <c r="I185" s="13">
        <v>65</v>
      </c>
      <c r="J185" s="13">
        <v>1.8699999999999999</v>
      </c>
      <c r="K185" s="14">
        <f>FoodSales!$I185*FoodSales!$J185</f>
        <v>121.55</v>
      </c>
    </row>
    <row r="186" spans="1:11" x14ac:dyDescent="0.25">
      <c r="A186" s="11" t="s">
        <v>222</v>
      </c>
      <c r="B186" s="12">
        <v>45113</v>
      </c>
      <c r="C186" s="13">
        <f>MONTH(FoodSales!$B186)</f>
        <v>7</v>
      </c>
      <c r="D186" s="13">
        <f>YEAR(FoodSales!$B186)</f>
        <v>2023</v>
      </c>
      <c r="E186" s="13" t="s">
        <v>28</v>
      </c>
      <c r="F186" s="13" t="s">
        <v>29</v>
      </c>
      <c r="G186" s="13" t="s">
        <v>30</v>
      </c>
      <c r="H186" s="13" t="s">
        <v>51</v>
      </c>
      <c r="I186" s="13">
        <v>60</v>
      </c>
      <c r="J186" s="13">
        <v>2.8400000000000003</v>
      </c>
      <c r="K186" s="14">
        <f>FoodSales!$I186*FoodSales!$J186</f>
        <v>170.4</v>
      </c>
    </row>
    <row r="187" spans="1:11" x14ac:dyDescent="0.25">
      <c r="A187" s="11" t="s">
        <v>223</v>
      </c>
      <c r="B187" s="12">
        <v>45116</v>
      </c>
      <c r="C187" s="13">
        <f>MONTH(FoodSales!$B187)</f>
        <v>7</v>
      </c>
      <c r="D187" s="13">
        <f>YEAR(FoodSales!$B187)</f>
        <v>2023</v>
      </c>
      <c r="E187" s="13" t="s">
        <v>20</v>
      </c>
      <c r="F187" s="13" t="s">
        <v>33</v>
      </c>
      <c r="G187" s="13" t="s">
        <v>30</v>
      </c>
      <c r="H187" s="13" t="s">
        <v>35</v>
      </c>
      <c r="I187" s="13">
        <v>37</v>
      </c>
      <c r="J187" s="13">
        <v>2.1799999999999997</v>
      </c>
      <c r="K187" s="14">
        <f>FoodSales!$I187*FoodSales!$J187</f>
        <v>80.66</v>
      </c>
    </row>
    <row r="188" spans="1:11" x14ac:dyDescent="0.25">
      <c r="A188" s="11" t="s">
        <v>224</v>
      </c>
      <c r="B188" s="12">
        <v>45119</v>
      </c>
      <c r="C188" s="13">
        <f>MONTH(FoodSales!$B188)</f>
        <v>7</v>
      </c>
      <c r="D188" s="13">
        <f>YEAR(FoodSales!$B188)</f>
        <v>2023</v>
      </c>
      <c r="E188" s="13" t="s">
        <v>20</v>
      </c>
      <c r="F188" s="13" t="s">
        <v>33</v>
      </c>
      <c r="G188" s="13" t="s">
        <v>30</v>
      </c>
      <c r="H188" s="13" t="s">
        <v>31</v>
      </c>
      <c r="I188" s="13">
        <v>40</v>
      </c>
      <c r="J188" s="13">
        <v>1.8699999999999999</v>
      </c>
      <c r="K188" s="14">
        <f>FoodSales!$I188*FoodSales!$J188</f>
        <v>74.8</v>
      </c>
    </row>
    <row r="189" spans="1:11" x14ac:dyDescent="0.25">
      <c r="A189" s="11" t="s">
        <v>225</v>
      </c>
      <c r="B189" s="12">
        <v>45122</v>
      </c>
      <c r="C189" s="13">
        <f>MONTH(FoodSales!$B189)</f>
        <v>7</v>
      </c>
      <c r="D189" s="13">
        <f>YEAR(FoodSales!$B189)</f>
        <v>2023</v>
      </c>
      <c r="E189" s="13" t="s">
        <v>28</v>
      </c>
      <c r="F189" s="13" t="s">
        <v>57</v>
      </c>
      <c r="G189" s="13" t="s">
        <v>22</v>
      </c>
      <c r="H189" s="13" t="s">
        <v>53</v>
      </c>
      <c r="I189" s="13">
        <v>26</v>
      </c>
      <c r="J189" s="13">
        <v>1.8699999999999999</v>
      </c>
      <c r="K189" s="14">
        <f>FoodSales!$I189*FoodSales!$J189</f>
        <v>48.62</v>
      </c>
    </row>
    <row r="190" spans="1:11" x14ac:dyDescent="0.25">
      <c r="A190" s="11" t="s">
        <v>226</v>
      </c>
      <c r="B190" s="12">
        <v>45125</v>
      </c>
      <c r="C190" s="13">
        <f>MONTH(FoodSales!$B190)</f>
        <v>7</v>
      </c>
      <c r="D190" s="13">
        <f>YEAR(FoodSales!$B190)</f>
        <v>2023</v>
      </c>
      <c r="E190" s="13" t="s">
        <v>20</v>
      </c>
      <c r="F190" s="13" t="s">
        <v>21</v>
      </c>
      <c r="G190" s="13" t="s">
        <v>22</v>
      </c>
      <c r="H190" s="13" t="s">
        <v>152</v>
      </c>
      <c r="I190" s="13">
        <v>22</v>
      </c>
      <c r="J190" s="13">
        <v>2.27</v>
      </c>
      <c r="K190" s="14">
        <f>FoodSales!$I190*FoodSales!$J190</f>
        <v>49.94</v>
      </c>
    </row>
    <row r="191" spans="1:11" x14ac:dyDescent="0.25">
      <c r="A191" s="11" t="s">
        <v>227</v>
      </c>
      <c r="B191" s="12">
        <v>45128</v>
      </c>
      <c r="C191" s="13">
        <f>MONTH(FoodSales!$B191)</f>
        <v>7</v>
      </c>
      <c r="D191" s="13">
        <f>YEAR(FoodSales!$B191)</f>
        <v>2023</v>
      </c>
      <c r="E191" s="13" t="s">
        <v>20</v>
      </c>
      <c r="F191" s="13" t="s">
        <v>21</v>
      </c>
      <c r="G191" s="13" t="s">
        <v>30</v>
      </c>
      <c r="H191" s="13" t="s">
        <v>31</v>
      </c>
      <c r="I191" s="13">
        <v>32</v>
      </c>
      <c r="J191" s="13">
        <v>1.87</v>
      </c>
      <c r="K191" s="14">
        <f>FoodSales!$I191*FoodSales!$J191</f>
        <v>59.84</v>
      </c>
    </row>
    <row r="192" spans="1:11" x14ac:dyDescent="0.25">
      <c r="A192" s="11" t="s">
        <v>228</v>
      </c>
      <c r="B192" s="12">
        <v>45131</v>
      </c>
      <c r="C192" s="13">
        <f>MONTH(FoodSales!$B192)</f>
        <v>7</v>
      </c>
      <c r="D192" s="13">
        <f>YEAR(FoodSales!$B192)</f>
        <v>2023</v>
      </c>
      <c r="E192" s="13" t="s">
        <v>20</v>
      </c>
      <c r="F192" s="13" t="s">
        <v>21</v>
      </c>
      <c r="G192" s="13" t="s">
        <v>25</v>
      </c>
      <c r="H192" s="13" t="s">
        <v>26</v>
      </c>
      <c r="I192" s="13">
        <v>23</v>
      </c>
      <c r="J192" s="13">
        <v>3.4899999999999998</v>
      </c>
      <c r="K192" s="14">
        <f>FoodSales!$I192*FoodSales!$J192</f>
        <v>80.27</v>
      </c>
    </row>
    <row r="193" spans="1:11" x14ac:dyDescent="0.25">
      <c r="A193" s="11" t="s">
        <v>229</v>
      </c>
      <c r="B193" s="12">
        <v>45134</v>
      </c>
      <c r="C193" s="13">
        <f>MONTH(FoodSales!$B193)</f>
        <v>7</v>
      </c>
      <c r="D193" s="13">
        <f>YEAR(FoodSales!$B193)</f>
        <v>2023</v>
      </c>
      <c r="E193" s="13" t="s">
        <v>28</v>
      </c>
      <c r="F193" s="13" t="s">
        <v>29</v>
      </c>
      <c r="G193" s="13" t="s">
        <v>30</v>
      </c>
      <c r="H193" s="13" t="s">
        <v>35</v>
      </c>
      <c r="I193" s="13">
        <v>20</v>
      </c>
      <c r="J193" s="13">
        <v>2.1800000000000002</v>
      </c>
      <c r="K193" s="14">
        <f>FoodSales!$I193*FoodSales!$J193</f>
        <v>43.6</v>
      </c>
    </row>
    <row r="194" spans="1:11" x14ac:dyDescent="0.25">
      <c r="A194" s="11" t="s">
        <v>230</v>
      </c>
      <c r="B194" s="12">
        <v>45137</v>
      </c>
      <c r="C194" s="13">
        <f>MONTH(FoodSales!$B194)</f>
        <v>7</v>
      </c>
      <c r="D194" s="13">
        <f>YEAR(FoodSales!$B194)</f>
        <v>2023</v>
      </c>
      <c r="E194" s="13" t="s">
        <v>28</v>
      </c>
      <c r="F194" s="13" t="s">
        <v>29</v>
      </c>
      <c r="G194" s="13" t="s">
        <v>30</v>
      </c>
      <c r="H194" s="13" t="s">
        <v>31</v>
      </c>
      <c r="I194" s="13">
        <v>64</v>
      </c>
      <c r="J194" s="13">
        <v>1.87</v>
      </c>
      <c r="K194" s="14">
        <f>FoodSales!$I194*FoodSales!$J194</f>
        <v>119.68</v>
      </c>
    </row>
    <row r="195" spans="1:11" x14ac:dyDescent="0.25">
      <c r="A195" s="11" t="s">
        <v>231</v>
      </c>
      <c r="B195" s="12">
        <v>45140</v>
      </c>
      <c r="C195" s="13">
        <f>MONTH(FoodSales!$B195)</f>
        <v>8</v>
      </c>
      <c r="D195" s="13">
        <f>YEAR(FoodSales!$B195)</f>
        <v>2023</v>
      </c>
      <c r="E195" s="13" t="s">
        <v>20</v>
      </c>
      <c r="F195" s="13" t="s">
        <v>33</v>
      </c>
      <c r="G195" s="13" t="s">
        <v>22</v>
      </c>
      <c r="H195" s="13" t="s">
        <v>23</v>
      </c>
      <c r="I195" s="13">
        <v>71</v>
      </c>
      <c r="J195" s="13">
        <v>1.77</v>
      </c>
      <c r="K195" s="14">
        <f>FoodSales!$I195*FoodSales!$J195</f>
        <v>125.67</v>
      </c>
    </row>
    <row r="196" spans="1:11" x14ac:dyDescent="0.25">
      <c r="A196" s="11" t="s">
        <v>232</v>
      </c>
      <c r="B196" s="12">
        <v>45143</v>
      </c>
      <c r="C196" s="13">
        <f>MONTH(FoodSales!$B196)</f>
        <v>8</v>
      </c>
      <c r="D196" s="13">
        <f>YEAR(FoodSales!$B196)</f>
        <v>2023</v>
      </c>
      <c r="E196" s="13" t="s">
        <v>28</v>
      </c>
      <c r="F196" s="13" t="s">
        <v>57</v>
      </c>
      <c r="G196" s="13" t="s">
        <v>30</v>
      </c>
      <c r="H196" s="13" t="s">
        <v>35</v>
      </c>
      <c r="I196" s="13">
        <v>90</v>
      </c>
      <c r="J196" s="13">
        <v>2.1799999999999997</v>
      </c>
      <c r="K196" s="14">
        <f>FoodSales!$I196*FoodSales!$J196</f>
        <v>196.2</v>
      </c>
    </row>
    <row r="197" spans="1:11" x14ac:dyDescent="0.25">
      <c r="A197" s="11" t="s">
        <v>233</v>
      </c>
      <c r="B197" s="12">
        <v>45146</v>
      </c>
      <c r="C197" s="13">
        <f>MONTH(FoodSales!$B197)</f>
        <v>8</v>
      </c>
      <c r="D197" s="13">
        <f>YEAR(FoodSales!$B197)</f>
        <v>2023</v>
      </c>
      <c r="E197" s="13" t="s">
        <v>28</v>
      </c>
      <c r="F197" s="13" t="s">
        <v>57</v>
      </c>
      <c r="G197" s="13" t="s">
        <v>30</v>
      </c>
      <c r="H197" s="13" t="s">
        <v>51</v>
      </c>
      <c r="I197" s="13">
        <v>38</v>
      </c>
      <c r="J197" s="13">
        <v>2.84</v>
      </c>
      <c r="K197" s="14">
        <f>FoodSales!$I197*FoodSales!$J197</f>
        <v>107.91999999999999</v>
      </c>
    </row>
    <row r="198" spans="1:11" x14ac:dyDescent="0.25">
      <c r="A198" s="11" t="s">
        <v>234</v>
      </c>
      <c r="B198" s="12">
        <v>45149</v>
      </c>
      <c r="C198" s="13">
        <f>MONTH(FoodSales!$B198)</f>
        <v>8</v>
      </c>
      <c r="D198" s="13">
        <f>YEAR(FoodSales!$B198)</f>
        <v>2023</v>
      </c>
      <c r="E198" s="13" t="s">
        <v>20</v>
      </c>
      <c r="F198" s="13" t="s">
        <v>21</v>
      </c>
      <c r="G198" s="13" t="s">
        <v>22</v>
      </c>
      <c r="H198" s="13" t="s">
        <v>23</v>
      </c>
      <c r="I198" s="13">
        <v>55</v>
      </c>
      <c r="J198" s="13">
        <v>1.7699999999999998</v>
      </c>
      <c r="K198" s="14">
        <f>FoodSales!$I198*FoodSales!$J198</f>
        <v>97.35</v>
      </c>
    </row>
    <row r="199" spans="1:11" x14ac:dyDescent="0.25">
      <c r="A199" s="11" t="s">
        <v>235</v>
      </c>
      <c r="B199" s="12">
        <v>45152</v>
      </c>
      <c r="C199" s="13">
        <f>MONTH(FoodSales!$B199)</f>
        <v>8</v>
      </c>
      <c r="D199" s="13">
        <f>YEAR(FoodSales!$B199)</f>
        <v>2023</v>
      </c>
      <c r="E199" s="13" t="s">
        <v>20</v>
      </c>
      <c r="F199" s="13" t="s">
        <v>21</v>
      </c>
      <c r="G199" s="13" t="s">
        <v>41</v>
      </c>
      <c r="H199" s="13" t="s">
        <v>122</v>
      </c>
      <c r="I199" s="13">
        <v>22</v>
      </c>
      <c r="J199" s="13">
        <v>3.15</v>
      </c>
      <c r="K199" s="14">
        <f>FoodSales!$I199*FoodSales!$J199</f>
        <v>69.3</v>
      </c>
    </row>
    <row r="200" spans="1:11" x14ac:dyDescent="0.25">
      <c r="A200" s="11" t="s">
        <v>236</v>
      </c>
      <c r="B200" s="12">
        <v>45155</v>
      </c>
      <c r="C200" s="13">
        <f>MONTH(FoodSales!$B200)</f>
        <v>8</v>
      </c>
      <c r="D200" s="13">
        <f>YEAR(FoodSales!$B200)</f>
        <v>2023</v>
      </c>
      <c r="E200" s="13" t="s">
        <v>28</v>
      </c>
      <c r="F200" s="13" t="s">
        <v>29</v>
      </c>
      <c r="G200" s="13" t="s">
        <v>22</v>
      </c>
      <c r="H200" s="13" t="s">
        <v>23</v>
      </c>
      <c r="I200" s="13">
        <v>34</v>
      </c>
      <c r="J200" s="13">
        <v>1.77</v>
      </c>
      <c r="K200" s="14">
        <f>FoodSales!$I200*FoodSales!$J200</f>
        <v>60.18</v>
      </c>
    </row>
    <row r="201" spans="1:11" x14ac:dyDescent="0.25">
      <c r="A201" s="11" t="s">
        <v>237</v>
      </c>
      <c r="B201" s="12">
        <v>45158</v>
      </c>
      <c r="C201" s="13">
        <f>MONTH(FoodSales!$B201)</f>
        <v>8</v>
      </c>
      <c r="D201" s="13">
        <f>YEAR(FoodSales!$B201)</f>
        <v>2023</v>
      </c>
      <c r="E201" s="13" t="s">
        <v>20</v>
      </c>
      <c r="F201" s="13" t="s">
        <v>33</v>
      </c>
      <c r="G201" s="13" t="s">
        <v>22</v>
      </c>
      <c r="H201" s="13" t="s">
        <v>53</v>
      </c>
      <c r="I201" s="13">
        <v>39</v>
      </c>
      <c r="J201" s="13">
        <v>1.87</v>
      </c>
      <c r="K201" s="14">
        <f>FoodSales!$I201*FoodSales!$J201</f>
        <v>72.930000000000007</v>
      </c>
    </row>
    <row r="202" spans="1:11" x14ac:dyDescent="0.25">
      <c r="A202" s="11" t="s">
        <v>238</v>
      </c>
      <c r="B202" s="12">
        <v>45161</v>
      </c>
      <c r="C202" s="13">
        <f>MONTH(FoodSales!$B202)</f>
        <v>8</v>
      </c>
      <c r="D202" s="13">
        <f>YEAR(FoodSales!$B202)</f>
        <v>2023</v>
      </c>
      <c r="E202" s="13" t="s">
        <v>20</v>
      </c>
      <c r="F202" s="13" t="s">
        <v>33</v>
      </c>
      <c r="G202" s="13" t="s">
        <v>30</v>
      </c>
      <c r="H202" s="13" t="s">
        <v>51</v>
      </c>
      <c r="I202" s="13">
        <v>41</v>
      </c>
      <c r="J202" s="13">
        <v>2.84</v>
      </c>
      <c r="K202" s="14">
        <f>FoodSales!$I202*FoodSales!$J202</f>
        <v>116.44</v>
      </c>
    </row>
    <row r="203" spans="1:11" x14ac:dyDescent="0.25">
      <c r="A203" s="11" t="s">
        <v>239</v>
      </c>
      <c r="B203" s="12">
        <v>45164</v>
      </c>
      <c r="C203" s="13">
        <f>MONTH(FoodSales!$B203)</f>
        <v>8</v>
      </c>
      <c r="D203" s="13">
        <f>YEAR(FoodSales!$B203)</f>
        <v>2023</v>
      </c>
      <c r="E203" s="13" t="s">
        <v>28</v>
      </c>
      <c r="F203" s="13" t="s">
        <v>57</v>
      </c>
      <c r="G203" s="13" t="s">
        <v>22</v>
      </c>
      <c r="H203" s="13" t="s">
        <v>23</v>
      </c>
      <c r="I203" s="13">
        <v>41</v>
      </c>
      <c r="J203" s="13">
        <v>1.7699999999999998</v>
      </c>
      <c r="K203" s="14">
        <f>FoodSales!$I203*FoodSales!$J203</f>
        <v>72.569999999999993</v>
      </c>
    </row>
    <row r="204" spans="1:11" x14ac:dyDescent="0.25">
      <c r="A204" s="11" t="s">
        <v>240</v>
      </c>
      <c r="B204" s="12">
        <v>45167</v>
      </c>
      <c r="C204" s="13">
        <f>MONTH(FoodSales!$B204)</f>
        <v>8</v>
      </c>
      <c r="D204" s="13">
        <f>YEAR(FoodSales!$B204)</f>
        <v>2023</v>
      </c>
      <c r="E204" s="13" t="s">
        <v>20</v>
      </c>
      <c r="F204" s="13" t="s">
        <v>21</v>
      </c>
      <c r="G204" s="13" t="s">
        <v>30</v>
      </c>
      <c r="H204" s="13" t="s">
        <v>35</v>
      </c>
      <c r="I204" s="13">
        <v>136</v>
      </c>
      <c r="J204" s="13">
        <v>2.1800000000000002</v>
      </c>
      <c r="K204" s="14">
        <f>FoodSales!$I204*FoodSales!$J204</f>
        <v>296.48</v>
      </c>
    </row>
    <row r="205" spans="1:11" x14ac:dyDescent="0.25">
      <c r="A205" s="11" t="s">
        <v>241</v>
      </c>
      <c r="B205" s="12">
        <v>45170</v>
      </c>
      <c r="C205" s="13">
        <f>MONTH(FoodSales!$B205)</f>
        <v>9</v>
      </c>
      <c r="D205" s="13">
        <f>YEAR(FoodSales!$B205)</f>
        <v>2023</v>
      </c>
      <c r="E205" s="13" t="s">
        <v>20</v>
      </c>
      <c r="F205" s="13" t="s">
        <v>21</v>
      </c>
      <c r="G205" s="13" t="s">
        <v>22</v>
      </c>
      <c r="H205" s="13" t="s">
        <v>23</v>
      </c>
      <c r="I205" s="13">
        <v>25</v>
      </c>
      <c r="J205" s="13">
        <v>1.77</v>
      </c>
      <c r="K205" s="14">
        <f>FoodSales!$I205*FoodSales!$J205</f>
        <v>44.25</v>
      </c>
    </row>
    <row r="206" spans="1:11" x14ac:dyDescent="0.25">
      <c r="A206" s="11" t="s">
        <v>242</v>
      </c>
      <c r="B206" s="12">
        <v>45173</v>
      </c>
      <c r="C206" s="13">
        <f>MONTH(FoodSales!$B206)</f>
        <v>9</v>
      </c>
      <c r="D206" s="13">
        <f>YEAR(FoodSales!$B206)</f>
        <v>2023</v>
      </c>
      <c r="E206" s="13" t="s">
        <v>20</v>
      </c>
      <c r="F206" s="13" t="s">
        <v>21</v>
      </c>
      <c r="G206" s="13" t="s">
        <v>41</v>
      </c>
      <c r="H206" s="13" t="s">
        <v>122</v>
      </c>
      <c r="I206" s="13">
        <v>26</v>
      </c>
      <c r="J206" s="13">
        <v>3.1500000000000004</v>
      </c>
      <c r="K206" s="14">
        <f>FoodSales!$I206*FoodSales!$J206</f>
        <v>81.900000000000006</v>
      </c>
    </row>
    <row r="207" spans="1:11" x14ac:dyDescent="0.25">
      <c r="A207" s="11" t="s">
        <v>243</v>
      </c>
      <c r="B207" s="12">
        <v>45176</v>
      </c>
      <c r="C207" s="13">
        <f>MONTH(FoodSales!$B207)</f>
        <v>9</v>
      </c>
      <c r="D207" s="13">
        <f>YEAR(FoodSales!$B207)</f>
        <v>2023</v>
      </c>
      <c r="E207" s="13" t="s">
        <v>28</v>
      </c>
      <c r="F207" s="13" t="s">
        <v>29</v>
      </c>
      <c r="G207" s="13" t="s">
        <v>22</v>
      </c>
      <c r="H207" s="13" t="s">
        <v>53</v>
      </c>
      <c r="I207" s="13">
        <v>50</v>
      </c>
      <c r="J207" s="13">
        <v>1.87</v>
      </c>
      <c r="K207" s="14">
        <f>FoodSales!$I207*FoodSales!$J207</f>
        <v>93.5</v>
      </c>
    </row>
    <row r="208" spans="1:11" x14ac:dyDescent="0.25">
      <c r="A208" s="11" t="s">
        <v>244</v>
      </c>
      <c r="B208" s="12">
        <v>45179</v>
      </c>
      <c r="C208" s="13">
        <f>MONTH(FoodSales!$B208)</f>
        <v>9</v>
      </c>
      <c r="D208" s="13">
        <f>YEAR(FoodSales!$B208)</f>
        <v>2023</v>
      </c>
      <c r="E208" s="13" t="s">
        <v>28</v>
      </c>
      <c r="F208" s="13" t="s">
        <v>29</v>
      </c>
      <c r="G208" s="13" t="s">
        <v>30</v>
      </c>
      <c r="H208" s="13" t="s">
        <v>51</v>
      </c>
      <c r="I208" s="13">
        <v>79</v>
      </c>
      <c r="J208" s="13">
        <v>2.8400000000000003</v>
      </c>
      <c r="K208" s="14">
        <f>FoodSales!$I208*FoodSales!$J208</f>
        <v>224.36</v>
      </c>
    </row>
    <row r="209" spans="1:11" x14ac:dyDescent="0.25">
      <c r="A209" s="11" t="s">
        <v>245</v>
      </c>
      <c r="B209" s="12">
        <v>45182</v>
      </c>
      <c r="C209" s="13">
        <f>MONTH(FoodSales!$B209)</f>
        <v>9</v>
      </c>
      <c r="D209" s="13">
        <f>YEAR(FoodSales!$B209)</f>
        <v>2023</v>
      </c>
      <c r="E209" s="13" t="s">
        <v>20</v>
      </c>
      <c r="F209" s="13" t="s">
        <v>33</v>
      </c>
      <c r="G209" s="13" t="s">
        <v>22</v>
      </c>
      <c r="H209" s="13" t="s">
        <v>23</v>
      </c>
      <c r="I209" s="13">
        <v>30</v>
      </c>
      <c r="J209" s="13">
        <v>1.77</v>
      </c>
      <c r="K209" s="14">
        <f>FoodSales!$I209*FoodSales!$J209</f>
        <v>53.1</v>
      </c>
    </row>
    <row r="210" spans="1:11" x14ac:dyDescent="0.25">
      <c r="A210" s="11" t="s">
        <v>246</v>
      </c>
      <c r="B210" s="12">
        <v>45185</v>
      </c>
      <c r="C210" s="13">
        <f>MONTH(FoodSales!$B210)</f>
        <v>9</v>
      </c>
      <c r="D210" s="13">
        <f>YEAR(FoodSales!$B210)</f>
        <v>2023</v>
      </c>
      <c r="E210" s="13" t="s">
        <v>20</v>
      </c>
      <c r="F210" s="13" t="s">
        <v>33</v>
      </c>
      <c r="G210" s="13" t="s">
        <v>41</v>
      </c>
      <c r="H210" s="13" t="s">
        <v>42</v>
      </c>
      <c r="I210" s="13">
        <v>20</v>
      </c>
      <c r="J210" s="13">
        <v>1.6800000000000002</v>
      </c>
      <c r="K210" s="14">
        <f>FoodSales!$I210*FoodSales!$J210</f>
        <v>33.6</v>
      </c>
    </row>
    <row r="211" spans="1:11" x14ac:dyDescent="0.25">
      <c r="A211" s="11" t="s">
        <v>247</v>
      </c>
      <c r="B211" s="12">
        <v>45188</v>
      </c>
      <c r="C211" s="13">
        <f>MONTH(FoodSales!$B211)</f>
        <v>9</v>
      </c>
      <c r="D211" s="13">
        <f>YEAR(FoodSales!$B211)</f>
        <v>2023</v>
      </c>
      <c r="E211" s="13" t="s">
        <v>28</v>
      </c>
      <c r="F211" s="13" t="s">
        <v>57</v>
      </c>
      <c r="G211" s="13" t="s">
        <v>22</v>
      </c>
      <c r="H211" s="13" t="s">
        <v>23</v>
      </c>
      <c r="I211" s="13">
        <v>49</v>
      </c>
      <c r="J211" s="13">
        <v>1.77</v>
      </c>
      <c r="K211" s="14">
        <f>FoodSales!$I211*FoodSales!$J211</f>
        <v>86.73</v>
      </c>
    </row>
    <row r="212" spans="1:11" x14ac:dyDescent="0.25">
      <c r="A212" s="11" t="s">
        <v>248</v>
      </c>
      <c r="B212" s="12">
        <v>45191</v>
      </c>
      <c r="C212" s="13">
        <f>MONTH(FoodSales!$B212)</f>
        <v>9</v>
      </c>
      <c r="D212" s="13">
        <f>YEAR(FoodSales!$B212)</f>
        <v>2023</v>
      </c>
      <c r="E212" s="13" t="s">
        <v>20</v>
      </c>
      <c r="F212" s="13" t="s">
        <v>21</v>
      </c>
      <c r="G212" s="13" t="s">
        <v>30</v>
      </c>
      <c r="H212" s="13" t="s">
        <v>35</v>
      </c>
      <c r="I212" s="13">
        <v>40</v>
      </c>
      <c r="J212" s="13">
        <v>2.1800000000000002</v>
      </c>
      <c r="K212" s="14">
        <f>FoodSales!$I212*FoodSales!$J212</f>
        <v>87.2</v>
      </c>
    </row>
    <row r="213" spans="1:11" x14ac:dyDescent="0.25">
      <c r="A213" s="11" t="s">
        <v>249</v>
      </c>
      <c r="B213" s="12">
        <v>45194</v>
      </c>
      <c r="C213" s="13">
        <f>MONTH(FoodSales!$B213)</f>
        <v>9</v>
      </c>
      <c r="D213" s="13">
        <f>YEAR(FoodSales!$B213)</f>
        <v>2023</v>
      </c>
      <c r="E213" s="13" t="s">
        <v>20</v>
      </c>
      <c r="F213" s="13" t="s">
        <v>21</v>
      </c>
      <c r="G213" s="13" t="s">
        <v>22</v>
      </c>
      <c r="H213" s="13" t="s">
        <v>23</v>
      </c>
      <c r="I213" s="13">
        <v>31</v>
      </c>
      <c r="J213" s="13">
        <v>1.77</v>
      </c>
      <c r="K213" s="14">
        <f>FoodSales!$I213*FoodSales!$J213</f>
        <v>54.87</v>
      </c>
    </row>
    <row r="214" spans="1:11" x14ac:dyDescent="0.25">
      <c r="A214" s="11" t="s">
        <v>250</v>
      </c>
      <c r="B214" s="12">
        <v>45197</v>
      </c>
      <c r="C214" s="13">
        <f>MONTH(FoodSales!$B214)</f>
        <v>9</v>
      </c>
      <c r="D214" s="13">
        <f>YEAR(FoodSales!$B214)</f>
        <v>2023</v>
      </c>
      <c r="E214" s="13" t="s">
        <v>20</v>
      </c>
      <c r="F214" s="13" t="s">
        <v>21</v>
      </c>
      <c r="G214" s="13" t="s">
        <v>41</v>
      </c>
      <c r="H214" s="13" t="s">
        <v>122</v>
      </c>
      <c r="I214" s="13">
        <v>21</v>
      </c>
      <c r="J214" s="13">
        <v>3.1500000000000004</v>
      </c>
      <c r="K214" s="14">
        <f>FoodSales!$I214*FoodSales!$J214</f>
        <v>66.150000000000006</v>
      </c>
    </row>
    <row r="215" spans="1:11" x14ac:dyDescent="0.25">
      <c r="A215" s="11" t="s">
        <v>251</v>
      </c>
      <c r="B215" s="12">
        <v>45200</v>
      </c>
      <c r="C215" s="13">
        <f>MONTH(FoodSales!$B215)</f>
        <v>10</v>
      </c>
      <c r="D215" s="13">
        <f>YEAR(FoodSales!$B215)</f>
        <v>2023</v>
      </c>
      <c r="E215" s="13" t="s">
        <v>28</v>
      </c>
      <c r="F215" s="13" t="s">
        <v>29</v>
      </c>
      <c r="G215" s="13" t="s">
        <v>22</v>
      </c>
      <c r="H215" s="13" t="s">
        <v>53</v>
      </c>
      <c r="I215" s="13">
        <v>43</v>
      </c>
      <c r="J215" s="13">
        <v>1.8699999999999999</v>
      </c>
      <c r="K215" s="14">
        <f>FoodSales!$I215*FoodSales!$J215</f>
        <v>80.41</v>
      </c>
    </row>
    <row r="216" spans="1:11" x14ac:dyDescent="0.25">
      <c r="A216" s="11" t="s">
        <v>252</v>
      </c>
      <c r="B216" s="12">
        <v>45203</v>
      </c>
      <c r="C216" s="13">
        <f>MONTH(FoodSales!$B216)</f>
        <v>10</v>
      </c>
      <c r="D216" s="13">
        <f>YEAR(FoodSales!$B216)</f>
        <v>2023</v>
      </c>
      <c r="E216" s="13" t="s">
        <v>28</v>
      </c>
      <c r="F216" s="13" t="s">
        <v>29</v>
      </c>
      <c r="G216" s="13" t="s">
        <v>30</v>
      </c>
      <c r="H216" s="13" t="s">
        <v>51</v>
      </c>
      <c r="I216" s="13">
        <v>47</v>
      </c>
      <c r="J216" s="13">
        <v>2.84</v>
      </c>
      <c r="K216" s="14">
        <f>FoodSales!$I216*FoodSales!$J216</f>
        <v>133.47999999999999</v>
      </c>
    </row>
    <row r="217" spans="1:11" x14ac:dyDescent="0.25">
      <c r="A217" s="11" t="s">
        <v>253</v>
      </c>
      <c r="B217" s="12">
        <v>45206</v>
      </c>
      <c r="C217" s="13">
        <f>MONTH(FoodSales!$B217)</f>
        <v>10</v>
      </c>
      <c r="D217" s="13">
        <f>YEAR(FoodSales!$B217)</f>
        <v>2023</v>
      </c>
      <c r="E217" s="13" t="s">
        <v>20</v>
      </c>
      <c r="F217" s="13" t="s">
        <v>33</v>
      </c>
      <c r="G217" s="13" t="s">
        <v>30</v>
      </c>
      <c r="H217" s="13" t="s">
        <v>35</v>
      </c>
      <c r="I217" s="13">
        <v>175</v>
      </c>
      <c r="J217" s="13">
        <v>2.1800000000000002</v>
      </c>
      <c r="K217" s="14">
        <f>FoodSales!$I217*FoodSales!$J217</f>
        <v>381.5</v>
      </c>
    </row>
    <row r="218" spans="1:11" x14ac:dyDescent="0.25">
      <c r="A218" s="11" t="s">
        <v>254</v>
      </c>
      <c r="B218" s="12">
        <v>45209</v>
      </c>
      <c r="C218" s="13">
        <f>MONTH(FoodSales!$B218)</f>
        <v>10</v>
      </c>
      <c r="D218" s="13">
        <f>YEAR(FoodSales!$B218)</f>
        <v>2023</v>
      </c>
      <c r="E218" s="13" t="s">
        <v>20</v>
      </c>
      <c r="F218" s="13" t="s">
        <v>33</v>
      </c>
      <c r="G218" s="13" t="s">
        <v>30</v>
      </c>
      <c r="H218" s="13" t="s">
        <v>31</v>
      </c>
      <c r="I218" s="13">
        <v>23</v>
      </c>
      <c r="J218" s="13">
        <v>1.8699999999999999</v>
      </c>
      <c r="K218" s="14">
        <f>FoodSales!$I218*FoodSales!$J218</f>
        <v>43.01</v>
      </c>
    </row>
    <row r="219" spans="1:11" x14ac:dyDescent="0.25">
      <c r="A219" s="11" t="s">
        <v>255</v>
      </c>
      <c r="B219" s="12">
        <v>45212</v>
      </c>
      <c r="C219" s="13">
        <f>MONTH(FoodSales!$B219)</f>
        <v>10</v>
      </c>
      <c r="D219" s="13">
        <f>YEAR(FoodSales!$B219)</f>
        <v>2023</v>
      </c>
      <c r="E219" s="13" t="s">
        <v>28</v>
      </c>
      <c r="F219" s="13" t="s">
        <v>57</v>
      </c>
      <c r="G219" s="13" t="s">
        <v>22</v>
      </c>
      <c r="H219" s="13" t="s">
        <v>23</v>
      </c>
      <c r="I219" s="13">
        <v>40</v>
      </c>
      <c r="J219" s="13">
        <v>1.77</v>
      </c>
      <c r="K219" s="14">
        <f>FoodSales!$I219*FoodSales!$J219</f>
        <v>70.8</v>
      </c>
    </row>
    <row r="220" spans="1:11" x14ac:dyDescent="0.25">
      <c r="A220" s="11" t="s">
        <v>256</v>
      </c>
      <c r="B220" s="12">
        <v>45215</v>
      </c>
      <c r="C220" s="13">
        <f>MONTH(FoodSales!$B220)</f>
        <v>10</v>
      </c>
      <c r="D220" s="13">
        <f>YEAR(FoodSales!$B220)</f>
        <v>2023</v>
      </c>
      <c r="E220" s="13" t="s">
        <v>20</v>
      </c>
      <c r="F220" s="13" t="s">
        <v>21</v>
      </c>
      <c r="G220" s="13" t="s">
        <v>30</v>
      </c>
      <c r="H220" s="13" t="s">
        <v>35</v>
      </c>
      <c r="I220" s="13">
        <v>87</v>
      </c>
      <c r="J220" s="13">
        <v>2.1800000000000002</v>
      </c>
      <c r="K220" s="14">
        <f>FoodSales!$I220*FoodSales!$J220</f>
        <v>189.66000000000003</v>
      </c>
    </row>
    <row r="221" spans="1:11" x14ac:dyDescent="0.25">
      <c r="A221" s="11" t="s">
        <v>257</v>
      </c>
      <c r="B221" s="12">
        <v>45218</v>
      </c>
      <c r="C221" s="13">
        <f>MONTH(FoodSales!$B221)</f>
        <v>10</v>
      </c>
      <c r="D221" s="13">
        <f>YEAR(FoodSales!$B221)</f>
        <v>2023</v>
      </c>
      <c r="E221" s="13" t="s">
        <v>20</v>
      </c>
      <c r="F221" s="13" t="s">
        <v>21</v>
      </c>
      <c r="G221" s="13" t="s">
        <v>22</v>
      </c>
      <c r="H221" s="13" t="s">
        <v>23</v>
      </c>
      <c r="I221" s="13">
        <v>43</v>
      </c>
      <c r="J221" s="13">
        <v>1.77</v>
      </c>
      <c r="K221" s="14">
        <f>FoodSales!$I221*FoodSales!$J221</f>
        <v>76.11</v>
      </c>
    </row>
    <row r="222" spans="1:11" x14ac:dyDescent="0.25">
      <c r="A222" s="11" t="s">
        <v>258</v>
      </c>
      <c r="B222" s="12">
        <v>45221</v>
      </c>
      <c r="C222" s="13">
        <f>MONTH(FoodSales!$B222)</f>
        <v>10</v>
      </c>
      <c r="D222" s="13">
        <f>YEAR(FoodSales!$B222)</f>
        <v>2023</v>
      </c>
      <c r="E222" s="13" t="s">
        <v>20</v>
      </c>
      <c r="F222" s="13" t="s">
        <v>21</v>
      </c>
      <c r="G222" s="13" t="s">
        <v>25</v>
      </c>
      <c r="H222" s="13" t="s">
        <v>26</v>
      </c>
      <c r="I222" s="13">
        <v>30</v>
      </c>
      <c r="J222" s="13">
        <v>3.49</v>
      </c>
      <c r="K222" s="14">
        <f>FoodSales!$I222*FoodSales!$J222</f>
        <v>104.7</v>
      </c>
    </row>
    <row r="223" spans="1:11" x14ac:dyDescent="0.25">
      <c r="A223" s="11" t="s">
        <v>259</v>
      </c>
      <c r="B223" s="12">
        <v>45224</v>
      </c>
      <c r="C223" s="13">
        <f>MONTH(FoodSales!$B223)</f>
        <v>10</v>
      </c>
      <c r="D223" s="13">
        <f>YEAR(FoodSales!$B223)</f>
        <v>2023</v>
      </c>
      <c r="E223" s="13" t="s">
        <v>28</v>
      </c>
      <c r="F223" s="13" t="s">
        <v>29</v>
      </c>
      <c r="G223" s="13" t="s">
        <v>22</v>
      </c>
      <c r="H223" s="13" t="s">
        <v>23</v>
      </c>
      <c r="I223" s="13">
        <v>35</v>
      </c>
      <c r="J223" s="13">
        <v>1.77</v>
      </c>
      <c r="K223" s="14">
        <f>FoodSales!$I223*FoodSales!$J223</f>
        <v>61.95</v>
      </c>
    </row>
    <row r="224" spans="1:11" x14ac:dyDescent="0.25">
      <c r="A224" s="11" t="s">
        <v>260</v>
      </c>
      <c r="B224" s="12">
        <v>45227</v>
      </c>
      <c r="C224" s="13">
        <f>MONTH(FoodSales!$B224)</f>
        <v>10</v>
      </c>
      <c r="D224" s="13">
        <f>YEAR(FoodSales!$B224)</f>
        <v>2023</v>
      </c>
      <c r="E224" s="13" t="s">
        <v>20</v>
      </c>
      <c r="F224" s="13" t="s">
        <v>33</v>
      </c>
      <c r="G224" s="13" t="s">
        <v>22</v>
      </c>
      <c r="H224" s="13" t="s">
        <v>53</v>
      </c>
      <c r="I224" s="13">
        <v>57</v>
      </c>
      <c r="J224" s="13">
        <v>1.87</v>
      </c>
      <c r="K224" s="14">
        <f>FoodSales!$I224*FoodSales!$J224</f>
        <v>106.59</v>
      </c>
    </row>
    <row r="225" spans="1:11" x14ac:dyDescent="0.25">
      <c r="A225" s="11" t="s">
        <v>261</v>
      </c>
      <c r="B225" s="12">
        <v>45230</v>
      </c>
      <c r="C225" s="13">
        <f>MONTH(FoodSales!$B225)</f>
        <v>10</v>
      </c>
      <c r="D225" s="13">
        <f>YEAR(FoodSales!$B225)</f>
        <v>2023</v>
      </c>
      <c r="E225" s="13" t="s">
        <v>20</v>
      </c>
      <c r="F225" s="13" t="s">
        <v>33</v>
      </c>
      <c r="G225" s="13" t="s">
        <v>41</v>
      </c>
      <c r="H225" s="13" t="s">
        <v>42</v>
      </c>
      <c r="I225" s="13">
        <v>25</v>
      </c>
      <c r="J225" s="13">
        <v>1.68</v>
      </c>
      <c r="K225" s="14">
        <f>FoodSales!$I225*FoodSales!$J225</f>
        <v>42</v>
      </c>
    </row>
    <row r="226" spans="1:11" x14ac:dyDescent="0.25">
      <c r="A226" s="11" t="s">
        <v>262</v>
      </c>
      <c r="B226" s="12">
        <v>45233</v>
      </c>
      <c r="C226" s="13">
        <f>MONTH(FoodSales!$B226)</f>
        <v>11</v>
      </c>
      <c r="D226" s="13">
        <f>YEAR(FoodSales!$B226)</f>
        <v>2023</v>
      </c>
      <c r="E226" s="13" t="s">
        <v>28</v>
      </c>
      <c r="F226" s="13" t="s">
        <v>57</v>
      </c>
      <c r="G226" s="13" t="s">
        <v>30</v>
      </c>
      <c r="H226" s="13" t="s">
        <v>31</v>
      </c>
      <c r="I226" s="13">
        <v>24</v>
      </c>
      <c r="J226" s="13">
        <v>1.87</v>
      </c>
      <c r="K226" s="14">
        <f>FoodSales!$I226*FoodSales!$J226</f>
        <v>44.88</v>
      </c>
    </row>
    <row r="227" spans="1:11" x14ac:dyDescent="0.25">
      <c r="A227" s="11" t="s">
        <v>263</v>
      </c>
      <c r="B227" s="12">
        <v>45236</v>
      </c>
      <c r="C227" s="13">
        <f>MONTH(FoodSales!$B227)</f>
        <v>11</v>
      </c>
      <c r="D227" s="13">
        <f>YEAR(FoodSales!$B227)</f>
        <v>2023</v>
      </c>
      <c r="E227" s="13" t="s">
        <v>20</v>
      </c>
      <c r="F227" s="13" t="s">
        <v>21</v>
      </c>
      <c r="G227" s="13" t="s">
        <v>22</v>
      </c>
      <c r="H227" s="13" t="s">
        <v>53</v>
      </c>
      <c r="I227" s="13">
        <v>83</v>
      </c>
      <c r="J227" s="13">
        <v>1.87</v>
      </c>
      <c r="K227" s="14">
        <f>FoodSales!$I227*FoodSales!$J227</f>
        <v>155.21</v>
      </c>
    </row>
    <row r="228" spans="1:11" x14ac:dyDescent="0.25">
      <c r="A228" s="11" t="s">
        <v>264</v>
      </c>
      <c r="B228" s="12">
        <v>45239</v>
      </c>
      <c r="C228" s="13">
        <f>MONTH(FoodSales!$B228)</f>
        <v>11</v>
      </c>
      <c r="D228" s="13">
        <f>YEAR(FoodSales!$B228)</f>
        <v>2023</v>
      </c>
      <c r="E228" s="13" t="s">
        <v>20</v>
      </c>
      <c r="F228" s="13" t="s">
        <v>21</v>
      </c>
      <c r="G228" s="13" t="s">
        <v>30</v>
      </c>
      <c r="H228" s="13" t="s">
        <v>51</v>
      </c>
      <c r="I228" s="13">
        <v>124</v>
      </c>
      <c r="J228" s="13">
        <v>2.8400000000000003</v>
      </c>
      <c r="K228" s="14">
        <f>FoodSales!$I228*FoodSales!$J228</f>
        <v>352.16</v>
      </c>
    </row>
    <row r="229" spans="1:11" x14ac:dyDescent="0.25">
      <c r="A229" s="11" t="s">
        <v>265</v>
      </c>
      <c r="B229" s="12">
        <v>45242</v>
      </c>
      <c r="C229" s="13">
        <f>MONTH(FoodSales!$B229)</f>
        <v>11</v>
      </c>
      <c r="D229" s="13">
        <f>YEAR(FoodSales!$B229)</f>
        <v>2023</v>
      </c>
      <c r="E229" s="13" t="s">
        <v>28</v>
      </c>
      <c r="F229" s="13" t="s">
        <v>29</v>
      </c>
      <c r="G229" s="13" t="s">
        <v>22</v>
      </c>
      <c r="H229" s="13" t="s">
        <v>23</v>
      </c>
      <c r="I229" s="13">
        <v>137</v>
      </c>
      <c r="J229" s="13">
        <v>1.77</v>
      </c>
      <c r="K229" s="14">
        <f>FoodSales!$I229*FoodSales!$J229</f>
        <v>242.49</v>
      </c>
    </row>
    <row r="230" spans="1:11" x14ac:dyDescent="0.25">
      <c r="A230" s="11" t="s">
        <v>266</v>
      </c>
      <c r="B230" s="12">
        <v>45245</v>
      </c>
      <c r="C230" s="13">
        <f>MONTH(FoodSales!$B230)</f>
        <v>11</v>
      </c>
      <c r="D230" s="13">
        <f>YEAR(FoodSales!$B230)</f>
        <v>2023</v>
      </c>
      <c r="E230" s="13" t="s">
        <v>20</v>
      </c>
      <c r="F230" s="13" t="s">
        <v>33</v>
      </c>
      <c r="G230" s="13" t="s">
        <v>30</v>
      </c>
      <c r="H230" s="13" t="s">
        <v>35</v>
      </c>
      <c r="I230" s="13">
        <v>146</v>
      </c>
      <c r="J230" s="13">
        <v>2.1799999999999997</v>
      </c>
      <c r="K230" s="14">
        <f>FoodSales!$I230*FoodSales!$J230</f>
        <v>318.27999999999997</v>
      </c>
    </row>
    <row r="231" spans="1:11" x14ac:dyDescent="0.25">
      <c r="A231" s="11" t="s">
        <v>267</v>
      </c>
      <c r="B231" s="12">
        <v>45248</v>
      </c>
      <c r="C231" s="13">
        <f>MONTH(FoodSales!$B231)</f>
        <v>11</v>
      </c>
      <c r="D231" s="13">
        <f>YEAR(FoodSales!$B231)</f>
        <v>2023</v>
      </c>
      <c r="E231" s="13" t="s">
        <v>20</v>
      </c>
      <c r="F231" s="13" t="s">
        <v>33</v>
      </c>
      <c r="G231" s="13" t="s">
        <v>30</v>
      </c>
      <c r="H231" s="13" t="s">
        <v>31</v>
      </c>
      <c r="I231" s="13">
        <v>34</v>
      </c>
      <c r="J231" s="13">
        <v>1.8699999999999999</v>
      </c>
      <c r="K231" s="14">
        <f>FoodSales!$I231*FoodSales!$J231</f>
        <v>63.58</v>
      </c>
    </row>
    <row r="232" spans="1:11" x14ac:dyDescent="0.25">
      <c r="A232" s="11" t="s">
        <v>268</v>
      </c>
      <c r="B232" s="12">
        <v>45251</v>
      </c>
      <c r="C232" s="13">
        <f>MONTH(FoodSales!$B232)</f>
        <v>11</v>
      </c>
      <c r="D232" s="13">
        <f>YEAR(FoodSales!$B232)</f>
        <v>2023</v>
      </c>
      <c r="E232" s="13" t="s">
        <v>28</v>
      </c>
      <c r="F232" s="13" t="s">
        <v>57</v>
      </c>
      <c r="G232" s="13" t="s">
        <v>22</v>
      </c>
      <c r="H232" s="13" t="s">
        <v>23</v>
      </c>
      <c r="I232" s="13">
        <v>20</v>
      </c>
      <c r="J232" s="13">
        <v>1.77</v>
      </c>
      <c r="K232" s="14">
        <f>FoodSales!$I232*FoodSales!$J232</f>
        <v>35.4</v>
      </c>
    </row>
    <row r="233" spans="1:11" x14ac:dyDescent="0.25">
      <c r="A233" s="11" t="s">
        <v>269</v>
      </c>
      <c r="B233" s="12">
        <v>45254</v>
      </c>
      <c r="C233" s="13">
        <f>MONTH(FoodSales!$B233)</f>
        <v>11</v>
      </c>
      <c r="D233" s="13">
        <f>YEAR(FoodSales!$B233)</f>
        <v>2023</v>
      </c>
      <c r="E233" s="13" t="s">
        <v>20</v>
      </c>
      <c r="F233" s="13" t="s">
        <v>21</v>
      </c>
      <c r="G233" s="13" t="s">
        <v>30</v>
      </c>
      <c r="H233" s="13" t="s">
        <v>35</v>
      </c>
      <c r="I233" s="13">
        <v>139</v>
      </c>
      <c r="J233" s="13">
        <v>2.1799999999999997</v>
      </c>
      <c r="K233" s="14">
        <f>FoodSales!$I233*FoodSales!$J233</f>
        <v>303.02</v>
      </c>
    </row>
    <row r="234" spans="1:11" x14ac:dyDescent="0.25">
      <c r="A234" s="11" t="s">
        <v>270</v>
      </c>
      <c r="B234" s="12">
        <v>45257</v>
      </c>
      <c r="C234" s="13">
        <f>MONTH(FoodSales!$B234)</f>
        <v>11</v>
      </c>
      <c r="D234" s="13">
        <f>YEAR(FoodSales!$B234)</f>
        <v>2023</v>
      </c>
      <c r="E234" s="13" t="s">
        <v>20</v>
      </c>
      <c r="F234" s="13" t="s">
        <v>21</v>
      </c>
      <c r="G234" s="13" t="s">
        <v>30</v>
      </c>
      <c r="H234" s="13" t="s">
        <v>31</v>
      </c>
      <c r="I234" s="13">
        <v>211</v>
      </c>
      <c r="J234" s="13">
        <v>1.8699999999999999</v>
      </c>
      <c r="K234" s="14">
        <f>FoodSales!$I234*FoodSales!$J234</f>
        <v>394.57</v>
      </c>
    </row>
    <row r="235" spans="1:11" x14ac:dyDescent="0.25">
      <c r="A235" s="11" t="s">
        <v>271</v>
      </c>
      <c r="B235" s="12">
        <v>45260</v>
      </c>
      <c r="C235" s="13">
        <f>MONTH(FoodSales!$B235)</f>
        <v>11</v>
      </c>
      <c r="D235" s="13">
        <f>YEAR(FoodSales!$B235)</f>
        <v>2023</v>
      </c>
      <c r="E235" s="13" t="s">
        <v>20</v>
      </c>
      <c r="F235" s="13" t="s">
        <v>21</v>
      </c>
      <c r="G235" s="13" t="s">
        <v>25</v>
      </c>
      <c r="H235" s="13" t="s">
        <v>26</v>
      </c>
      <c r="I235" s="13">
        <v>20</v>
      </c>
      <c r="J235" s="13">
        <v>3.4899999999999998</v>
      </c>
      <c r="K235" s="14">
        <f>FoodSales!$I235*FoodSales!$J235</f>
        <v>69.8</v>
      </c>
    </row>
    <row r="236" spans="1:11" x14ac:dyDescent="0.25">
      <c r="A236" s="11" t="s">
        <v>272</v>
      </c>
      <c r="B236" s="12">
        <v>45263</v>
      </c>
      <c r="C236" s="13">
        <f>MONTH(FoodSales!$B236)</f>
        <v>12</v>
      </c>
      <c r="D236" s="13">
        <f>YEAR(FoodSales!$B236)</f>
        <v>2023</v>
      </c>
      <c r="E236" s="13" t="s">
        <v>28</v>
      </c>
      <c r="F236" s="13" t="s">
        <v>29</v>
      </c>
      <c r="G236" s="13" t="s">
        <v>22</v>
      </c>
      <c r="H236" s="13" t="s">
        <v>53</v>
      </c>
      <c r="I236" s="13">
        <v>42</v>
      </c>
      <c r="J236" s="13">
        <v>1.87</v>
      </c>
      <c r="K236" s="14">
        <f>FoodSales!$I236*FoodSales!$J236</f>
        <v>78.540000000000006</v>
      </c>
    </row>
    <row r="237" spans="1:11" x14ac:dyDescent="0.25">
      <c r="A237" s="11" t="s">
        <v>273</v>
      </c>
      <c r="B237" s="12">
        <v>45266</v>
      </c>
      <c r="C237" s="13">
        <f>MONTH(FoodSales!$B237)</f>
        <v>12</v>
      </c>
      <c r="D237" s="13">
        <f>YEAR(FoodSales!$B237)</f>
        <v>2023</v>
      </c>
      <c r="E237" s="13" t="s">
        <v>28</v>
      </c>
      <c r="F237" s="13" t="s">
        <v>29</v>
      </c>
      <c r="G237" s="13" t="s">
        <v>30</v>
      </c>
      <c r="H237" s="13" t="s">
        <v>51</v>
      </c>
      <c r="I237" s="13">
        <v>100</v>
      </c>
      <c r="J237" s="13">
        <v>2.84</v>
      </c>
      <c r="K237" s="14">
        <f>FoodSales!$I237*FoodSales!$J237</f>
        <v>284</v>
      </c>
    </row>
    <row r="238" spans="1:11" x14ac:dyDescent="0.25">
      <c r="A238" s="11" t="s">
        <v>274</v>
      </c>
      <c r="B238" s="12">
        <v>45269</v>
      </c>
      <c r="C238" s="13">
        <f>MONTH(FoodSales!$B238)</f>
        <v>12</v>
      </c>
      <c r="D238" s="13">
        <f>YEAR(FoodSales!$B238)</f>
        <v>2023</v>
      </c>
      <c r="E238" s="13" t="s">
        <v>20</v>
      </c>
      <c r="F238" s="13" t="s">
        <v>33</v>
      </c>
      <c r="G238" s="13" t="s">
        <v>22</v>
      </c>
      <c r="H238" s="13" t="s">
        <v>23</v>
      </c>
      <c r="I238" s="13">
        <v>38</v>
      </c>
      <c r="J238" s="13">
        <v>1.7700000000000002</v>
      </c>
      <c r="K238" s="14">
        <f>FoodSales!$I238*FoodSales!$J238</f>
        <v>67.260000000000005</v>
      </c>
    </row>
    <row r="239" spans="1:11" x14ac:dyDescent="0.25">
      <c r="A239" s="11" t="s">
        <v>275</v>
      </c>
      <c r="B239" s="12">
        <v>45272</v>
      </c>
      <c r="C239" s="13">
        <f>MONTH(FoodSales!$B239)</f>
        <v>12</v>
      </c>
      <c r="D239" s="13">
        <f>YEAR(FoodSales!$B239)</f>
        <v>2023</v>
      </c>
      <c r="E239" s="13" t="s">
        <v>20</v>
      </c>
      <c r="F239" s="13" t="s">
        <v>33</v>
      </c>
      <c r="G239" s="13" t="s">
        <v>25</v>
      </c>
      <c r="H239" s="13" t="s">
        <v>26</v>
      </c>
      <c r="I239" s="13">
        <v>25</v>
      </c>
      <c r="J239" s="13">
        <v>3.49</v>
      </c>
      <c r="K239" s="14">
        <f>FoodSales!$I239*FoodSales!$J239</f>
        <v>87.25</v>
      </c>
    </row>
    <row r="240" spans="1:11" x14ac:dyDescent="0.25">
      <c r="A240" s="11" t="s">
        <v>276</v>
      </c>
      <c r="B240" s="12">
        <v>45275</v>
      </c>
      <c r="C240" s="13">
        <f>MONTH(FoodSales!$B240)</f>
        <v>12</v>
      </c>
      <c r="D240" s="13">
        <f>YEAR(FoodSales!$B240)</f>
        <v>2023</v>
      </c>
      <c r="E240" s="13" t="s">
        <v>28</v>
      </c>
      <c r="F240" s="13" t="s">
        <v>57</v>
      </c>
      <c r="G240" s="13" t="s">
        <v>30</v>
      </c>
      <c r="H240" s="13" t="s">
        <v>31</v>
      </c>
      <c r="I240" s="13">
        <v>96</v>
      </c>
      <c r="J240" s="13">
        <v>1.87</v>
      </c>
      <c r="K240" s="14">
        <f>FoodSales!$I240*FoodSales!$J240</f>
        <v>179.52</v>
      </c>
    </row>
    <row r="241" spans="1:11" x14ac:dyDescent="0.25">
      <c r="A241" s="11" t="s">
        <v>277</v>
      </c>
      <c r="B241" s="12">
        <v>45278</v>
      </c>
      <c r="C241" s="13">
        <f>MONTH(FoodSales!$B241)</f>
        <v>12</v>
      </c>
      <c r="D241" s="13">
        <f>YEAR(FoodSales!$B241)</f>
        <v>2023</v>
      </c>
      <c r="E241" s="13" t="s">
        <v>20</v>
      </c>
      <c r="F241" s="13" t="s">
        <v>21</v>
      </c>
      <c r="G241" s="13" t="s">
        <v>30</v>
      </c>
      <c r="H241" s="13" t="s">
        <v>35</v>
      </c>
      <c r="I241" s="13">
        <v>34</v>
      </c>
      <c r="J241" s="13">
        <v>2.1800000000000002</v>
      </c>
      <c r="K241" s="14">
        <f>FoodSales!$I241*FoodSales!$J241</f>
        <v>74.12</v>
      </c>
    </row>
    <row r="242" spans="1:11" x14ac:dyDescent="0.25">
      <c r="A242" s="11" t="s">
        <v>278</v>
      </c>
      <c r="B242" s="12">
        <v>45281</v>
      </c>
      <c r="C242" s="13">
        <f>MONTH(FoodSales!$B242)</f>
        <v>12</v>
      </c>
      <c r="D242" s="13">
        <f>YEAR(FoodSales!$B242)</f>
        <v>2023</v>
      </c>
      <c r="E242" s="13" t="s">
        <v>20</v>
      </c>
      <c r="F242" s="13" t="s">
        <v>21</v>
      </c>
      <c r="G242" s="13" t="s">
        <v>30</v>
      </c>
      <c r="H242" s="13" t="s">
        <v>31</v>
      </c>
      <c r="I242" s="13">
        <v>245</v>
      </c>
      <c r="J242" s="13">
        <v>1.8699999999999999</v>
      </c>
      <c r="K242" s="14">
        <f>FoodSales!$I242*FoodSales!$J242</f>
        <v>458.15</v>
      </c>
    </row>
    <row r="243" spans="1:11" x14ac:dyDescent="0.25">
      <c r="A243" s="11" t="s">
        <v>279</v>
      </c>
      <c r="B243" s="12">
        <v>45284</v>
      </c>
      <c r="C243" s="13">
        <f>MONTH(FoodSales!$B243)</f>
        <v>12</v>
      </c>
      <c r="D243" s="13">
        <f>YEAR(FoodSales!$B243)</f>
        <v>2023</v>
      </c>
      <c r="E243" s="13" t="s">
        <v>20</v>
      </c>
      <c r="F243" s="13" t="s">
        <v>21</v>
      </c>
      <c r="G243" s="13" t="s">
        <v>25</v>
      </c>
      <c r="H243" s="13" t="s">
        <v>26</v>
      </c>
      <c r="I243" s="13">
        <v>30</v>
      </c>
      <c r="J243" s="13">
        <v>3.49</v>
      </c>
      <c r="K243" s="14">
        <f>FoodSales!$I243*FoodSales!$J243</f>
        <v>104.7</v>
      </c>
    </row>
    <row r="244" spans="1:11" x14ac:dyDescent="0.25">
      <c r="A244" s="11" t="s">
        <v>280</v>
      </c>
      <c r="B244" s="12">
        <v>45287</v>
      </c>
      <c r="C244" s="13">
        <f>MONTH(FoodSales!$B244)</f>
        <v>12</v>
      </c>
      <c r="D244" s="13">
        <f>YEAR(FoodSales!$B244)</f>
        <v>2023</v>
      </c>
      <c r="E244" s="13" t="s">
        <v>28</v>
      </c>
      <c r="F244" s="13" t="s">
        <v>29</v>
      </c>
      <c r="G244" s="13" t="s">
        <v>22</v>
      </c>
      <c r="H244" s="13" t="s">
        <v>53</v>
      </c>
      <c r="I244" s="13">
        <v>30</v>
      </c>
      <c r="J244" s="13">
        <v>1.87</v>
      </c>
      <c r="K244" s="14">
        <f>FoodSales!$I244*FoodSales!$J244</f>
        <v>56.1</v>
      </c>
    </row>
    <row r="245" spans="1:11" x14ac:dyDescent="0.25">
      <c r="A245" s="15" t="s">
        <v>281</v>
      </c>
      <c r="B245" s="16">
        <v>45290</v>
      </c>
      <c r="C245" s="17">
        <f>MONTH(FoodSales!$B245)</f>
        <v>12</v>
      </c>
      <c r="D245" s="17">
        <f>YEAR(FoodSales!$B245)</f>
        <v>2023</v>
      </c>
      <c r="E245" s="17" t="s">
        <v>28</v>
      </c>
      <c r="F245" s="17" t="s">
        <v>29</v>
      </c>
      <c r="G245" s="17" t="s">
        <v>30</v>
      </c>
      <c r="H245" s="17" t="s">
        <v>51</v>
      </c>
      <c r="I245" s="17">
        <v>44</v>
      </c>
      <c r="J245" s="17">
        <v>2.84</v>
      </c>
      <c r="K245" s="18">
        <f>FoodSales!$I245*FoodSales!$J245</f>
        <v>124.96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Disclaimer</vt:lpstr>
      <vt:lpstr>FoodSales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Dhinavahi</dc:creator>
  <cp:lastModifiedBy>Aditya Dhinavahi</cp:lastModifiedBy>
  <dcterms:created xsi:type="dcterms:W3CDTF">2024-04-10T05:47:04Z</dcterms:created>
  <dcterms:modified xsi:type="dcterms:W3CDTF">2024-04-10T05:47:27Z</dcterms:modified>
</cp:coreProperties>
</file>