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8612540c35e6df/Documents/"/>
    </mc:Choice>
  </mc:AlternateContent>
  <xr:revisionPtr revIDLastSave="49" documentId="8_{C118EE07-E1FD-46B8-B50A-41D016A4F76B}" xr6:coauthVersionLast="47" xr6:coauthVersionMax="47" xr10:uidLastSave="{EA35EAC7-47D4-49D3-A695-74BDFB78914C}"/>
  <bookViews>
    <workbookView xWindow="-108" yWindow="-108" windowWidth="23256" windowHeight="12456" firstSheet="9" activeTab="13" xr2:uid="{E39F1B53-3127-4D6C-88BD-079CCE5E8692}"/>
  </bookViews>
  <sheets>
    <sheet name="master data" sheetId="2" r:id="rId1"/>
    <sheet name="sex" sheetId="21" r:id="rId2"/>
    <sheet name="smoker" sheetId="22" r:id="rId3"/>
    <sheet name="day" sheetId="23" r:id="rId4"/>
    <sheet name="time" sheetId="24" r:id="rId5"/>
    <sheet name="size" sheetId="25" r:id="rId6"/>
    <sheet name="total_bill" sheetId="26" r:id="rId7"/>
    <sheet name="First Insights" sheetId="27" r:id="rId8"/>
    <sheet name="Cat to num" sheetId="28" r:id="rId9"/>
    <sheet name="Sheet1" sheetId="33" r:id="rId10"/>
    <sheet name="Aligned Data" sheetId="29" r:id="rId11"/>
    <sheet name="MLR" sheetId="30" r:id="rId12"/>
    <sheet name="MLR2,Tips predictor" sheetId="31" r:id="rId13"/>
    <sheet name="Actual Vs Predicted Tips,RMSE" sheetId="32" r:id="rId14"/>
    <sheet name="Sheet2" sheetId="34" r:id="rId15"/>
    <sheet name="Sheet3" sheetId="35" r:id="rId16"/>
  </sheets>
  <definedNames>
    <definedName name="solver_eng" localSheetId="10" hidden="1">1</definedName>
    <definedName name="solver_neg" localSheetId="10" hidden="1">1</definedName>
    <definedName name="solver_num" localSheetId="10" hidden="1">0</definedName>
    <definedName name="solver_opt" localSheetId="10" hidden="1">'Aligned Data'!$A$1</definedName>
    <definedName name="solver_typ" localSheetId="10" hidden="1">1</definedName>
    <definedName name="solver_val" localSheetId="10" hidden="1">0</definedName>
    <definedName name="solver_ver" localSheetId="10" hidden="1">3</definedName>
  </definedNames>
  <calcPr calcId="191029"/>
  <pivotCaches>
    <pivotCache cacheId="0" r:id="rId17"/>
    <pivotCache cacheId="1" r:id="rId18"/>
    <pivotCache cacheId="2" r:id="rId19"/>
    <pivotCache cacheId="3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7" i="32" l="1"/>
  <c r="F246" i="32"/>
  <c r="F3" i="32"/>
  <c r="F4" i="32"/>
  <c r="F5" i="32"/>
  <c r="F6" i="32"/>
  <c r="F7" i="32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51" i="32"/>
  <c r="F52" i="32"/>
  <c r="F53" i="32"/>
  <c r="F54" i="32"/>
  <c r="F55" i="32"/>
  <c r="F56" i="32"/>
  <c r="F57" i="32"/>
  <c r="F58" i="32"/>
  <c r="F59" i="32"/>
  <c r="F60" i="32"/>
  <c r="F61" i="32"/>
  <c r="F62" i="32"/>
  <c r="F63" i="32"/>
  <c r="F64" i="32"/>
  <c r="F65" i="32"/>
  <c r="F66" i="32"/>
  <c r="F67" i="32"/>
  <c r="F68" i="32"/>
  <c r="F69" i="32"/>
  <c r="F70" i="32"/>
  <c r="F71" i="32"/>
  <c r="F72" i="32"/>
  <c r="F73" i="32"/>
  <c r="F74" i="32"/>
  <c r="F75" i="32"/>
  <c r="F76" i="32"/>
  <c r="F77" i="32"/>
  <c r="F78" i="32"/>
  <c r="F79" i="32"/>
  <c r="F80" i="32"/>
  <c r="F81" i="32"/>
  <c r="F82" i="32"/>
  <c r="F83" i="32"/>
  <c r="F84" i="32"/>
  <c r="F85" i="32"/>
  <c r="F86" i="32"/>
  <c r="F87" i="32"/>
  <c r="F88" i="32"/>
  <c r="F89" i="32"/>
  <c r="F90" i="32"/>
  <c r="F91" i="32"/>
  <c r="F92" i="32"/>
  <c r="F93" i="32"/>
  <c r="F94" i="32"/>
  <c r="F95" i="32"/>
  <c r="F96" i="32"/>
  <c r="F97" i="32"/>
  <c r="F98" i="32"/>
  <c r="F99" i="32"/>
  <c r="F100" i="32"/>
  <c r="F101" i="32"/>
  <c r="F102" i="32"/>
  <c r="F103" i="32"/>
  <c r="F104" i="32"/>
  <c r="F105" i="32"/>
  <c r="F106" i="32"/>
  <c r="F107" i="32"/>
  <c r="F108" i="32"/>
  <c r="F109" i="32"/>
  <c r="F110" i="32"/>
  <c r="F111" i="32"/>
  <c r="F112" i="32"/>
  <c r="F113" i="32"/>
  <c r="F114" i="32"/>
  <c r="F115" i="32"/>
  <c r="F116" i="32"/>
  <c r="F117" i="32"/>
  <c r="F118" i="32"/>
  <c r="F119" i="32"/>
  <c r="F120" i="32"/>
  <c r="F121" i="32"/>
  <c r="F122" i="32"/>
  <c r="F123" i="32"/>
  <c r="F124" i="32"/>
  <c r="F125" i="32"/>
  <c r="F126" i="32"/>
  <c r="F127" i="32"/>
  <c r="F128" i="32"/>
  <c r="F129" i="32"/>
  <c r="F130" i="32"/>
  <c r="F131" i="32"/>
  <c r="F132" i="32"/>
  <c r="F133" i="32"/>
  <c r="F134" i="32"/>
  <c r="F135" i="32"/>
  <c r="F136" i="32"/>
  <c r="F137" i="32"/>
  <c r="F138" i="32"/>
  <c r="F139" i="32"/>
  <c r="F140" i="32"/>
  <c r="F141" i="32"/>
  <c r="F142" i="32"/>
  <c r="F143" i="32"/>
  <c r="F144" i="32"/>
  <c r="F145" i="32"/>
  <c r="F146" i="32"/>
  <c r="F147" i="32"/>
  <c r="F148" i="32"/>
  <c r="F149" i="32"/>
  <c r="F150" i="32"/>
  <c r="F151" i="32"/>
  <c r="F152" i="32"/>
  <c r="F153" i="32"/>
  <c r="F154" i="32"/>
  <c r="F155" i="32"/>
  <c r="F156" i="32"/>
  <c r="F157" i="32"/>
  <c r="F158" i="32"/>
  <c r="F159" i="32"/>
  <c r="F160" i="32"/>
  <c r="F161" i="32"/>
  <c r="F162" i="32"/>
  <c r="F163" i="32"/>
  <c r="F164" i="32"/>
  <c r="F165" i="32"/>
  <c r="F166" i="32"/>
  <c r="F167" i="32"/>
  <c r="F168" i="32"/>
  <c r="F169" i="32"/>
  <c r="F170" i="32"/>
  <c r="F171" i="32"/>
  <c r="F172" i="32"/>
  <c r="F173" i="32"/>
  <c r="F174" i="32"/>
  <c r="F175" i="32"/>
  <c r="F176" i="32"/>
  <c r="F177" i="32"/>
  <c r="F178" i="32"/>
  <c r="F179" i="32"/>
  <c r="F180" i="32"/>
  <c r="F181" i="32"/>
  <c r="F182" i="32"/>
  <c r="F183" i="32"/>
  <c r="F184" i="32"/>
  <c r="F185" i="32"/>
  <c r="F186" i="32"/>
  <c r="F187" i="32"/>
  <c r="F188" i="32"/>
  <c r="F189" i="32"/>
  <c r="F190" i="32"/>
  <c r="F191" i="32"/>
  <c r="F192" i="32"/>
  <c r="F193" i="32"/>
  <c r="F194" i="32"/>
  <c r="F195" i="32"/>
  <c r="F196" i="32"/>
  <c r="F197" i="32"/>
  <c r="F198" i="32"/>
  <c r="F199" i="32"/>
  <c r="F200" i="32"/>
  <c r="F201" i="32"/>
  <c r="F202" i="32"/>
  <c r="F203" i="32"/>
  <c r="F204" i="32"/>
  <c r="F205" i="32"/>
  <c r="F206" i="32"/>
  <c r="F207" i="32"/>
  <c r="F208" i="32"/>
  <c r="F209" i="32"/>
  <c r="F210" i="32"/>
  <c r="F211" i="32"/>
  <c r="F212" i="32"/>
  <c r="F213" i="32"/>
  <c r="F214" i="32"/>
  <c r="F215" i="32"/>
  <c r="F216" i="32"/>
  <c r="F217" i="32"/>
  <c r="F218" i="32"/>
  <c r="F219" i="32"/>
  <c r="F220" i="32"/>
  <c r="F221" i="32"/>
  <c r="F222" i="32"/>
  <c r="F223" i="32"/>
  <c r="F224" i="32"/>
  <c r="F225" i="32"/>
  <c r="F226" i="32"/>
  <c r="F227" i="32"/>
  <c r="F228" i="32"/>
  <c r="F229" i="32"/>
  <c r="F230" i="32"/>
  <c r="F231" i="32"/>
  <c r="F232" i="32"/>
  <c r="F233" i="32"/>
  <c r="F234" i="32"/>
  <c r="F235" i="32"/>
  <c r="F236" i="32"/>
  <c r="F237" i="32"/>
  <c r="F238" i="32"/>
  <c r="F239" i="32"/>
  <c r="F240" i="32"/>
  <c r="F241" i="32"/>
  <c r="F242" i="32"/>
  <c r="F243" i="32"/>
  <c r="F244" i="32"/>
  <c r="F245" i="32"/>
  <c r="F2" i="32"/>
  <c r="E3" i="32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61" i="32"/>
  <c r="E62" i="32"/>
  <c r="E63" i="32"/>
  <c r="E64" i="32"/>
  <c r="E65" i="32"/>
  <c r="E66" i="32"/>
  <c r="E67" i="32"/>
  <c r="E68" i="32"/>
  <c r="E69" i="32"/>
  <c r="E70" i="32"/>
  <c r="E71" i="32"/>
  <c r="E72" i="32"/>
  <c r="E73" i="32"/>
  <c r="E74" i="32"/>
  <c r="E75" i="32"/>
  <c r="E76" i="32"/>
  <c r="E77" i="32"/>
  <c r="E78" i="32"/>
  <c r="E79" i="32"/>
  <c r="E80" i="32"/>
  <c r="E81" i="32"/>
  <c r="E82" i="32"/>
  <c r="E83" i="32"/>
  <c r="E84" i="32"/>
  <c r="E85" i="32"/>
  <c r="E86" i="32"/>
  <c r="E87" i="32"/>
  <c r="E88" i="32"/>
  <c r="E89" i="32"/>
  <c r="E90" i="32"/>
  <c r="E91" i="32"/>
  <c r="E92" i="32"/>
  <c r="E93" i="32"/>
  <c r="E94" i="32"/>
  <c r="E95" i="32"/>
  <c r="E96" i="32"/>
  <c r="E97" i="32"/>
  <c r="E98" i="32"/>
  <c r="E99" i="32"/>
  <c r="E100" i="32"/>
  <c r="E101" i="32"/>
  <c r="E102" i="32"/>
  <c r="E103" i="32"/>
  <c r="E104" i="32"/>
  <c r="E105" i="32"/>
  <c r="E106" i="32"/>
  <c r="E107" i="32"/>
  <c r="E108" i="32"/>
  <c r="E109" i="32"/>
  <c r="E110" i="32"/>
  <c r="E111" i="32"/>
  <c r="E112" i="32"/>
  <c r="E113" i="32"/>
  <c r="E114" i="32"/>
  <c r="E115" i="32"/>
  <c r="E116" i="32"/>
  <c r="E117" i="32"/>
  <c r="E118" i="32"/>
  <c r="E119" i="32"/>
  <c r="E120" i="32"/>
  <c r="E121" i="32"/>
  <c r="E122" i="32"/>
  <c r="E123" i="32"/>
  <c r="E124" i="32"/>
  <c r="E125" i="32"/>
  <c r="E126" i="32"/>
  <c r="E127" i="32"/>
  <c r="E128" i="32"/>
  <c r="E129" i="32"/>
  <c r="E130" i="32"/>
  <c r="E131" i="32"/>
  <c r="E132" i="32"/>
  <c r="E133" i="32"/>
  <c r="E134" i="32"/>
  <c r="E135" i="32"/>
  <c r="E136" i="32"/>
  <c r="E137" i="32"/>
  <c r="E138" i="32"/>
  <c r="E139" i="32"/>
  <c r="E140" i="32"/>
  <c r="E141" i="32"/>
  <c r="E142" i="32"/>
  <c r="E143" i="32"/>
  <c r="E144" i="32"/>
  <c r="E145" i="32"/>
  <c r="E146" i="32"/>
  <c r="E147" i="32"/>
  <c r="E148" i="32"/>
  <c r="E149" i="32"/>
  <c r="E150" i="32"/>
  <c r="E151" i="32"/>
  <c r="E152" i="32"/>
  <c r="E153" i="32"/>
  <c r="E154" i="32"/>
  <c r="E155" i="32"/>
  <c r="E156" i="32"/>
  <c r="E157" i="32"/>
  <c r="E158" i="32"/>
  <c r="E159" i="32"/>
  <c r="E160" i="32"/>
  <c r="E161" i="32"/>
  <c r="E162" i="32"/>
  <c r="E163" i="32"/>
  <c r="E164" i="32"/>
  <c r="E165" i="32"/>
  <c r="E166" i="32"/>
  <c r="E167" i="32"/>
  <c r="E168" i="32"/>
  <c r="E169" i="32"/>
  <c r="E170" i="32"/>
  <c r="E171" i="32"/>
  <c r="E172" i="32"/>
  <c r="E173" i="32"/>
  <c r="E174" i="32"/>
  <c r="E175" i="32"/>
  <c r="E176" i="32"/>
  <c r="E177" i="32"/>
  <c r="E178" i="32"/>
  <c r="E179" i="32"/>
  <c r="E180" i="32"/>
  <c r="E181" i="32"/>
  <c r="E182" i="32"/>
  <c r="E183" i="32"/>
  <c r="E184" i="32"/>
  <c r="E185" i="32"/>
  <c r="E186" i="32"/>
  <c r="E187" i="32"/>
  <c r="E188" i="32"/>
  <c r="E189" i="32"/>
  <c r="E190" i="32"/>
  <c r="E191" i="32"/>
  <c r="E192" i="32"/>
  <c r="E193" i="32"/>
  <c r="E194" i="32"/>
  <c r="E195" i="32"/>
  <c r="E196" i="32"/>
  <c r="E197" i="32"/>
  <c r="E198" i="32"/>
  <c r="E199" i="32"/>
  <c r="E200" i="32"/>
  <c r="E201" i="32"/>
  <c r="E202" i="32"/>
  <c r="E203" i="32"/>
  <c r="E204" i="32"/>
  <c r="E205" i="32"/>
  <c r="E206" i="32"/>
  <c r="E207" i="32"/>
  <c r="E208" i="32"/>
  <c r="E209" i="32"/>
  <c r="E210" i="32"/>
  <c r="E211" i="32"/>
  <c r="E212" i="32"/>
  <c r="E213" i="32"/>
  <c r="E214" i="32"/>
  <c r="E215" i="32"/>
  <c r="E216" i="32"/>
  <c r="E217" i="32"/>
  <c r="E218" i="32"/>
  <c r="E219" i="32"/>
  <c r="E220" i="32"/>
  <c r="E221" i="32"/>
  <c r="E222" i="32"/>
  <c r="E223" i="32"/>
  <c r="E224" i="32"/>
  <c r="E225" i="32"/>
  <c r="E226" i="32"/>
  <c r="E227" i="32"/>
  <c r="E228" i="32"/>
  <c r="E229" i="32"/>
  <c r="E230" i="32"/>
  <c r="E231" i="32"/>
  <c r="E232" i="32"/>
  <c r="E233" i="32"/>
  <c r="E234" i="32"/>
  <c r="E235" i="32"/>
  <c r="E236" i="32"/>
  <c r="E237" i="32"/>
  <c r="E238" i="32"/>
  <c r="E239" i="32"/>
  <c r="E240" i="32"/>
  <c r="E241" i="32"/>
  <c r="E242" i="32"/>
  <c r="E243" i="32"/>
  <c r="E244" i="32"/>
  <c r="E245" i="32"/>
  <c r="E2" i="32"/>
  <c r="D3" i="32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51" i="32"/>
  <c r="D52" i="32"/>
  <c r="D53" i="32"/>
  <c r="D54" i="32"/>
  <c r="D55" i="32"/>
  <c r="D56" i="32"/>
  <c r="D57" i="32"/>
  <c r="D58" i="32"/>
  <c r="D59" i="32"/>
  <c r="D60" i="32"/>
  <c r="D61" i="32"/>
  <c r="D62" i="32"/>
  <c r="D63" i="32"/>
  <c r="D64" i="32"/>
  <c r="D65" i="32"/>
  <c r="D66" i="32"/>
  <c r="D67" i="32"/>
  <c r="D68" i="32"/>
  <c r="D69" i="32"/>
  <c r="D70" i="32"/>
  <c r="D71" i="32"/>
  <c r="D72" i="32"/>
  <c r="D73" i="32"/>
  <c r="D74" i="32"/>
  <c r="D75" i="32"/>
  <c r="D76" i="32"/>
  <c r="D77" i="32"/>
  <c r="D78" i="32"/>
  <c r="D79" i="32"/>
  <c r="D80" i="32"/>
  <c r="D81" i="32"/>
  <c r="D82" i="32"/>
  <c r="D83" i="32"/>
  <c r="D84" i="32"/>
  <c r="D85" i="32"/>
  <c r="D86" i="32"/>
  <c r="D87" i="32"/>
  <c r="D88" i="32"/>
  <c r="D89" i="32"/>
  <c r="D90" i="32"/>
  <c r="D91" i="32"/>
  <c r="D92" i="32"/>
  <c r="D93" i="32"/>
  <c r="D94" i="32"/>
  <c r="D95" i="32"/>
  <c r="D96" i="32"/>
  <c r="D97" i="32"/>
  <c r="D98" i="32"/>
  <c r="D99" i="32"/>
  <c r="D100" i="32"/>
  <c r="D101" i="32"/>
  <c r="D102" i="32"/>
  <c r="D103" i="32"/>
  <c r="D104" i="32"/>
  <c r="D105" i="32"/>
  <c r="D106" i="32"/>
  <c r="D107" i="32"/>
  <c r="D108" i="32"/>
  <c r="D109" i="32"/>
  <c r="D110" i="32"/>
  <c r="D111" i="32"/>
  <c r="D112" i="32"/>
  <c r="D113" i="32"/>
  <c r="D114" i="32"/>
  <c r="D115" i="32"/>
  <c r="D116" i="32"/>
  <c r="D117" i="32"/>
  <c r="D118" i="32"/>
  <c r="D119" i="32"/>
  <c r="D120" i="32"/>
  <c r="D121" i="32"/>
  <c r="D122" i="32"/>
  <c r="D123" i="32"/>
  <c r="D124" i="32"/>
  <c r="D125" i="32"/>
  <c r="D126" i="32"/>
  <c r="D127" i="32"/>
  <c r="D128" i="32"/>
  <c r="D129" i="32"/>
  <c r="D130" i="32"/>
  <c r="D131" i="32"/>
  <c r="D132" i="32"/>
  <c r="D133" i="32"/>
  <c r="D134" i="32"/>
  <c r="D135" i="32"/>
  <c r="D136" i="32"/>
  <c r="D137" i="32"/>
  <c r="D138" i="32"/>
  <c r="D139" i="32"/>
  <c r="D140" i="32"/>
  <c r="D141" i="32"/>
  <c r="D142" i="32"/>
  <c r="D143" i="32"/>
  <c r="D144" i="32"/>
  <c r="D145" i="32"/>
  <c r="D146" i="32"/>
  <c r="D147" i="32"/>
  <c r="D148" i="32"/>
  <c r="D149" i="32"/>
  <c r="D150" i="32"/>
  <c r="D151" i="32"/>
  <c r="D152" i="32"/>
  <c r="D153" i="32"/>
  <c r="D154" i="32"/>
  <c r="D155" i="32"/>
  <c r="D156" i="32"/>
  <c r="D157" i="32"/>
  <c r="D158" i="32"/>
  <c r="D159" i="32"/>
  <c r="D160" i="32"/>
  <c r="D161" i="32"/>
  <c r="D162" i="32"/>
  <c r="D163" i="32"/>
  <c r="D164" i="32"/>
  <c r="D165" i="32"/>
  <c r="D166" i="32"/>
  <c r="D167" i="32"/>
  <c r="D168" i="32"/>
  <c r="D169" i="32"/>
  <c r="D170" i="32"/>
  <c r="D171" i="32"/>
  <c r="D172" i="32"/>
  <c r="D173" i="32"/>
  <c r="D174" i="32"/>
  <c r="D175" i="32"/>
  <c r="D176" i="32"/>
  <c r="D177" i="32"/>
  <c r="D178" i="32"/>
  <c r="D179" i="32"/>
  <c r="D180" i="32"/>
  <c r="D181" i="32"/>
  <c r="D182" i="32"/>
  <c r="D183" i="32"/>
  <c r="D184" i="32"/>
  <c r="D185" i="32"/>
  <c r="D186" i="32"/>
  <c r="D187" i="32"/>
  <c r="D188" i="32"/>
  <c r="D189" i="32"/>
  <c r="D190" i="32"/>
  <c r="D191" i="32"/>
  <c r="D192" i="32"/>
  <c r="D193" i="32"/>
  <c r="D194" i="32"/>
  <c r="D195" i="32"/>
  <c r="D196" i="32"/>
  <c r="D197" i="32"/>
  <c r="D198" i="32"/>
  <c r="D199" i="32"/>
  <c r="D200" i="32"/>
  <c r="D201" i="32"/>
  <c r="D202" i="32"/>
  <c r="D203" i="32"/>
  <c r="D204" i="32"/>
  <c r="D205" i="32"/>
  <c r="D206" i="32"/>
  <c r="D207" i="32"/>
  <c r="D208" i="32"/>
  <c r="D209" i="32"/>
  <c r="D210" i="32"/>
  <c r="D211" i="32"/>
  <c r="D212" i="32"/>
  <c r="D213" i="32"/>
  <c r="D214" i="32"/>
  <c r="D215" i="32"/>
  <c r="D216" i="32"/>
  <c r="D217" i="32"/>
  <c r="D218" i="32"/>
  <c r="D219" i="32"/>
  <c r="D220" i="32"/>
  <c r="D221" i="32"/>
  <c r="D222" i="32"/>
  <c r="D223" i="32"/>
  <c r="D224" i="32"/>
  <c r="D225" i="32"/>
  <c r="D226" i="32"/>
  <c r="D227" i="32"/>
  <c r="D228" i="32"/>
  <c r="D229" i="32"/>
  <c r="D230" i="32"/>
  <c r="D231" i="32"/>
  <c r="D232" i="32"/>
  <c r="D233" i="32"/>
  <c r="D234" i="32"/>
  <c r="D235" i="32"/>
  <c r="D236" i="32"/>
  <c r="D237" i="32"/>
  <c r="D238" i="32"/>
  <c r="D239" i="32"/>
  <c r="D240" i="32"/>
  <c r="D241" i="32"/>
  <c r="D242" i="32"/>
  <c r="D243" i="32"/>
  <c r="D244" i="32"/>
  <c r="D245" i="32"/>
  <c r="D2" i="32"/>
  <c r="D30" i="31" l="1"/>
  <c r="J3" i="28" l="1"/>
  <c r="J4" i="28"/>
  <c r="J5" i="28"/>
  <c r="J6" i="28"/>
  <c r="J7" i="28"/>
  <c r="J8" i="28"/>
  <c r="J9" i="28"/>
  <c r="J10" i="28"/>
  <c r="J11" i="28"/>
  <c r="J12" i="28"/>
  <c r="J13" i="28"/>
  <c r="J14" i="28"/>
  <c r="J15" i="28"/>
  <c r="J16" i="28"/>
  <c r="J17" i="28"/>
  <c r="J18" i="28"/>
  <c r="J19" i="28"/>
  <c r="J20" i="28"/>
  <c r="J21" i="28"/>
  <c r="J22" i="28"/>
  <c r="J23" i="28"/>
  <c r="J24" i="28"/>
  <c r="J25" i="28"/>
  <c r="J26" i="28"/>
  <c r="J27" i="28"/>
  <c r="J28" i="28"/>
  <c r="J29" i="28"/>
  <c r="J30" i="28"/>
  <c r="J31" i="28"/>
  <c r="J32" i="28"/>
  <c r="J33" i="28"/>
  <c r="J34" i="28"/>
  <c r="J35" i="28"/>
  <c r="J36" i="28"/>
  <c r="J37" i="28"/>
  <c r="J38" i="28"/>
  <c r="J39" i="28"/>
  <c r="J40" i="28"/>
  <c r="J41" i="28"/>
  <c r="J42" i="28"/>
  <c r="J43" i="28"/>
  <c r="J44" i="28"/>
  <c r="J45" i="28"/>
  <c r="J46" i="28"/>
  <c r="J47" i="28"/>
  <c r="J48" i="28"/>
  <c r="J49" i="28"/>
  <c r="J50" i="28"/>
  <c r="J51" i="28"/>
  <c r="J52" i="28"/>
  <c r="J53" i="28"/>
  <c r="J54" i="28"/>
  <c r="J55" i="28"/>
  <c r="J56" i="28"/>
  <c r="J57" i="28"/>
  <c r="J58" i="28"/>
  <c r="J59" i="28"/>
  <c r="J60" i="28"/>
  <c r="J61" i="28"/>
  <c r="J62" i="28"/>
  <c r="J63" i="28"/>
  <c r="J64" i="28"/>
  <c r="J65" i="28"/>
  <c r="J66" i="28"/>
  <c r="J67" i="28"/>
  <c r="J68" i="28"/>
  <c r="J69" i="28"/>
  <c r="J70" i="28"/>
  <c r="J71" i="28"/>
  <c r="J72" i="28"/>
  <c r="J73" i="28"/>
  <c r="J74" i="28"/>
  <c r="J75" i="28"/>
  <c r="J76" i="28"/>
  <c r="J77" i="28"/>
  <c r="J78" i="28"/>
  <c r="J79" i="28"/>
  <c r="J80" i="28"/>
  <c r="J81" i="28"/>
  <c r="J82" i="28"/>
  <c r="J83" i="28"/>
  <c r="J84" i="28"/>
  <c r="J85" i="28"/>
  <c r="J86" i="28"/>
  <c r="J87" i="28"/>
  <c r="J88" i="28"/>
  <c r="J89" i="28"/>
  <c r="J90" i="28"/>
  <c r="J91" i="28"/>
  <c r="J92" i="28"/>
  <c r="J93" i="28"/>
  <c r="J94" i="28"/>
  <c r="J95" i="28"/>
  <c r="J96" i="28"/>
  <c r="J97" i="28"/>
  <c r="J98" i="28"/>
  <c r="J99" i="28"/>
  <c r="J100" i="28"/>
  <c r="J101" i="28"/>
  <c r="J102" i="28"/>
  <c r="J103" i="28"/>
  <c r="J104" i="28"/>
  <c r="J105" i="28"/>
  <c r="J106" i="28"/>
  <c r="J107" i="28"/>
  <c r="J108" i="28"/>
  <c r="J109" i="28"/>
  <c r="J110" i="28"/>
  <c r="J111" i="28"/>
  <c r="J112" i="28"/>
  <c r="J113" i="28"/>
  <c r="J114" i="28"/>
  <c r="J115" i="28"/>
  <c r="J116" i="28"/>
  <c r="J117" i="28"/>
  <c r="J118" i="28"/>
  <c r="J119" i="28"/>
  <c r="J120" i="28"/>
  <c r="J121" i="28"/>
  <c r="J122" i="28"/>
  <c r="J123" i="28"/>
  <c r="J124" i="28"/>
  <c r="J125" i="28"/>
  <c r="J126" i="28"/>
  <c r="J127" i="28"/>
  <c r="J128" i="28"/>
  <c r="J129" i="28"/>
  <c r="J130" i="28"/>
  <c r="J131" i="28"/>
  <c r="J132" i="28"/>
  <c r="J133" i="28"/>
  <c r="J134" i="28"/>
  <c r="J135" i="28"/>
  <c r="J136" i="28"/>
  <c r="J137" i="28"/>
  <c r="J138" i="28"/>
  <c r="J139" i="28"/>
  <c r="J140" i="28"/>
  <c r="J141" i="28"/>
  <c r="J142" i="28"/>
  <c r="J143" i="28"/>
  <c r="J144" i="28"/>
  <c r="J145" i="28"/>
  <c r="J146" i="28"/>
  <c r="J147" i="28"/>
  <c r="J148" i="28"/>
  <c r="J149" i="28"/>
  <c r="J150" i="28"/>
  <c r="J151" i="28"/>
  <c r="J152" i="28"/>
  <c r="J153" i="28"/>
  <c r="J154" i="28"/>
  <c r="J155" i="28"/>
  <c r="J156" i="28"/>
  <c r="J157" i="28"/>
  <c r="J158" i="28"/>
  <c r="J159" i="28"/>
  <c r="J160" i="28"/>
  <c r="J161" i="28"/>
  <c r="J162" i="28"/>
  <c r="J163" i="28"/>
  <c r="J164" i="28"/>
  <c r="J165" i="28"/>
  <c r="J166" i="28"/>
  <c r="J167" i="28"/>
  <c r="J168" i="28"/>
  <c r="J169" i="28"/>
  <c r="J170" i="28"/>
  <c r="J171" i="28"/>
  <c r="J172" i="28"/>
  <c r="J173" i="28"/>
  <c r="J174" i="28"/>
  <c r="J175" i="28"/>
  <c r="J176" i="28"/>
  <c r="J177" i="28"/>
  <c r="J178" i="28"/>
  <c r="J179" i="28"/>
  <c r="J180" i="28"/>
  <c r="J181" i="28"/>
  <c r="J182" i="28"/>
  <c r="J183" i="28"/>
  <c r="J184" i="28"/>
  <c r="J185" i="28"/>
  <c r="J186" i="28"/>
  <c r="J187" i="28"/>
  <c r="J188" i="28"/>
  <c r="J189" i="28"/>
  <c r="J190" i="28"/>
  <c r="J191" i="28"/>
  <c r="J192" i="28"/>
  <c r="J193" i="28"/>
  <c r="J194" i="28"/>
  <c r="J195" i="28"/>
  <c r="J196" i="28"/>
  <c r="J197" i="28"/>
  <c r="J198" i="28"/>
  <c r="J199" i="28"/>
  <c r="J200" i="28"/>
  <c r="J201" i="28"/>
  <c r="J202" i="28"/>
  <c r="J203" i="28"/>
  <c r="J204" i="28"/>
  <c r="J205" i="28"/>
  <c r="J206" i="28"/>
  <c r="J207" i="28"/>
  <c r="J208" i="28"/>
  <c r="J209" i="28"/>
  <c r="J210" i="28"/>
  <c r="J211" i="28"/>
  <c r="J212" i="28"/>
  <c r="J213" i="28"/>
  <c r="J214" i="28"/>
  <c r="J215" i="28"/>
  <c r="J216" i="28"/>
  <c r="J217" i="28"/>
  <c r="J218" i="28"/>
  <c r="J219" i="28"/>
  <c r="J220" i="28"/>
  <c r="J221" i="28"/>
  <c r="J222" i="28"/>
  <c r="J223" i="28"/>
  <c r="J224" i="28"/>
  <c r="J225" i="28"/>
  <c r="J226" i="28"/>
  <c r="J227" i="28"/>
  <c r="J228" i="28"/>
  <c r="J229" i="28"/>
  <c r="J230" i="28"/>
  <c r="J231" i="28"/>
  <c r="J232" i="28"/>
  <c r="J233" i="28"/>
  <c r="J234" i="28"/>
  <c r="J235" i="28"/>
  <c r="J236" i="28"/>
  <c r="J237" i="28"/>
  <c r="J238" i="28"/>
  <c r="J239" i="28"/>
  <c r="J240" i="28"/>
  <c r="J241" i="28"/>
  <c r="J242" i="28"/>
  <c r="J243" i="28"/>
  <c r="J244" i="28"/>
  <c r="J245" i="28"/>
  <c r="J2" i="28"/>
  <c r="F3" i="28"/>
  <c r="G3" i="28"/>
  <c r="H3" i="28"/>
  <c r="F4" i="28"/>
  <c r="G4" i="28"/>
  <c r="H4" i="28"/>
  <c r="F5" i="28"/>
  <c r="G5" i="28"/>
  <c r="H5" i="28"/>
  <c r="F6" i="28"/>
  <c r="G6" i="28"/>
  <c r="H6" i="28"/>
  <c r="F7" i="28"/>
  <c r="G7" i="28"/>
  <c r="H7" i="28"/>
  <c r="F8" i="28"/>
  <c r="G8" i="28"/>
  <c r="H8" i="28"/>
  <c r="F9" i="28"/>
  <c r="G9" i="28"/>
  <c r="H9" i="28"/>
  <c r="F10" i="28"/>
  <c r="G10" i="28"/>
  <c r="H10" i="28"/>
  <c r="F11" i="28"/>
  <c r="G11" i="28"/>
  <c r="H11" i="28"/>
  <c r="F12" i="28"/>
  <c r="G12" i="28"/>
  <c r="H12" i="28"/>
  <c r="F13" i="28"/>
  <c r="G13" i="28"/>
  <c r="H13" i="28"/>
  <c r="F14" i="28"/>
  <c r="G14" i="28"/>
  <c r="H14" i="28"/>
  <c r="F15" i="28"/>
  <c r="G15" i="28"/>
  <c r="H15" i="28"/>
  <c r="F16" i="28"/>
  <c r="G16" i="28"/>
  <c r="H16" i="28"/>
  <c r="F17" i="28"/>
  <c r="G17" i="28"/>
  <c r="H17" i="28"/>
  <c r="F18" i="28"/>
  <c r="G18" i="28"/>
  <c r="H18" i="28"/>
  <c r="F19" i="28"/>
  <c r="G19" i="28"/>
  <c r="H19" i="28"/>
  <c r="F20" i="28"/>
  <c r="G20" i="28"/>
  <c r="H20" i="28"/>
  <c r="F21" i="28"/>
  <c r="G21" i="28"/>
  <c r="H21" i="28"/>
  <c r="F22" i="28"/>
  <c r="G22" i="28"/>
  <c r="H22" i="28"/>
  <c r="F23" i="28"/>
  <c r="G23" i="28"/>
  <c r="H23" i="28"/>
  <c r="F24" i="28"/>
  <c r="G24" i="28"/>
  <c r="H24" i="28"/>
  <c r="F25" i="28"/>
  <c r="G25" i="28"/>
  <c r="H25" i="28"/>
  <c r="F26" i="28"/>
  <c r="G26" i="28"/>
  <c r="H26" i="28"/>
  <c r="F27" i="28"/>
  <c r="G27" i="28"/>
  <c r="H27" i="28"/>
  <c r="F28" i="28"/>
  <c r="G28" i="28"/>
  <c r="H28" i="28"/>
  <c r="F29" i="28"/>
  <c r="G29" i="28"/>
  <c r="H29" i="28"/>
  <c r="F30" i="28"/>
  <c r="G30" i="28"/>
  <c r="H30" i="28"/>
  <c r="F31" i="28"/>
  <c r="G31" i="28"/>
  <c r="H31" i="28"/>
  <c r="F32" i="28"/>
  <c r="G32" i="28"/>
  <c r="H32" i="28"/>
  <c r="F33" i="28"/>
  <c r="G33" i="28"/>
  <c r="H33" i="28"/>
  <c r="F34" i="28"/>
  <c r="G34" i="28"/>
  <c r="H34" i="28"/>
  <c r="F35" i="28"/>
  <c r="G35" i="28"/>
  <c r="H35" i="28"/>
  <c r="F36" i="28"/>
  <c r="G36" i="28"/>
  <c r="H36" i="28"/>
  <c r="F37" i="28"/>
  <c r="G37" i="28"/>
  <c r="H37" i="28"/>
  <c r="F38" i="28"/>
  <c r="G38" i="28"/>
  <c r="H38" i="28"/>
  <c r="F39" i="28"/>
  <c r="G39" i="28"/>
  <c r="H39" i="28"/>
  <c r="F40" i="28"/>
  <c r="G40" i="28"/>
  <c r="H40" i="28"/>
  <c r="F41" i="28"/>
  <c r="G41" i="28"/>
  <c r="H41" i="28"/>
  <c r="F42" i="28"/>
  <c r="G42" i="28"/>
  <c r="H42" i="28"/>
  <c r="F43" i="28"/>
  <c r="G43" i="28"/>
  <c r="H43" i="28"/>
  <c r="F44" i="28"/>
  <c r="G44" i="28"/>
  <c r="H44" i="28"/>
  <c r="F45" i="28"/>
  <c r="G45" i="28"/>
  <c r="H45" i="28"/>
  <c r="F46" i="28"/>
  <c r="G46" i="28"/>
  <c r="H46" i="28"/>
  <c r="F47" i="28"/>
  <c r="G47" i="28"/>
  <c r="H47" i="28"/>
  <c r="F48" i="28"/>
  <c r="G48" i="28"/>
  <c r="H48" i="28"/>
  <c r="F49" i="28"/>
  <c r="G49" i="28"/>
  <c r="H49" i="28"/>
  <c r="F50" i="28"/>
  <c r="G50" i="28"/>
  <c r="H50" i="28"/>
  <c r="F51" i="28"/>
  <c r="G51" i="28"/>
  <c r="H51" i="28"/>
  <c r="F52" i="28"/>
  <c r="G52" i="28"/>
  <c r="H52" i="28"/>
  <c r="F53" i="28"/>
  <c r="G53" i="28"/>
  <c r="H53" i="28"/>
  <c r="F54" i="28"/>
  <c r="G54" i="28"/>
  <c r="H54" i="28"/>
  <c r="F55" i="28"/>
  <c r="G55" i="28"/>
  <c r="H55" i="28"/>
  <c r="F56" i="28"/>
  <c r="G56" i="28"/>
  <c r="H56" i="28"/>
  <c r="F57" i="28"/>
  <c r="G57" i="28"/>
  <c r="H57" i="28"/>
  <c r="F58" i="28"/>
  <c r="G58" i="28"/>
  <c r="H58" i="28"/>
  <c r="F59" i="28"/>
  <c r="G59" i="28"/>
  <c r="H59" i="28"/>
  <c r="F60" i="28"/>
  <c r="G60" i="28"/>
  <c r="H60" i="28"/>
  <c r="F61" i="28"/>
  <c r="G61" i="28"/>
  <c r="H61" i="28"/>
  <c r="F62" i="28"/>
  <c r="G62" i="28"/>
  <c r="H62" i="28"/>
  <c r="F63" i="28"/>
  <c r="G63" i="28"/>
  <c r="H63" i="28"/>
  <c r="F64" i="28"/>
  <c r="G64" i="28"/>
  <c r="H64" i="28"/>
  <c r="F65" i="28"/>
  <c r="G65" i="28"/>
  <c r="H65" i="28"/>
  <c r="F66" i="28"/>
  <c r="G66" i="28"/>
  <c r="H66" i="28"/>
  <c r="F67" i="28"/>
  <c r="G67" i="28"/>
  <c r="H67" i="28"/>
  <c r="F68" i="28"/>
  <c r="G68" i="28"/>
  <c r="H68" i="28"/>
  <c r="F69" i="28"/>
  <c r="G69" i="28"/>
  <c r="H69" i="28"/>
  <c r="F70" i="28"/>
  <c r="G70" i="28"/>
  <c r="H70" i="28"/>
  <c r="F71" i="28"/>
  <c r="G71" i="28"/>
  <c r="H71" i="28"/>
  <c r="F72" i="28"/>
  <c r="G72" i="28"/>
  <c r="H72" i="28"/>
  <c r="F73" i="28"/>
  <c r="G73" i="28"/>
  <c r="H73" i="28"/>
  <c r="F74" i="28"/>
  <c r="G74" i="28"/>
  <c r="H74" i="28"/>
  <c r="F75" i="28"/>
  <c r="G75" i="28"/>
  <c r="H75" i="28"/>
  <c r="F76" i="28"/>
  <c r="G76" i="28"/>
  <c r="H76" i="28"/>
  <c r="F77" i="28"/>
  <c r="G77" i="28"/>
  <c r="H77" i="28"/>
  <c r="F78" i="28"/>
  <c r="G78" i="28"/>
  <c r="H78" i="28"/>
  <c r="F79" i="28"/>
  <c r="G79" i="28"/>
  <c r="H79" i="28"/>
  <c r="F80" i="28"/>
  <c r="G80" i="28"/>
  <c r="H80" i="28"/>
  <c r="F81" i="28"/>
  <c r="G81" i="28"/>
  <c r="H81" i="28"/>
  <c r="F82" i="28"/>
  <c r="G82" i="28"/>
  <c r="H82" i="28"/>
  <c r="F83" i="28"/>
  <c r="G83" i="28"/>
  <c r="H83" i="28"/>
  <c r="F84" i="28"/>
  <c r="G84" i="28"/>
  <c r="H84" i="28"/>
  <c r="F85" i="28"/>
  <c r="G85" i="28"/>
  <c r="H85" i="28"/>
  <c r="F86" i="28"/>
  <c r="G86" i="28"/>
  <c r="H86" i="28"/>
  <c r="F87" i="28"/>
  <c r="G87" i="28"/>
  <c r="H87" i="28"/>
  <c r="F88" i="28"/>
  <c r="G88" i="28"/>
  <c r="H88" i="28"/>
  <c r="F89" i="28"/>
  <c r="G89" i="28"/>
  <c r="H89" i="28"/>
  <c r="F90" i="28"/>
  <c r="G90" i="28"/>
  <c r="H90" i="28"/>
  <c r="F91" i="28"/>
  <c r="G91" i="28"/>
  <c r="H91" i="28"/>
  <c r="F92" i="28"/>
  <c r="G92" i="28"/>
  <c r="H92" i="28"/>
  <c r="F93" i="28"/>
  <c r="G93" i="28"/>
  <c r="H93" i="28"/>
  <c r="F94" i="28"/>
  <c r="G94" i="28"/>
  <c r="H94" i="28"/>
  <c r="F95" i="28"/>
  <c r="G95" i="28"/>
  <c r="H95" i="28"/>
  <c r="F96" i="28"/>
  <c r="G96" i="28"/>
  <c r="H96" i="28"/>
  <c r="F97" i="28"/>
  <c r="G97" i="28"/>
  <c r="H97" i="28"/>
  <c r="F98" i="28"/>
  <c r="G98" i="28"/>
  <c r="H98" i="28"/>
  <c r="F99" i="28"/>
  <c r="G99" i="28"/>
  <c r="H99" i="28"/>
  <c r="F100" i="28"/>
  <c r="G100" i="28"/>
  <c r="H100" i="28"/>
  <c r="F101" i="28"/>
  <c r="G101" i="28"/>
  <c r="H101" i="28"/>
  <c r="F102" i="28"/>
  <c r="G102" i="28"/>
  <c r="H102" i="28"/>
  <c r="F103" i="28"/>
  <c r="G103" i="28"/>
  <c r="H103" i="28"/>
  <c r="F104" i="28"/>
  <c r="G104" i="28"/>
  <c r="H104" i="28"/>
  <c r="F105" i="28"/>
  <c r="G105" i="28"/>
  <c r="H105" i="28"/>
  <c r="F106" i="28"/>
  <c r="G106" i="28"/>
  <c r="H106" i="28"/>
  <c r="F107" i="28"/>
  <c r="G107" i="28"/>
  <c r="H107" i="28"/>
  <c r="F108" i="28"/>
  <c r="G108" i="28"/>
  <c r="H108" i="28"/>
  <c r="F109" i="28"/>
  <c r="G109" i="28"/>
  <c r="H109" i="28"/>
  <c r="F110" i="28"/>
  <c r="G110" i="28"/>
  <c r="H110" i="28"/>
  <c r="F111" i="28"/>
  <c r="G111" i="28"/>
  <c r="H111" i="28"/>
  <c r="F112" i="28"/>
  <c r="G112" i="28"/>
  <c r="H112" i="28"/>
  <c r="F113" i="28"/>
  <c r="G113" i="28"/>
  <c r="H113" i="28"/>
  <c r="F114" i="28"/>
  <c r="G114" i="28"/>
  <c r="H114" i="28"/>
  <c r="F115" i="28"/>
  <c r="G115" i="28"/>
  <c r="H115" i="28"/>
  <c r="F116" i="28"/>
  <c r="G116" i="28"/>
  <c r="H116" i="28"/>
  <c r="F117" i="28"/>
  <c r="G117" i="28"/>
  <c r="H117" i="28"/>
  <c r="F118" i="28"/>
  <c r="G118" i="28"/>
  <c r="H118" i="28"/>
  <c r="F119" i="28"/>
  <c r="G119" i="28"/>
  <c r="H119" i="28"/>
  <c r="F120" i="28"/>
  <c r="G120" i="28"/>
  <c r="H120" i="28"/>
  <c r="F121" i="28"/>
  <c r="G121" i="28"/>
  <c r="H121" i="28"/>
  <c r="F122" i="28"/>
  <c r="G122" i="28"/>
  <c r="H122" i="28"/>
  <c r="F123" i="28"/>
  <c r="G123" i="28"/>
  <c r="H123" i="28"/>
  <c r="F124" i="28"/>
  <c r="G124" i="28"/>
  <c r="H124" i="28"/>
  <c r="F125" i="28"/>
  <c r="G125" i="28"/>
  <c r="H125" i="28"/>
  <c r="F126" i="28"/>
  <c r="G126" i="28"/>
  <c r="H126" i="28"/>
  <c r="F127" i="28"/>
  <c r="G127" i="28"/>
  <c r="H127" i="28"/>
  <c r="F128" i="28"/>
  <c r="G128" i="28"/>
  <c r="H128" i="28"/>
  <c r="F129" i="28"/>
  <c r="G129" i="28"/>
  <c r="H129" i="28"/>
  <c r="F130" i="28"/>
  <c r="G130" i="28"/>
  <c r="H130" i="28"/>
  <c r="F131" i="28"/>
  <c r="G131" i="28"/>
  <c r="H131" i="28"/>
  <c r="F132" i="28"/>
  <c r="G132" i="28"/>
  <c r="H132" i="28"/>
  <c r="F133" i="28"/>
  <c r="G133" i="28"/>
  <c r="H133" i="28"/>
  <c r="F134" i="28"/>
  <c r="G134" i="28"/>
  <c r="H134" i="28"/>
  <c r="F135" i="28"/>
  <c r="G135" i="28"/>
  <c r="H135" i="28"/>
  <c r="F136" i="28"/>
  <c r="G136" i="28"/>
  <c r="H136" i="28"/>
  <c r="F137" i="28"/>
  <c r="G137" i="28"/>
  <c r="H137" i="28"/>
  <c r="F138" i="28"/>
  <c r="G138" i="28"/>
  <c r="H138" i="28"/>
  <c r="F139" i="28"/>
  <c r="G139" i="28"/>
  <c r="H139" i="28"/>
  <c r="F140" i="28"/>
  <c r="G140" i="28"/>
  <c r="H140" i="28"/>
  <c r="F141" i="28"/>
  <c r="G141" i="28"/>
  <c r="H141" i="28"/>
  <c r="F142" i="28"/>
  <c r="G142" i="28"/>
  <c r="H142" i="28"/>
  <c r="F143" i="28"/>
  <c r="G143" i="28"/>
  <c r="H143" i="28"/>
  <c r="F144" i="28"/>
  <c r="G144" i="28"/>
  <c r="H144" i="28"/>
  <c r="F145" i="28"/>
  <c r="G145" i="28"/>
  <c r="H145" i="28"/>
  <c r="F146" i="28"/>
  <c r="G146" i="28"/>
  <c r="H146" i="28"/>
  <c r="F147" i="28"/>
  <c r="G147" i="28"/>
  <c r="H147" i="28"/>
  <c r="F148" i="28"/>
  <c r="G148" i="28"/>
  <c r="H148" i="28"/>
  <c r="F149" i="28"/>
  <c r="G149" i="28"/>
  <c r="H149" i="28"/>
  <c r="F150" i="28"/>
  <c r="G150" i="28"/>
  <c r="H150" i="28"/>
  <c r="F151" i="28"/>
  <c r="G151" i="28"/>
  <c r="H151" i="28"/>
  <c r="F152" i="28"/>
  <c r="G152" i="28"/>
  <c r="H152" i="28"/>
  <c r="F153" i="28"/>
  <c r="G153" i="28"/>
  <c r="H153" i="28"/>
  <c r="F154" i="28"/>
  <c r="G154" i="28"/>
  <c r="H154" i="28"/>
  <c r="F155" i="28"/>
  <c r="G155" i="28"/>
  <c r="H155" i="28"/>
  <c r="F156" i="28"/>
  <c r="G156" i="28"/>
  <c r="H156" i="28"/>
  <c r="F157" i="28"/>
  <c r="G157" i="28"/>
  <c r="H157" i="28"/>
  <c r="F158" i="28"/>
  <c r="G158" i="28"/>
  <c r="H158" i="28"/>
  <c r="F159" i="28"/>
  <c r="G159" i="28"/>
  <c r="H159" i="28"/>
  <c r="F160" i="28"/>
  <c r="G160" i="28"/>
  <c r="H160" i="28"/>
  <c r="F161" i="28"/>
  <c r="G161" i="28"/>
  <c r="H161" i="28"/>
  <c r="F162" i="28"/>
  <c r="G162" i="28"/>
  <c r="H162" i="28"/>
  <c r="F163" i="28"/>
  <c r="G163" i="28"/>
  <c r="H163" i="28"/>
  <c r="F164" i="28"/>
  <c r="G164" i="28"/>
  <c r="H164" i="28"/>
  <c r="F165" i="28"/>
  <c r="G165" i="28"/>
  <c r="H165" i="28"/>
  <c r="F166" i="28"/>
  <c r="G166" i="28"/>
  <c r="H166" i="28"/>
  <c r="F167" i="28"/>
  <c r="G167" i="28"/>
  <c r="H167" i="28"/>
  <c r="F168" i="28"/>
  <c r="G168" i="28"/>
  <c r="H168" i="28"/>
  <c r="F169" i="28"/>
  <c r="G169" i="28"/>
  <c r="H169" i="28"/>
  <c r="F170" i="28"/>
  <c r="G170" i="28"/>
  <c r="H170" i="28"/>
  <c r="F171" i="28"/>
  <c r="G171" i="28"/>
  <c r="H171" i="28"/>
  <c r="F172" i="28"/>
  <c r="G172" i="28"/>
  <c r="H172" i="28"/>
  <c r="F173" i="28"/>
  <c r="G173" i="28"/>
  <c r="H173" i="28"/>
  <c r="F174" i="28"/>
  <c r="G174" i="28"/>
  <c r="H174" i="28"/>
  <c r="F175" i="28"/>
  <c r="G175" i="28"/>
  <c r="H175" i="28"/>
  <c r="F176" i="28"/>
  <c r="G176" i="28"/>
  <c r="H176" i="28"/>
  <c r="F177" i="28"/>
  <c r="G177" i="28"/>
  <c r="H177" i="28"/>
  <c r="F178" i="28"/>
  <c r="G178" i="28"/>
  <c r="H178" i="28"/>
  <c r="F179" i="28"/>
  <c r="G179" i="28"/>
  <c r="H179" i="28"/>
  <c r="F180" i="28"/>
  <c r="G180" i="28"/>
  <c r="H180" i="28"/>
  <c r="F181" i="28"/>
  <c r="G181" i="28"/>
  <c r="H181" i="28"/>
  <c r="F182" i="28"/>
  <c r="G182" i="28"/>
  <c r="H182" i="28"/>
  <c r="F183" i="28"/>
  <c r="G183" i="28"/>
  <c r="H183" i="28"/>
  <c r="F184" i="28"/>
  <c r="G184" i="28"/>
  <c r="H184" i="28"/>
  <c r="F185" i="28"/>
  <c r="G185" i="28"/>
  <c r="H185" i="28"/>
  <c r="F186" i="28"/>
  <c r="G186" i="28"/>
  <c r="H186" i="28"/>
  <c r="F187" i="28"/>
  <c r="G187" i="28"/>
  <c r="H187" i="28"/>
  <c r="F188" i="28"/>
  <c r="G188" i="28"/>
  <c r="H188" i="28"/>
  <c r="F189" i="28"/>
  <c r="G189" i="28"/>
  <c r="H189" i="28"/>
  <c r="F190" i="28"/>
  <c r="G190" i="28"/>
  <c r="H190" i="28"/>
  <c r="F191" i="28"/>
  <c r="G191" i="28"/>
  <c r="H191" i="28"/>
  <c r="F192" i="28"/>
  <c r="G192" i="28"/>
  <c r="H192" i="28"/>
  <c r="F193" i="28"/>
  <c r="G193" i="28"/>
  <c r="H193" i="28"/>
  <c r="F194" i="28"/>
  <c r="G194" i="28"/>
  <c r="H194" i="28"/>
  <c r="F195" i="28"/>
  <c r="G195" i="28"/>
  <c r="H195" i="28"/>
  <c r="F196" i="28"/>
  <c r="G196" i="28"/>
  <c r="H196" i="28"/>
  <c r="F197" i="28"/>
  <c r="G197" i="28"/>
  <c r="H197" i="28"/>
  <c r="F198" i="28"/>
  <c r="G198" i="28"/>
  <c r="H198" i="28"/>
  <c r="F199" i="28"/>
  <c r="G199" i="28"/>
  <c r="H199" i="28"/>
  <c r="F200" i="28"/>
  <c r="G200" i="28"/>
  <c r="H200" i="28"/>
  <c r="F201" i="28"/>
  <c r="G201" i="28"/>
  <c r="H201" i="28"/>
  <c r="F202" i="28"/>
  <c r="G202" i="28"/>
  <c r="H202" i="28"/>
  <c r="F203" i="28"/>
  <c r="G203" i="28"/>
  <c r="H203" i="28"/>
  <c r="F204" i="28"/>
  <c r="G204" i="28"/>
  <c r="H204" i="28"/>
  <c r="F205" i="28"/>
  <c r="G205" i="28"/>
  <c r="H205" i="28"/>
  <c r="F206" i="28"/>
  <c r="G206" i="28"/>
  <c r="H206" i="28"/>
  <c r="F207" i="28"/>
  <c r="G207" i="28"/>
  <c r="H207" i="28"/>
  <c r="F208" i="28"/>
  <c r="G208" i="28"/>
  <c r="H208" i="28"/>
  <c r="F209" i="28"/>
  <c r="G209" i="28"/>
  <c r="H209" i="28"/>
  <c r="F210" i="28"/>
  <c r="G210" i="28"/>
  <c r="H210" i="28"/>
  <c r="F211" i="28"/>
  <c r="G211" i="28"/>
  <c r="H211" i="28"/>
  <c r="F212" i="28"/>
  <c r="G212" i="28"/>
  <c r="H212" i="28"/>
  <c r="F213" i="28"/>
  <c r="G213" i="28"/>
  <c r="H213" i="28"/>
  <c r="F214" i="28"/>
  <c r="G214" i="28"/>
  <c r="H214" i="28"/>
  <c r="F215" i="28"/>
  <c r="G215" i="28"/>
  <c r="H215" i="28"/>
  <c r="F216" i="28"/>
  <c r="G216" i="28"/>
  <c r="H216" i="28"/>
  <c r="F217" i="28"/>
  <c r="G217" i="28"/>
  <c r="H217" i="28"/>
  <c r="F218" i="28"/>
  <c r="G218" i="28"/>
  <c r="H218" i="28"/>
  <c r="F219" i="28"/>
  <c r="G219" i="28"/>
  <c r="H219" i="28"/>
  <c r="F220" i="28"/>
  <c r="G220" i="28"/>
  <c r="H220" i="28"/>
  <c r="F221" i="28"/>
  <c r="G221" i="28"/>
  <c r="H221" i="28"/>
  <c r="F222" i="28"/>
  <c r="G222" i="28"/>
  <c r="H222" i="28"/>
  <c r="F223" i="28"/>
  <c r="G223" i="28"/>
  <c r="H223" i="28"/>
  <c r="F224" i="28"/>
  <c r="G224" i="28"/>
  <c r="H224" i="28"/>
  <c r="F225" i="28"/>
  <c r="G225" i="28"/>
  <c r="H225" i="28"/>
  <c r="F226" i="28"/>
  <c r="G226" i="28"/>
  <c r="H226" i="28"/>
  <c r="F227" i="28"/>
  <c r="G227" i="28"/>
  <c r="H227" i="28"/>
  <c r="F228" i="28"/>
  <c r="G228" i="28"/>
  <c r="H228" i="28"/>
  <c r="F229" i="28"/>
  <c r="G229" i="28"/>
  <c r="H229" i="28"/>
  <c r="F230" i="28"/>
  <c r="G230" i="28"/>
  <c r="H230" i="28"/>
  <c r="F231" i="28"/>
  <c r="G231" i="28"/>
  <c r="H231" i="28"/>
  <c r="F232" i="28"/>
  <c r="G232" i="28"/>
  <c r="H232" i="28"/>
  <c r="F233" i="28"/>
  <c r="G233" i="28"/>
  <c r="H233" i="28"/>
  <c r="F234" i="28"/>
  <c r="G234" i="28"/>
  <c r="H234" i="28"/>
  <c r="F235" i="28"/>
  <c r="G235" i="28"/>
  <c r="H235" i="28"/>
  <c r="F236" i="28"/>
  <c r="G236" i="28"/>
  <c r="H236" i="28"/>
  <c r="F237" i="28"/>
  <c r="G237" i="28"/>
  <c r="H237" i="28"/>
  <c r="F238" i="28"/>
  <c r="G238" i="28"/>
  <c r="H238" i="28"/>
  <c r="F239" i="28"/>
  <c r="G239" i="28"/>
  <c r="H239" i="28"/>
  <c r="F240" i="28"/>
  <c r="G240" i="28"/>
  <c r="H240" i="28"/>
  <c r="F241" i="28"/>
  <c r="G241" i="28"/>
  <c r="H241" i="28"/>
  <c r="F242" i="28"/>
  <c r="G242" i="28"/>
  <c r="H242" i="28"/>
  <c r="F243" i="28"/>
  <c r="G243" i="28"/>
  <c r="H243" i="28"/>
  <c r="F244" i="28"/>
  <c r="G244" i="28"/>
  <c r="H244" i="28"/>
  <c r="F245" i="28"/>
  <c r="G245" i="28"/>
  <c r="H245" i="28"/>
  <c r="H2" i="28"/>
  <c r="G2" i="28"/>
  <c r="F2" i="28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23" i="28"/>
  <c r="D124" i="28"/>
  <c r="D125" i="28"/>
  <c r="D126" i="28"/>
  <c r="D127" i="28"/>
  <c r="D128" i="28"/>
  <c r="D129" i="28"/>
  <c r="D130" i="28"/>
  <c r="D131" i="28"/>
  <c r="D132" i="28"/>
  <c r="D133" i="28"/>
  <c r="D134" i="28"/>
  <c r="D135" i="28"/>
  <c r="D136" i="28"/>
  <c r="D137" i="28"/>
  <c r="D138" i="28"/>
  <c r="D139" i="28"/>
  <c r="D140" i="28"/>
  <c r="D141" i="28"/>
  <c r="D142" i="28"/>
  <c r="D143" i="28"/>
  <c r="D144" i="28"/>
  <c r="D145" i="28"/>
  <c r="D146" i="28"/>
  <c r="D147" i="28"/>
  <c r="D148" i="28"/>
  <c r="D149" i="28"/>
  <c r="D150" i="28"/>
  <c r="D151" i="28"/>
  <c r="D152" i="28"/>
  <c r="D153" i="28"/>
  <c r="D154" i="28"/>
  <c r="D155" i="28"/>
  <c r="D156" i="28"/>
  <c r="D157" i="28"/>
  <c r="D158" i="28"/>
  <c r="D159" i="28"/>
  <c r="D160" i="28"/>
  <c r="D161" i="28"/>
  <c r="D162" i="28"/>
  <c r="D163" i="28"/>
  <c r="D164" i="28"/>
  <c r="D165" i="28"/>
  <c r="D166" i="28"/>
  <c r="D167" i="28"/>
  <c r="D168" i="28"/>
  <c r="D169" i="28"/>
  <c r="D170" i="28"/>
  <c r="D171" i="28"/>
  <c r="D172" i="28"/>
  <c r="D173" i="28"/>
  <c r="D174" i="28"/>
  <c r="D175" i="28"/>
  <c r="D176" i="28"/>
  <c r="D177" i="28"/>
  <c r="D178" i="28"/>
  <c r="D179" i="28"/>
  <c r="D180" i="28"/>
  <c r="D181" i="28"/>
  <c r="D182" i="28"/>
  <c r="D183" i="28"/>
  <c r="D184" i="28"/>
  <c r="D185" i="28"/>
  <c r="D186" i="28"/>
  <c r="D187" i="28"/>
  <c r="D188" i="28"/>
  <c r="D189" i="28"/>
  <c r="D190" i="28"/>
  <c r="D191" i="28"/>
  <c r="D192" i="28"/>
  <c r="D193" i="28"/>
  <c r="D194" i="28"/>
  <c r="D195" i="28"/>
  <c r="D196" i="28"/>
  <c r="D197" i="28"/>
  <c r="D198" i="28"/>
  <c r="D199" i="28"/>
  <c r="D200" i="28"/>
  <c r="D201" i="28"/>
  <c r="D202" i="28"/>
  <c r="D203" i="28"/>
  <c r="D204" i="28"/>
  <c r="D205" i="28"/>
  <c r="D206" i="28"/>
  <c r="D207" i="28"/>
  <c r="D208" i="28"/>
  <c r="D209" i="28"/>
  <c r="D210" i="28"/>
  <c r="D211" i="28"/>
  <c r="D212" i="28"/>
  <c r="D213" i="28"/>
  <c r="D214" i="28"/>
  <c r="D215" i="28"/>
  <c r="D216" i="28"/>
  <c r="D217" i="28"/>
  <c r="D218" i="28"/>
  <c r="D219" i="28"/>
  <c r="D220" i="28"/>
  <c r="D221" i="28"/>
  <c r="D222" i="28"/>
  <c r="D223" i="28"/>
  <c r="D224" i="28"/>
  <c r="D225" i="28"/>
  <c r="D226" i="28"/>
  <c r="D227" i="28"/>
  <c r="D228" i="28"/>
  <c r="D229" i="28"/>
  <c r="D230" i="28"/>
  <c r="D231" i="28"/>
  <c r="D232" i="28"/>
  <c r="D233" i="28"/>
  <c r="D234" i="28"/>
  <c r="D235" i="28"/>
  <c r="D236" i="28"/>
  <c r="D237" i="28"/>
  <c r="D238" i="28"/>
  <c r="D239" i="28"/>
  <c r="D240" i="28"/>
  <c r="D241" i="28"/>
  <c r="D242" i="28"/>
  <c r="D243" i="28"/>
  <c r="D244" i="28"/>
  <c r="D245" i="28"/>
  <c r="D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" i="28"/>
</calcChain>
</file>

<file path=xl/sharedStrings.xml><?xml version="1.0" encoding="utf-8"?>
<sst xmlns="http://schemas.openxmlformats.org/spreadsheetml/2006/main" count="2118" uniqueCount="63">
  <si>
    <t>Dinner</t>
  </si>
  <si>
    <t>Thur</t>
  </si>
  <si>
    <t>No</t>
  </si>
  <si>
    <t>Female</t>
  </si>
  <si>
    <t>Sat</t>
  </si>
  <si>
    <t>Male</t>
  </si>
  <si>
    <t>Yes</t>
  </si>
  <si>
    <t>Lunch</t>
  </si>
  <si>
    <t>Fri</t>
  </si>
  <si>
    <t>Sun</t>
  </si>
  <si>
    <t>size</t>
  </si>
  <si>
    <t>time</t>
  </si>
  <si>
    <t>day</t>
  </si>
  <si>
    <t>smoker</t>
  </si>
  <si>
    <t>sex</t>
  </si>
  <si>
    <t>tip</t>
  </si>
  <si>
    <t>total_bill</t>
  </si>
  <si>
    <t xml:space="preserve">sex </t>
  </si>
  <si>
    <t>Gender of the customer</t>
  </si>
  <si>
    <t>Day of the restaurant visit</t>
  </si>
  <si>
    <t>Number of members dining</t>
  </si>
  <si>
    <t>total bill</t>
  </si>
  <si>
    <t>Bill amount in USD</t>
  </si>
  <si>
    <t>Tip amount in USD</t>
  </si>
  <si>
    <t>Indicates if the customer is a smoker or not</t>
  </si>
  <si>
    <t>Indicates whether the tip was for lunch or dinner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</si>
  <si>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</si>
  <si>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</si>
  <si>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</si>
  <si>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</si>
  <si>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</si>
  <si>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</si>
  <si>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</si>
  <si>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</si>
  <si>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</si>
  <si>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</si>
  <si>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</si>
  <si>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</si>
  <si>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</si>
  <si>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</si>
  <si>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</si>
  <si>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</si>
  <si>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</si>
  <si>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</si>
  <si>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</si>
  <si>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</si>
  <si>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</si>
  <si>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</si>
  <si>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</si>
  <si>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</si>
  <si>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RMSE</t>
  </si>
  <si>
    <t>Average of tip</t>
  </si>
  <si>
    <t>slopes</t>
  </si>
  <si>
    <t>Intercept --&gt;</t>
  </si>
  <si>
    <t>Enter Size</t>
  </si>
  <si>
    <t>Enter total_bill</t>
  </si>
  <si>
    <t>Predicted Tips</t>
  </si>
  <si>
    <t>actual tip</t>
  </si>
  <si>
    <t>predicted tip</t>
  </si>
  <si>
    <t>error</t>
  </si>
  <si>
    <t>sq. error</t>
  </si>
  <si>
    <t>Mean error</t>
  </si>
  <si>
    <t>Tip predictor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</si>
</sst>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0" fillId="0" borderId="0" xfId="0" pivotButton="1"/>
    <xf numFmtId="0" fontId="0" fillId="2" borderId="0" xfId="0" applyFill="1"/>
    <xf numFmtId="0" fontId="0" fillId="0" borderId="0" xfId="0" quotePrefix="1"/>
    <xf numFmtId="0" fontId="0" fillId="4" borderId="0" xfId="0" applyFill="1"/>
    <xf numFmtId="0" fontId="0" fillId="2" borderId="2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0" xfId="0" applyFill="1"/>
    <xf numFmtId="0" fontId="0" fillId="3" borderId="2" xfId="0" applyFill="1" applyBorder="1"/>
    <xf numFmtId="0" fontId="0" fillId="8" borderId="1" xfId="0" applyFill="1" applyBorder="1"/>
    <xf numFmtId="2" fontId="0" fillId="0" borderId="0" xfId="0" applyNumberFormat="1"/>
    <xf numFmtId="0" fontId="0" fillId="8" borderId="0" xfId="0" applyFill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tips dataset.xlsx]sex!PivotTable15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of tip by sex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sex!$B$3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sex!$A$4:$A$5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sex!$B$4:$B$5</c:f>
              <c:numCache>
                <c:formatCode>General</c:formatCode>
                <c:ptCount val="2"/>
                <c:pt idx="0">
                  <c:v>2.8334482758620689</c:v>
                </c:pt>
                <c:pt idx="1">
                  <c:v>3.0896178343949052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6-48B1-AF91-7DA402263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5358368"/>
        <c:axId val="805358040"/>
      </c:barChart>
      <c:catAx>
        <c:axId val="80535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358040"/>
        <c:crosses val="autoZero"/>
        <c:auto val="1"/>
        <c:lblAlgn val="ctr"/>
        <c:lblOffset val="100"/>
        <c:noMultiLvlLbl val="0"/>
      </c:catAx>
      <c:valAx>
        <c:axId val="8053580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35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tips dataset.xlsx]smoker!PivotTable20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of tip by smoker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smoker!$B$3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smoker!$A$4:$A$5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smoker!$B$4:$B$5</c:f>
              <c:numCache>
                <c:formatCode>General</c:formatCode>
                <c:ptCount val="2"/>
                <c:pt idx="0">
                  <c:v>2.9918543046357624</c:v>
                </c:pt>
                <c:pt idx="1">
                  <c:v>3.0087096774193549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F-44A6-A1C4-77C02637F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010592"/>
        <c:axId val="807010920"/>
      </c:barChart>
      <c:catAx>
        <c:axId val="80701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10920"/>
        <c:crosses val="autoZero"/>
        <c:auto val="1"/>
        <c:lblAlgn val="ctr"/>
        <c:lblOffset val="100"/>
        <c:noMultiLvlLbl val="0"/>
      </c:catAx>
      <c:valAx>
        <c:axId val="807010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1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tips dataset.xlsx]day!PivotTable25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of tip by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day!$A$4:$A$7</c:f>
              <c:strCache>
                <c:ptCount val="4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Thur</c:v>
                </c:pt>
              </c:strCache>
            </c:strRef>
          </c:cat>
          <c:val>
            <c:numRef>
              <c:f>day!$B$4:$B$7</c:f>
              <c:numCache>
                <c:formatCode>General</c:formatCode>
                <c:ptCount val="4"/>
                <c:pt idx="0">
                  <c:v>2.7347368421052631</c:v>
                </c:pt>
                <c:pt idx="1">
                  <c:v>2.9931034482758618</c:v>
                </c:pt>
                <c:pt idx="2">
                  <c:v>3.2551315789473692</c:v>
                </c:pt>
                <c:pt idx="3">
                  <c:v>2.7714516129032258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9-4FE3-880C-718096186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819600"/>
        <c:axId val="814819928"/>
      </c:barChart>
      <c:catAx>
        <c:axId val="81481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19928"/>
        <c:crosses val="autoZero"/>
        <c:auto val="1"/>
        <c:lblAlgn val="ctr"/>
        <c:lblOffset val="100"/>
        <c:noMultiLvlLbl val="0"/>
      </c:catAx>
      <c:valAx>
        <c:axId val="8148199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1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tips dataset.xlsx]time!PivotTable30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of tip by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time!$A$4:$A$5</c:f>
              <c:strCache>
                <c:ptCount val="2"/>
                <c:pt idx="0">
                  <c:v>Dinner</c:v>
                </c:pt>
                <c:pt idx="1">
                  <c:v>Lunch</c:v>
                </c:pt>
              </c:strCache>
            </c:strRef>
          </c:cat>
          <c:val>
            <c:numRef>
              <c:f>time!$B$4:$B$5</c:f>
              <c:numCache>
                <c:formatCode>General</c:formatCode>
                <c:ptCount val="2"/>
                <c:pt idx="0">
                  <c:v>3.102670454545454</c:v>
                </c:pt>
                <c:pt idx="1">
                  <c:v>2.7280882352941176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D-4EAC-8426-7D31DC8E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835344"/>
        <c:axId val="814835672"/>
      </c:barChart>
      <c:catAx>
        <c:axId val="81483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35672"/>
        <c:crosses val="autoZero"/>
        <c:auto val="1"/>
        <c:lblAlgn val="ctr"/>
        <c:lblOffset val="100"/>
        <c:noMultiLvlLbl val="0"/>
      </c:catAx>
      <c:valAx>
        <c:axId val="8148356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3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'master data'!$G$1</c:f>
              <c:strCache>
                <c:ptCount val="1"/>
                <c:pt idx="0">
                  <c:v>tip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'master data'!$E$2:$E$245</c:f>
              <c:numCache>
                <c:formatCode>General</c:formatCode>
                <c:ptCount val="24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6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6</c:v>
                </c:pt>
                <c:pt idx="142">
                  <c:v>5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4</c:v>
                </c:pt>
                <c:pt idx="158">
                  <c:v>2</c:v>
                </c:pt>
                <c:pt idx="159">
                  <c:v>4</c:v>
                </c:pt>
                <c:pt idx="160">
                  <c:v>4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5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4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4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5</c:v>
                </c:pt>
                <c:pt idx="217">
                  <c:v>2</c:v>
                </c:pt>
                <c:pt idx="218">
                  <c:v>2</c:v>
                </c:pt>
                <c:pt idx="219">
                  <c:v>4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4</c:v>
                </c:pt>
                <c:pt idx="228">
                  <c:v>2</c:v>
                </c:pt>
                <c:pt idx="229">
                  <c:v>2</c:v>
                </c:pt>
                <c:pt idx="230">
                  <c:v>4</c:v>
                </c:pt>
                <c:pt idx="231">
                  <c:v>3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</c:numCache>
            </c:numRef>
          </c:xVal>
          <c:yVal>
            <c:numRef>
              <c:f>'master data'!$G$2:$G$245</c:f>
              <c:numCache>
                <c:formatCode>General</c:formatCode>
                <c:ptCount val="244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</c:v>
                </c:pt>
                <c:pt idx="203">
                  <c:v>2.5</c:v>
                </c:pt>
                <c:pt idx="204">
                  <c:v>4</c:v>
                </c:pt>
                <c:pt idx="205">
                  <c:v>3.23</c:v>
                </c:pt>
                <c:pt idx="206">
                  <c:v>3.41</c:v>
                </c:pt>
                <c:pt idx="207">
                  <c:v>3</c:v>
                </c:pt>
                <c:pt idx="208">
                  <c:v>2.0299999999999998</c:v>
                </c:pt>
                <c:pt idx="209">
                  <c:v>2.23</c:v>
                </c:pt>
                <c:pt idx="210">
                  <c:v>2</c:v>
                </c:pt>
                <c:pt idx="211">
                  <c:v>5.16</c:v>
                </c:pt>
                <c:pt idx="212">
                  <c:v>9</c:v>
                </c:pt>
                <c:pt idx="213">
                  <c:v>2.5</c:v>
                </c:pt>
                <c:pt idx="214">
                  <c:v>6.5</c:v>
                </c:pt>
                <c:pt idx="215">
                  <c:v>1.1000000000000001</c:v>
                </c:pt>
                <c:pt idx="216">
                  <c:v>3</c:v>
                </c:pt>
                <c:pt idx="217">
                  <c:v>1.5</c:v>
                </c:pt>
                <c:pt idx="218">
                  <c:v>1.44</c:v>
                </c:pt>
                <c:pt idx="219">
                  <c:v>3.09</c:v>
                </c:pt>
                <c:pt idx="220">
                  <c:v>2.2000000000000002</c:v>
                </c:pt>
                <c:pt idx="221">
                  <c:v>3.48</c:v>
                </c:pt>
                <c:pt idx="222">
                  <c:v>1.92</c:v>
                </c:pt>
                <c:pt idx="223">
                  <c:v>3</c:v>
                </c:pt>
                <c:pt idx="224">
                  <c:v>1.58</c:v>
                </c:pt>
                <c:pt idx="225">
                  <c:v>2.5</c:v>
                </c:pt>
                <c:pt idx="226">
                  <c:v>2</c:v>
                </c:pt>
                <c:pt idx="227">
                  <c:v>3</c:v>
                </c:pt>
                <c:pt idx="228">
                  <c:v>2.72</c:v>
                </c:pt>
                <c:pt idx="229">
                  <c:v>2.88</c:v>
                </c:pt>
                <c:pt idx="230">
                  <c:v>2</c:v>
                </c:pt>
                <c:pt idx="231">
                  <c:v>3</c:v>
                </c:pt>
                <c:pt idx="232">
                  <c:v>3.39</c:v>
                </c:pt>
                <c:pt idx="233">
                  <c:v>1.47</c:v>
                </c:pt>
                <c:pt idx="234">
                  <c:v>3</c:v>
                </c:pt>
                <c:pt idx="235">
                  <c:v>1.25</c:v>
                </c:pt>
                <c:pt idx="236">
                  <c:v>1</c:v>
                </c:pt>
                <c:pt idx="237">
                  <c:v>1.17</c:v>
                </c:pt>
                <c:pt idx="238">
                  <c:v>4.67</c:v>
                </c:pt>
                <c:pt idx="239">
                  <c:v>5.92</c:v>
                </c:pt>
                <c:pt idx="240">
                  <c:v>2</c:v>
                </c:pt>
                <c:pt idx="241">
                  <c:v>2</c:v>
                </c:pt>
                <c:pt idx="242">
                  <c:v>1.75</c:v>
                </c:pt>
                <c:pt idx="24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C-404C-9E6E-A42BD5A62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859616"/>
        <c:axId val="814857320"/>
      </c:scatterChart>
      <c:valAx>
        <c:axId val="81485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57320"/>
        <c:crosses val="autoZero"/>
        <c:crossBetween val="midCat"/>
      </c:valAx>
      <c:valAx>
        <c:axId val="81485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5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'master data'!$G$1</c:f>
              <c:strCache>
                <c:ptCount val="1"/>
                <c:pt idx="0">
                  <c:v>tip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'master data'!$F$2:$F$245</c:f>
              <c:numCache>
                <c:formatCode>General</c:formatCode>
                <c:ptCount val="244"/>
                <c:pt idx="0">
                  <c:v>16.989999999999998</c:v>
                </c:pt>
                <c:pt idx="1">
                  <c:v>10.34</c:v>
                </c:pt>
                <c:pt idx="2">
                  <c:v>21.01</c:v>
                </c:pt>
                <c:pt idx="3">
                  <c:v>23.68</c:v>
                </c:pt>
                <c:pt idx="4">
                  <c:v>24.59</c:v>
                </c:pt>
                <c:pt idx="5">
                  <c:v>25.29</c:v>
                </c:pt>
                <c:pt idx="6">
                  <c:v>8.77</c:v>
                </c:pt>
                <c:pt idx="7">
                  <c:v>26.88</c:v>
                </c:pt>
                <c:pt idx="8">
                  <c:v>15.04</c:v>
                </c:pt>
                <c:pt idx="9">
                  <c:v>14.78</c:v>
                </c:pt>
                <c:pt idx="10">
                  <c:v>10.27</c:v>
                </c:pt>
                <c:pt idx="11">
                  <c:v>35.26</c:v>
                </c:pt>
                <c:pt idx="12">
                  <c:v>15.42</c:v>
                </c:pt>
                <c:pt idx="13">
                  <c:v>18.43</c:v>
                </c:pt>
                <c:pt idx="14">
                  <c:v>14.83</c:v>
                </c:pt>
                <c:pt idx="15">
                  <c:v>21.58</c:v>
                </c:pt>
                <c:pt idx="16">
                  <c:v>10.33</c:v>
                </c:pt>
                <c:pt idx="17">
                  <c:v>16.29</c:v>
                </c:pt>
                <c:pt idx="18">
                  <c:v>16.97</c:v>
                </c:pt>
                <c:pt idx="19">
                  <c:v>20.65</c:v>
                </c:pt>
                <c:pt idx="20">
                  <c:v>17.920000000000002</c:v>
                </c:pt>
                <c:pt idx="21">
                  <c:v>20.29</c:v>
                </c:pt>
                <c:pt idx="22">
                  <c:v>15.77</c:v>
                </c:pt>
                <c:pt idx="23">
                  <c:v>39.42</c:v>
                </c:pt>
                <c:pt idx="24">
                  <c:v>19.82</c:v>
                </c:pt>
                <c:pt idx="25">
                  <c:v>17.809999999999999</c:v>
                </c:pt>
                <c:pt idx="26">
                  <c:v>13.37</c:v>
                </c:pt>
                <c:pt idx="27">
                  <c:v>12.69</c:v>
                </c:pt>
                <c:pt idx="28">
                  <c:v>21.7</c:v>
                </c:pt>
                <c:pt idx="29">
                  <c:v>19.649999999999999</c:v>
                </c:pt>
                <c:pt idx="30">
                  <c:v>9.5500000000000007</c:v>
                </c:pt>
                <c:pt idx="31">
                  <c:v>18.350000000000001</c:v>
                </c:pt>
                <c:pt idx="32">
                  <c:v>15.06</c:v>
                </c:pt>
                <c:pt idx="33">
                  <c:v>20.69</c:v>
                </c:pt>
                <c:pt idx="34">
                  <c:v>17.78</c:v>
                </c:pt>
                <c:pt idx="35">
                  <c:v>24.06</c:v>
                </c:pt>
                <c:pt idx="36">
                  <c:v>16.309999999999999</c:v>
                </c:pt>
                <c:pt idx="37">
                  <c:v>16.93</c:v>
                </c:pt>
                <c:pt idx="38">
                  <c:v>18.690000000000001</c:v>
                </c:pt>
                <c:pt idx="39">
                  <c:v>31.27</c:v>
                </c:pt>
                <c:pt idx="40">
                  <c:v>16.04</c:v>
                </c:pt>
                <c:pt idx="41">
                  <c:v>17.46</c:v>
                </c:pt>
                <c:pt idx="42">
                  <c:v>13.94</c:v>
                </c:pt>
                <c:pt idx="43">
                  <c:v>9.68</c:v>
                </c:pt>
                <c:pt idx="44">
                  <c:v>30.4</c:v>
                </c:pt>
                <c:pt idx="45">
                  <c:v>18.29</c:v>
                </c:pt>
                <c:pt idx="46">
                  <c:v>22.23</c:v>
                </c:pt>
                <c:pt idx="47">
                  <c:v>32.4</c:v>
                </c:pt>
                <c:pt idx="48">
                  <c:v>28.55</c:v>
                </c:pt>
                <c:pt idx="49">
                  <c:v>18.04</c:v>
                </c:pt>
                <c:pt idx="50">
                  <c:v>12.54</c:v>
                </c:pt>
                <c:pt idx="51">
                  <c:v>10.29</c:v>
                </c:pt>
                <c:pt idx="52">
                  <c:v>34.81</c:v>
                </c:pt>
                <c:pt idx="53">
                  <c:v>9.94</c:v>
                </c:pt>
                <c:pt idx="54">
                  <c:v>25.56</c:v>
                </c:pt>
                <c:pt idx="55">
                  <c:v>19.489999999999998</c:v>
                </c:pt>
                <c:pt idx="56">
                  <c:v>38.01</c:v>
                </c:pt>
                <c:pt idx="57">
                  <c:v>26.41</c:v>
                </c:pt>
                <c:pt idx="58">
                  <c:v>11.24</c:v>
                </c:pt>
                <c:pt idx="59">
                  <c:v>48.27</c:v>
                </c:pt>
                <c:pt idx="60">
                  <c:v>20.29</c:v>
                </c:pt>
                <c:pt idx="61">
                  <c:v>13.81</c:v>
                </c:pt>
                <c:pt idx="62">
                  <c:v>11.02</c:v>
                </c:pt>
                <c:pt idx="63">
                  <c:v>18.29</c:v>
                </c:pt>
                <c:pt idx="64">
                  <c:v>17.59</c:v>
                </c:pt>
                <c:pt idx="65">
                  <c:v>20.079999999999998</c:v>
                </c:pt>
                <c:pt idx="66">
                  <c:v>16.45</c:v>
                </c:pt>
                <c:pt idx="67">
                  <c:v>3.07</c:v>
                </c:pt>
                <c:pt idx="68">
                  <c:v>20.23</c:v>
                </c:pt>
                <c:pt idx="69">
                  <c:v>15.01</c:v>
                </c:pt>
                <c:pt idx="70">
                  <c:v>12.02</c:v>
                </c:pt>
                <c:pt idx="71">
                  <c:v>17.07</c:v>
                </c:pt>
                <c:pt idx="72">
                  <c:v>26.86</c:v>
                </c:pt>
                <c:pt idx="73">
                  <c:v>25.28</c:v>
                </c:pt>
                <c:pt idx="74">
                  <c:v>14.73</c:v>
                </c:pt>
                <c:pt idx="75">
                  <c:v>10.51</c:v>
                </c:pt>
                <c:pt idx="76">
                  <c:v>17.920000000000002</c:v>
                </c:pt>
                <c:pt idx="77">
                  <c:v>27.2</c:v>
                </c:pt>
                <c:pt idx="78">
                  <c:v>22.76</c:v>
                </c:pt>
                <c:pt idx="79">
                  <c:v>17.29</c:v>
                </c:pt>
                <c:pt idx="80">
                  <c:v>19.440000000000001</c:v>
                </c:pt>
                <c:pt idx="81">
                  <c:v>16.66</c:v>
                </c:pt>
                <c:pt idx="82">
                  <c:v>10.07</c:v>
                </c:pt>
                <c:pt idx="83">
                  <c:v>32.68</c:v>
                </c:pt>
                <c:pt idx="84">
                  <c:v>15.98</c:v>
                </c:pt>
                <c:pt idx="85">
                  <c:v>34.83</c:v>
                </c:pt>
                <c:pt idx="86">
                  <c:v>13.03</c:v>
                </c:pt>
                <c:pt idx="87">
                  <c:v>18.28</c:v>
                </c:pt>
                <c:pt idx="88">
                  <c:v>24.71</c:v>
                </c:pt>
                <c:pt idx="89">
                  <c:v>21.16</c:v>
                </c:pt>
                <c:pt idx="90">
                  <c:v>28.97</c:v>
                </c:pt>
                <c:pt idx="91">
                  <c:v>22.49</c:v>
                </c:pt>
                <c:pt idx="92">
                  <c:v>5.75</c:v>
                </c:pt>
                <c:pt idx="93">
                  <c:v>16.32</c:v>
                </c:pt>
                <c:pt idx="94">
                  <c:v>22.75</c:v>
                </c:pt>
                <c:pt idx="95">
                  <c:v>40.17</c:v>
                </c:pt>
                <c:pt idx="96">
                  <c:v>27.28</c:v>
                </c:pt>
                <c:pt idx="97">
                  <c:v>12.03</c:v>
                </c:pt>
                <c:pt idx="98">
                  <c:v>21.01</c:v>
                </c:pt>
                <c:pt idx="99">
                  <c:v>12.46</c:v>
                </c:pt>
                <c:pt idx="100">
                  <c:v>11.35</c:v>
                </c:pt>
                <c:pt idx="101">
                  <c:v>15.38</c:v>
                </c:pt>
                <c:pt idx="102">
                  <c:v>44.3</c:v>
                </c:pt>
                <c:pt idx="103">
                  <c:v>22.42</c:v>
                </c:pt>
                <c:pt idx="104">
                  <c:v>20.92</c:v>
                </c:pt>
                <c:pt idx="105">
                  <c:v>15.36</c:v>
                </c:pt>
                <c:pt idx="106">
                  <c:v>20.49</c:v>
                </c:pt>
                <c:pt idx="107">
                  <c:v>25.21</c:v>
                </c:pt>
                <c:pt idx="108">
                  <c:v>18.239999999999998</c:v>
                </c:pt>
                <c:pt idx="109">
                  <c:v>14.31</c:v>
                </c:pt>
                <c:pt idx="110">
                  <c:v>14</c:v>
                </c:pt>
                <c:pt idx="111">
                  <c:v>7.25</c:v>
                </c:pt>
                <c:pt idx="112">
                  <c:v>38.07</c:v>
                </c:pt>
                <c:pt idx="113">
                  <c:v>23.95</c:v>
                </c:pt>
                <c:pt idx="114">
                  <c:v>25.71</c:v>
                </c:pt>
                <c:pt idx="115">
                  <c:v>17.309999999999999</c:v>
                </c:pt>
                <c:pt idx="116">
                  <c:v>29.93</c:v>
                </c:pt>
                <c:pt idx="117">
                  <c:v>10.65</c:v>
                </c:pt>
                <c:pt idx="118">
                  <c:v>12.43</c:v>
                </c:pt>
                <c:pt idx="119">
                  <c:v>24.08</c:v>
                </c:pt>
                <c:pt idx="120">
                  <c:v>11.69</c:v>
                </c:pt>
                <c:pt idx="121">
                  <c:v>13.42</c:v>
                </c:pt>
                <c:pt idx="122">
                  <c:v>14.26</c:v>
                </c:pt>
                <c:pt idx="123">
                  <c:v>15.95</c:v>
                </c:pt>
                <c:pt idx="124">
                  <c:v>12.48</c:v>
                </c:pt>
                <c:pt idx="125">
                  <c:v>29.8</c:v>
                </c:pt>
                <c:pt idx="126">
                  <c:v>8.52</c:v>
                </c:pt>
                <c:pt idx="127">
                  <c:v>14.52</c:v>
                </c:pt>
                <c:pt idx="128">
                  <c:v>11.38</c:v>
                </c:pt>
                <c:pt idx="129">
                  <c:v>22.82</c:v>
                </c:pt>
                <c:pt idx="130">
                  <c:v>19.079999999999998</c:v>
                </c:pt>
                <c:pt idx="131">
                  <c:v>20.27</c:v>
                </c:pt>
                <c:pt idx="132">
                  <c:v>11.17</c:v>
                </c:pt>
                <c:pt idx="133">
                  <c:v>12.26</c:v>
                </c:pt>
                <c:pt idx="134">
                  <c:v>18.260000000000002</c:v>
                </c:pt>
                <c:pt idx="135">
                  <c:v>8.51</c:v>
                </c:pt>
                <c:pt idx="136">
                  <c:v>10.33</c:v>
                </c:pt>
                <c:pt idx="137">
                  <c:v>14.15</c:v>
                </c:pt>
                <c:pt idx="138">
                  <c:v>16</c:v>
                </c:pt>
                <c:pt idx="139">
                  <c:v>13.16</c:v>
                </c:pt>
                <c:pt idx="140">
                  <c:v>17.47</c:v>
                </c:pt>
                <c:pt idx="141">
                  <c:v>34.299999999999997</c:v>
                </c:pt>
                <c:pt idx="142">
                  <c:v>41.19</c:v>
                </c:pt>
                <c:pt idx="143">
                  <c:v>27.05</c:v>
                </c:pt>
                <c:pt idx="144">
                  <c:v>16.43</c:v>
                </c:pt>
                <c:pt idx="145">
                  <c:v>8.35</c:v>
                </c:pt>
                <c:pt idx="146">
                  <c:v>18.64</c:v>
                </c:pt>
                <c:pt idx="147">
                  <c:v>11.87</c:v>
                </c:pt>
                <c:pt idx="148">
                  <c:v>9.7799999999999994</c:v>
                </c:pt>
                <c:pt idx="149">
                  <c:v>7.51</c:v>
                </c:pt>
                <c:pt idx="150">
                  <c:v>14.07</c:v>
                </c:pt>
                <c:pt idx="151">
                  <c:v>13.13</c:v>
                </c:pt>
                <c:pt idx="152">
                  <c:v>17.260000000000002</c:v>
                </c:pt>
                <c:pt idx="153">
                  <c:v>24.55</c:v>
                </c:pt>
                <c:pt idx="154">
                  <c:v>19.77</c:v>
                </c:pt>
                <c:pt idx="155">
                  <c:v>29.85</c:v>
                </c:pt>
                <c:pt idx="156">
                  <c:v>48.17</c:v>
                </c:pt>
                <c:pt idx="157">
                  <c:v>25</c:v>
                </c:pt>
                <c:pt idx="158">
                  <c:v>13.39</c:v>
                </c:pt>
                <c:pt idx="159">
                  <c:v>16.489999999999998</c:v>
                </c:pt>
                <c:pt idx="160">
                  <c:v>21.5</c:v>
                </c:pt>
                <c:pt idx="161">
                  <c:v>12.66</c:v>
                </c:pt>
                <c:pt idx="162">
                  <c:v>16.21</c:v>
                </c:pt>
                <c:pt idx="163">
                  <c:v>13.81</c:v>
                </c:pt>
                <c:pt idx="164">
                  <c:v>17.510000000000002</c:v>
                </c:pt>
                <c:pt idx="165">
                  <c:v>24.52</c:v>
                </c:pt>
                <c:pt idx="166">
                  <c:v>20.76</c:v>
                </c:pt>
                <c:pt idx="167">
                  <c:v>31.71</c:v>
                </c:pt>
                <c:pt idx="168">
                  <c:v>10.59</c:v>
                </c:pt>
                <c:pt idx="169">
                  <c:v>10.63</c:v>
                </c:pt>
                <c:pt idx="170">
                  <c:v>50.81</c:v>
                </c:pt>
                <c:pt idx="171">
                  <c:v>15.81</c:v>
                </c:pt>
                <c:pt idx="172">
                  <c:v>7.25</c:v>
                </c:pt>
                <c:pt idx="173">
                  <c:v>31.85</c:v>
                </c:pt>
                <c:pt idx="174">
                  <c:v>16.82</c:v>
                </c:pt>
                <c:pt idx="175">
                  <c:v>32.9</c:v>
                </c:pt>
                <c:pt idx="176">
                  <c:v>17.89</c:v>
                </c:pt>
                <c:pt idx="177">
                  <c:v>14.48</c:v>
                </c:pt>
                <c:pt idx="178">
                  <c:v>9.6</c:v>
                </c:pt>
                <c:pt idx="179">
                  <c:v>34.630000000000003</c:v>
                </c:pt>
                <c:pt idx="180">
                  <c:v>34.65</c:v>
                </c:pt>
                <c:pt idx="181">
                  <c:v>23.33</c:v>
                </c:pt>
                <c:pt idx="182">
                  <c:v>45.35</c:v>
                </c:pt>
                <c:pt idx="183">
                  <c:v>23.17</c:v>
                </c:pt>
                <c:pt idx="184">
                  <c:v>40.549999999999997</c:v>
                </c:pt>
                <c:pt idx="185">
                  <c:v>20.69</c:v>
                </c:pt>
                <c:pt idx="186">
                  <c:v>20.9</c:v>
                </c:pt>
                <c:pt idx="187">
                  <c:v>30.46</c:v>
                </c:pt>
                <c:pt idx="188">
                  <c:v>18.149999999999999</c:v>
                </c:pt>
                <c:pt idx="189">
                  <c:v>23.1</c:v>
                </c:pt>
                <c:pt idx="190">
                  <c:v>15.69</c:v>
                </c:pt>
                <c:pt idx="191">
                  <c:v>19.809999999999999</c:v>
                </c:pt>
                <c:pt idx="192">
                  <c:v>28.44</c:v>
                </c:pt>
                <c:pt idx="193">
                  <c:v>15.48</c:v>
                </c:pt>
                <c:pt idx="194">
                  <c:v>16.579999999999998</c:v>
                </c:pt>
                <c:pt idx="195">
                  <c:v>7.56</c:v>
                </c:pt>
                <c:pt idx="196">
                  <c:v>10.34</c:v>
                </c:pt>
                <c:pt idx="197">
                  <c:v>43.11</c:v>
                </c:pt>
                <c:pt idx="198">
                  <c:v>13</c:v>
                </c:pt>
                <c:pt idx="199">
                  <c:v>13.51</c:v>
                </c:pt>
                <c:pt idx="200">
                  <c:v>18.71</c:v>
                </c:pt>
                <c:pt idx="201">
                  <c:v>12.74</c:v>
                </c:pt>
                <c:pt idx="202">
                  <c:v>13</c:v>
                </c:pt>
                <c:pt idx="203">
                  <c:v>16.399999999999999</c:v>
                </c:pt>
                <c:pt idx="204">
                  <c:v>20.53</c:v>
                </c:pt>
                <c:pt idx="205">
                  <c:v>16.47</c:v>
                </c:pt>
                <c:pt idx="206">
                  <c:v>26.59</c:v>
                </c:pt>
                <c:pt idx="207">
                  <c:v>38.729999999999997</c:v>
                </c:pt>
                <c:pt idx="208">
                  <c:v>24.27</c:v>
                </c:pt>
                <c:pt idx="209">
                  <c:v>12.76</c:v>
                </c:pt>
                <c:pt idx="210">
                  <c:v>30.06</c:v>
                </c:pt>
                <c:pt idx="211">
                  <c:v>25.89</c:v>
                </c:pt>
                <c:pt idx="212">
                  <c:v>48.33</c:v>
                </c:pt>
                <c:pt idx="213">
                  <c:v>13.27</c:v>
                </c:pt>
                <c:pt idx="214">
                  <c:v>28.17</c:v>
                </c:pt>
                <c:pt idx="215">
                  <c:v>12.9</c:v>
                </c:pt>
                <c:pt idx="216">
                  <c:v>28.15</c:v>
                </c:pt>
                <c:pt idx="217">
                  <c:v>11.59</c:v>
                </c:pt>
                <c:pt idx="218">
                  <c:v>7.74</c:v>
                </c:pt>
                <c:pt idx="219">
                  <c:v>30.14</c:v>
                </c:pt>
                <c:pt idx="220">
                  <c:v>12.16</c:v>
                </c:pt>
                <c:pt idx="221">
                  <c:v>13.42</c:v>
                </c:pt>
                <c:pt idx="222">
                  <c:v>8.58</c:v>
                </c:pt>
                <c:pt idx="223">
                  <c:v>15.98</c:v>
                </c:pt>
                <c:pt idx="224">
                  <c:v>13.42</c:v>
                </c:pt>
                <c:pt idx="225">
                  <c:v>16.27</c:v>
                </c:pt>
                <c:pt idx="226">
                  <c:v>10.09</c:v>
                </c:pt>
                <c:pt idx="227">
                  <c:v>20.45</c:v>
                </c:pt>
                <c:pt idx="228">
                  <c:v>13.28</c:v>
                </c:pt>
                <c:pt idx="229">
                  <c:v>22.12</c:v>
                </c:pt>
                <c:pt idx="230">
                  <c:v>24.01</c:v>
                </c:pt>
                <c:pt idx="231">
                  <c:v>15.69</c:v>
                </c:pt>
                <c:pt idx="232">
                  <c:v>11.61</c:v>
                </c:pt>
                <c:pt idx="233">
                  <c:v>10.77</c:v>
                </c:pt>
                <c:pt idx="234">
                  <c:v>15.53</c:v>
                </c:pt>
                <c:pt idx="235">
                  <c:v>10.07</c:v>
                </c:pt>
                <c:pt idx="236">
                  <c:v>12.6</c:v>
                </c:pt>
                <c:pt idx="237">
                  <c:v>32.83</c:v>
                </c:pt>
                <c:pt idx="238">
                  <c:v>35.83</c:v>
                </c:pt>
                <c:pt idx="239">
                  <c:v>29.03</c:v>
                </c:pt>
                <c:pt idx="240">
                  <c:v>27.18</c:v>
                </c:pt>
                <c:pt idx="241">
                  <c:v>22.67</c:v>
                </c:pt>
                <c:pt idx="242">
                  <c:v>17.82</c:v>
                </c:pt>
                <c:pt idx="243">
                  <c:v>18.78</c:v>
                </c:pt>
              </c:numCache>
            </c:numRef>
          </c:xVal>
          <c:yVal>
            <c:numRef>
              <c:f>'master data'!$G$2:$G$245</c:f>
              <c:numCache>
                <c:formatCode>General</c:formatCode>
                <c:ptCount val="244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</c:v>
                </c:pt>
                <c:pt idx="203">
                  <c:v>2.5</c:v>
                </c:pt>
                <c:pt idx="204">
                  <c:v>4</c:v>
                </c:pt>
                <c:pt idx="205">
                  <c:v>3.23</c:v>
                </c:pt>
                <c:pt idx="206">
                  <c:v>3.41</c:v>
                </c:pt>
                <c:pt idx="207">
                  <c:v>3</c:v>
                </c:pt>
                <c:pt idx="208">
                  <c:v>2.0299999999999998</c:v>
                </c:pt>
                <c:pt idx="209">
                  <c:v>2.23</c:v>
                </c:pt>
                <c:pt idx="210">
                  <c:v>2</c:v>
                </c:pt>
                <c:pt idx="211">
                  <c:v>5.16</c:v>
                </c:pt>
                <c:pt idx="212">
                  <c:v>9</c:v>
                </c:pt>
                <c:pt idx="213">
                  <c:v>2.5</c:v>
                </c:pt>
                <c:pt idx="214">
                  <c:v>6.5</c:v>
                </c:pt>
                <c:pt idx="215">
                  <c:v>1.1000000000000001</c:v>
                </c:pt>
                <c:pt idx="216">
                  <c:v>3</c:v>
                </c:pt>
                <c:pt idx="217">
                  <c:v>1.5</c:v>
                </c:pt>
                <c:pt idx="218">
                  <c:v>1.44</c:v>
                </c:pt>
                <c:pt idx="219">
                  <c:v>3.09</c:v>
                </c:pt>
                <c:pt idx="220">
                  <c:v>2.2000000000000002</c:v>
                </c:pt>
                <c:pt idx="221">
                  <c:v>3.48</c:v>
                </c:pt>
                <c:pt idx="222">
                  <c:v>1.92</c:v>
                </c:pt>
                <c:pt idx="223">
                  <c:v>3</c:v>
                </c:pt>
                <c:pt idx="224">
                  <c:v>1.58</c:v>
                </c:pt>
                <c:pt idx="225">
                  <c:v>2.5</c:v>
                </c:pt>
                <c:pt idx="226">
                  <c:v>2</c:v>
                </c:pt>
                <c:pt idx="227">
                  <c:v>3</c:v>
                </c:pt>
                <c:pt idx="228">
                  <c:v>2.72</c:v>
                </c:pt>
                <c:pt idx="229">
                  <c:v>2.88</c:v>
                </c:pt>
                <c:pt idx="230">
                  <c:v>2</c:v>
                </c:pt>
                <c:pt idx="231">
                  <c:v>3</c:v>
                </c:pt>
                <c:pt idx="232">
                  <c:v>3.39</c:v>
                </c:pt>
                <c:pt idx="233">
                  <c:v>1.47</c:v>
                </c:pt>
                <c:pt idx="234">
                  <c:v>3</c:v>
                </c:pt>
                <c:pt idx="235">
                  <c:v>1.25</c:v>
                </c:pt>
                <c:pt idx="236">
                  <c:v>1</c:v>
                </c:pt>
                <c:pt idx="237">
                  <c:v>1.17</c:v>
                </c:pt>
                <c:pt idx="238">
                  <c:v>4.67</c:v>
                </c:pt>
                <c:pt idx="239">
                  <c:v>5.92</c:v>
                </c:pt>
                <c:pt idx="240">
                  <c:v>2</c:v>
                </c:pt>
                <c:pt idx="241">
                  <c:v>2</c:v>
                </c:pt>
                <c:pt idx="242">
                  <c:v>1.75</c:v>
                </c:pt>
                <c:pt idx="24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A6-4565-89E6-43B34B6E9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398568"/>
        <c:axId val="861398896"/>
      </c:scatterChart>
      <c:valAx>
        <c:axId val="861398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total_bill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98896"/>
        <c:crosses val="autoZero"/>
        <c:crossBetween val="midCat"/>
      </c:valAx>
      <c:valAx>
        <c:axId val="8613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98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</xdr:row>
      <xdr:rowOff>111125</xdr:rowOff>
    </xdr:from>
    <xdr:to>
      <xdr:col>11</xdr:col>
      <xdr:colOff>409575</xdr:colOff>
      <xdr:row>16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A2B535-88DE-F57A-3EB3-EB981B65C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488950</xdr:colOff>
      <xdr:row>17</xdr:row>
      <xdr:rowOff>50800</xdr:rowOff>
    </xdr:from>
    <xdr:to>
      <xdr:col>12</xdr:col>
      <xdr:colOff>273050</xdr:colOff>
      <xdr:row>23</xdr:row>
      <xdr:rowOff>114300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97A1AECC-0993-5433-55A1-0ADF7DC2E49D}"/>
            </a:ext>
          </a:extLst>
        </xdr:cNvPr>
        <xdr:cNvSpPr/>
      </xdr:nvSpPr>
      <xdr:spPr>
        <a:xfrm>
          <a:off x="2444750" y="3181350"/>
          <a:ext cx="5270500" cy="1168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For better comparison we convert the sum to avg (mean as descriptive stats).</a:t>
          </a:r>
        </a:p>
        <a:p>
          <a:pPr algn="l"/>
          <a:r>
            <a:rPr lang="en-GB" sz="1100"/>
            <a:t>Format y-axis to start at 0.</a:t>
          </a:r>
        </a:p>
        <a:p>
          <a:pPr algn="l"/>
          <a:r>
            <a:rPr lang="en-GB" sz="1100"/>
            <a:t>We observe a slight different in the means of tips given by Female and Male however,</a:t>
          </a:r>
        </a:p>
        <a:p>
          <a:pPr algn="l"/>
          <a:r>
            <a:rPr lang="en-GB" sz="1100"/>
            <a:t> we are not sure if the results are merely by chance or could occur again.</a:t>
          </a:r>
        </a:p>
        <a:p>
          <a:pPr algn="l"/>
          <a:r>
            <a:rPr lang="en-GB" sz="1100"/>
            <a:t>We are not sure if sex is strong variable that could impact the tips.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443230</xdr:colOff>
      <xdr:row>1</xdr:row>
      <xdr:rowOff>128270</xdr:rowOff>
    </xdr:from>
    <xdr:to>
      <xdr:col>17</xdr:col>
      <xdr:colOff>25400</xdr:colOff>
      <xdr:row>5</xdr:row>
      <xdr:rowOff>88900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E39AAA6-DC2C-A9A0-60BA-A7156B0FCB2F}"/>
            </a:ext>
          </a:extLst>
        </xdr:cNvPr>
        <xdr:cNvSpPr/>
      </xdr:nvSpPr>
      <xdr:spPr>
        <a:xfrm>
          <a:off x="7552690" y="311150"/>
          <a:ext cx="3239770" cy="6997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Error=</a:t>
          </a:r>
          <a:r>
            <a:rPr lang="en-GB" sz="1100" baseline="0"/>
            <a:t> Observation-Forcast (actual tip-predicted tip)</a:t>
          </a:r>
        </a:p>
        <a:p>
          <a:pPr algn="l"/>
          <a:r>
            <a:rPr lang="en-GB" sz="1100" baseline="0"/>
            <a:t>RMSE=Square root of Mean of Square of errors</a:t>
          </a:r>
        </a:p>
        <a:p>
          <a:pPr algn="l"/>
          <a:r>
            <a:rPr lang="en-GB" sz="1100" baseline="0"/>
            <a:t>RMSE evaluates  the quality of predictions.</a:t>
          </a:r>
        </a:p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2</xdr:row>
      <xdr:rowOff>41275</xdr:rowOff>
    </xdr:from>
    <xdr:to>
      <xdr:col>13</xdr:col>
      <xdr:colOff>142875</xdr:colOff>
      <xdr:row>17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7A59E1-C645-6D93-54A2-AC61A42B4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387350</xdr:colOff>
      <xdr:row>17</xdr:row>
      <xdr:rowOff>120650</xdr:rowOff>
    </xdr:from>
    <xdr:to>
      <xdr:col>14</xdr:col>
      <xdr:colOff>171450</xdr:colOff>
      <xdr:row>21</xdr:row>
      <xdr:rowOff>120650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6B5D2A8A-85F1-42FB-AB48-E8AE18B495DD}"/>
            </a:ext>
          </a:extLst>
        </xdr:cNvPr>
        <xdr:cNvSpPr/>
      </xdr:nvSpPr>
      <xdr:spPr>
        <a:xfrm>
          <a:off x="3740150" y="3251200"/>
          <a:ext cx="5270500" cy="736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We observe a slight different in the means of tips given by smoker</a:t>
          </a:r>
          <a:r>
            <a:rPr lang="en-GB" sz="1100" baseline="0"/>
            <a:t> No and smoker Yes </a:t>
          </a:r>
          <a:r>
            <a:rPr lang="en-GB" sz="1100"/>
            <a:t>however,</a:t>
          </a:r>
          <a:r>
            <a:rPr lang="en-GB" sz="1100" baseline="0"/>
            <a:t> </a:t>
          </a:r>
          <a:r>
            <a:rPr lang="en-GB" sz="1100"/>
            <a:t>we are not sure if the results are merely by chance or could occur again.</a:t>
          </a:r>
        </a:p>
        <a:p>
          <a:pPr algn="l"/>
          <a:r>
            <a:rPr lang="en-GB" sz="1100"/>
            <a:t>We are not sure if smoker is strong variable that could impact the tips.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</xdr:row>
      <xdr:rowOff>136525</xdr:rowOff>
    </xdr:from>
    <xdr:to>
      <xdr:col>11</xdr:col>
      <xdr:colOff>9525</xdr:colOff>
      <xdr:row>16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2EAE88-8E4B-46DC-E436-19B031409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184150</xdr:colOff>
      <xdr:row>17</xdr:row>
      <xdr:rowOff>63500</xdr:rowOff>
    </xdr:from>
    <xdr:to>
      <xdr:col>11</xdr:col>
      <xdr:colOff>577850</xdr:colOff>
      <xdr:row>21</xdr:row>
      <xdr:rowOff>63500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E016B1C0-AA17-414C-92D8-C9FD16D96EC8}"/>
            </a:ext>
          </a:extLst>
        </xdr:cNvPr>
        <xdr:cNvSpPr/>
      </xdr:nvSpPr>
      <xdr:spPr>
        <a:xfrm>
          <a:off x="2089150" y="3194050"/>
          <a:ext cx="5270500" cy="736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We observe a slight different in the means of tips collected</a:t>
          </a:r>
          <a:r>
            <a:rPr lang="en-GB" sz="1100" baseline="0"/>
            <a:t> on different days </a:t>
          </a:r>
          <a:r>
            <a:rPr lang="en-GB" sz="1100"/>
            <a:t>however,</a:t>
          </a:r>
          <a:r>
            <a:rPr lang="en-GB" sz="1100" baseline="0"/>
            <a:t> </a:t>
          </a:r>
          <a:r>
            <a:rPr lang="en-GB" sz="1100"/>
            <a:t>we are not sure if the results are merely by chance or could occur again.</a:t>
          </a:r>
        </a:p>
        <a:p>
          <a:pPr algn="l"/>
          <a:r>
            <a:rPr lang="en-GB" sz="1100"/>
            <a:t>We are not sure if day is strong variable that could impact the tips.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288925</xdr:colOff>
      <xdr:row>2</xdr:row>
      <xdr:rowOff>41275</xdr:rowOff>
    </xdr:from>
    <xdr:to>
      <xdr:col>10</xdr:col>
      <xdr:colOff>593725</xdr:colOff>
      <xdr:row>17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B1D3BA-3101-E398-DDB8-4F6FB4290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18</xdr:row>
      <xdr:rowOff>0</xdr:rowOff>
    </xdr:from>
    <xdr:to>
      <xdr:col>11</xdr:col>
      <xdr:colOff>412750</xdr:colOff>
      <xdr:row>22</xdr:row>
      <xdr:rowOff>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FE395B7-C43A-42A1-A2A3-938115F82260}"/>
            </a:ext>
          </a:extLst>
        </xdr:cNvPr>
        <xdr:cNvSpPr/>
      </xdr:nvSpPr>
      <xdr:spPr>
        <a:xfrm>
          <a:off x="1981200" y="3314700"/>
          <a:ext cx="5270500" cy="736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We observe a slight different in the means of tips at dinner and lunch however,</a:t>
          </a:r>
          <a:r>
            <a:rPr lang="en-GB" sz="1100" baseline="0"/>
            <a:t> </a:t>
          </a:r>
          <a:r>
            <a:rPr lang="en-GB" sz="1100"/>
            <a:t>we are not sure if the results are merely by chance or could occur again.</a:t>
          </a:r>
        </a:p>
        <a:p>
          <a:pPr algn="l"/>
          <a:r>
            <a:rPr lang="en-GB" sz="1100"/>
            <a:t>We are not sure if time is strong variable that could impact the tips.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1</xdr:row>
      <xdr:rowOff>76200</xdr:rowOff>
    </xdr:from>
    <xdr:to>
      <xdr:col>10</xdr:col>
      <xdr:colOff>482600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A23FAC-D28A-4038-93A7-102281DE1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158750</xdr:colOff>
      <xdr:row>16</xdr:row>
      <xdr:rowOff>165100</xdr:rowOff>
    </xdr:from>
    <xdr:to>
      <xdr:col>11</xdr:col>
      <xdr:colOff>552450</xdr:colOff>
      <xdr:row>20</xdr:row>
      <xdr:rowOff>165100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5B84EA67-2036-48C5-A0B2-813E76E38A03}"/>
            </a:ext>
          </a:extLst>
        </xdr:cNvPr>
        <xdr:cNvSpPr/>
      </xdr:nvSpPr>
      <xdr:spPr>
        <a:xfrm>
          <a:off x="1987550" y="3111500"/>
          <a:ext cx="5270500" cy="736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We observe a</a:t>
          </a:r>
          <a:r>
            <a:rPr lang="en-GB" sz="1100" baseline="0"/>
            <a:t> positive correlation between the size of customers per group and tips provided. size seems to be an indiccator that could have a positive impact on the tips.</a:t>
          </a:r>
          <a:endParaRPr lang="en-GB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577850</xdr:colOff>
      <xdr:row>0</xdr:row>
      <xdr:rowOff>146050</xdr:rowOff>
    </xdr:from>
    <xdr:to>
      <xdr:col>11</xdr:col>
      <xdr:colOff>273050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204CDB-EBA3-496A-B374-2AD29676B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508000</xdr:colOff>
      <xdr:row>16</xdr:row>
      <xdr:rowOff>31750</xdr:rowOff>
    </xdr:from>
    <xdr:to>
      <xdr:col>12</xdr:col>
      <xdr:colOff>292100</xdr:colOff>
      <xdr:row>20</xdr:row>
      <xdr:rowOff>31750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202C7BD8-D7F7-45E6-AC82-BF30168497B9}"/>
            </a:ext>
          </a:extLst>
        </xdr:cNvPr>
        <xdr:cNvSpPr/>
      </xdr:nvSpPr>
      <xdr:spPr>
        <a:xfrm>
          <a:off x="2336800" y="2978150"/>
          <a:ext cx="5270500" cy="736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We observe a</a:t>
          </a:r>
          <a:r>
            <a:rPr lang="en-GB" sz="1100" baseline="0"/>
            <a:t> positive correlation between the total_bill and tips provided.</a:t>
          </a:r>
        </a:p>
        <a:p>
          <a:pPr algn="l"/>
          <a:r>
            <a:rPr lang="en-GB" sz="1100" baseline="0"/>
            <a:t>'total_bill' seems to be an indiccator that could have a positive impact on the tips.</a:t>
          </a:r>
          <a:endParaRPr lang="en-GB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577850</xdr:colOff>
      <xdr:row>2</xdr:row>
      <xdr:rowOff>95250</xdr:rowOff>
    </xdr:from>
    <xdr:to>
      <xdr:col>11</xdr:col>
      <xdr:colOff>165100</xdr:colOff>
      <xdr:row>14</xdr:row>
      <xdr:rowOff>107950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FD005CE-DD41-9EBB-072C-AC792097AB97}"/>
            </a:ext>
          </a:extLst>
        </xdr:cNvPr>
        <xdr:cNvSpPr/>
      </xdr:nvSpPr>
      <xdr:spPr>
        <a:xfrm>
          <a:off x="1187450" y="463550"/>
          <a:ext cx="5683250" cy="2222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From</a:t>
          </a:r>
          <a:r>
            <a:rPr lang="en-GB" sz="1100" baseline="0"/>
            <a:t> the graphs we conclude that size and total_bill might be good indicators to predict tips.</a:t>
          </a:r>
        </a:p>
        <a:p>
          <a:pPr algn="l"/>
          <a:r>
            <a:rPr lang="en-GB" sz="1100" baseline="0"/>
            <a:t>We need further analysis to be sure and find how exactly it will impact the tips.</a:t>
          </a:r>
        </a:p>
        <a:p>
          <a:pPr algn="l"/>
          <a:r>
            <a:rPr lang="en-GB" sz="1100" baseline="0"/>
            <a:t>For variables -</a:t>
          </a:r>
          <a:r>
            <a:rPr lang="en-GB" sz="1100"/>
            <a:t>sex,smoker,day,time</a:t>
          </a:r>
          <a:r>
            <a:rPr lang="en-GB" sz="1100" baseline="0"/>
            <a:t> we compared mean of categories to the tips and we cannot draw any conclusions which could point that these variables might impact tips.</a:t>
          </a:r>
        </a:p>
        <a:p>
          <a:pPr algn="l"/>
          <a:r>
            <a:rPr lang="en-GB" sz="1100" baseline="0"/>
            <a:t>Further analysis is required for the same.</a:t>
          </a:r>
        </a:p>
        <a:p>
          <a:pPr algn="l"/>
          <a:r>
            <a:rPr lang="en-GB" sz="1100" baseline="0"/>
            <a:t>We intent to do the analysis using multi linear regression using the data analysis toolpak in excel.</a:t>
          </a:r>
        </a:p>
        <a:p>
          <a:pPr algn="l"/>
          <a:r>
            <a:rPr lang="en-GB" sz="1100" baseline="0"/>
            <a:t>Dependent variable is tips.</a:t>
          </a:r>
        </a:p>
        <a:p>
          <a:pPr algn="l"/>
          <a:r>
            <a:rPr lang="en-GB" sz="1100" baseline="0"/>
            <a:t>Independent variables are </a:t>
          </a:r>
          <a:r>
            <a:rPr lang="en-GB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sex,smoker,day,time</a:t>
          </a: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,size and total_bill</a:t>
          </a:r>
          <a:endParaRPr lang="en-GB" sz="1100" baseline="0"/>
        </a:p>
        <a:p>
          <a:pPr algn="l"/>
          <a:r>
            <a:rPr lang="en-GB" sz="1100" baseline="0"/>
            <a:t>We need to convert the the categorical variables into numeric ones.</a:t>
          </a:r>
          <a:endParaRPr lang="en-GB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26</xdr:row>
      <xdr:rowOff>88900</xdr:rowOff>
    </xdr:from>
    <xdr:to>
      <xdr:col>7</xdr:col>
      <xdr:colOff>615950</xdr:colOff>
      <xdr:row>32</xdr:row>
      <xdr:rowOff>57150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75D0A51-0FE8-4C59-7751-5F4C2166204D}"/>
            </a:ext>
          </a:extLst>
        </xdr:cNvPr>
        <xdr:cNvSpPr/>
      </xdr:nvSpPr>
      <xdr:spPr>
        <a:xfrm>
          <a:off x="3117850" y="4914900"/>
          <a:ext cx="3911600" cy="1073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p value less</a:t>
          </a:r>
          <a:r>
            <a:rPr lang="en-GB" sz="1100" baseline="0"/>
            <a:t> than 5%--&gt; statistical significant relationship.</a:t>
          </a:r>
        </a:p>
        <a:p>
          <a:pPr algn="l"/>
          <a:r>
            <a:rPr lang="en-GB" sz="1100" baseline="0"/>
            <a:t>eg: p value=</a:t>
          </a:r>
          <a:r>
            <a:rPr lang="en-GB" sz="1100"/>
            <a:t> </a:t>
          </a:r>
          <a:r>
            <a:rPr lang="en-GB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0.819003636</a:t>
          </a:r>
          <a:r>
            <a:rPr lang="en-GB"/>
            <a:t>  than there is 81% chance that</a:t>
          </a:r>
          <a:r>
            <a:rPr lang="en-GB" baseline="0"/>
            <a:t> it can be explained by randomness.</a:t>
          </a:r>
        </a:p>
        <a:p>
          <a:pPr algn="l"/>
          <a:r>
            <a:rPr lang="en-GB" sz="1100" baseline="0"/>
            <a:t>Exclude columns with p values greater than 0.05</a:t>
          </a:r>
          <a:endParaRPr lang="en-GB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19</xdr:row>
      <xdr:rowOff>165100</xdr:rowOff>
    </xdr:from>
    <xdr:to>
      <xdr:col>4</xdr:col>
      <xdr:colOff>292100</xdr:colOff>
      <xdr:row>24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8A0E99B-0C81-8439-8150-1023DE875703}"/>
            </a:ext>
          </a:extLst>
        </xdr:cNvPr>
        <xdr:cNvSpPr/>
      </xdr:nvSpPr>
      <xdr:spPr>
        <a:xfrm>
          <a:off x="1644650" y="3702050"/>
          <a:ext cx="2451100" cy="908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Y=Constant +B1*(X1)+</a:t>
          </a:r>
          <a:r>
            <a:rPr lang="en-GB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B2*(X2)+....BnXn</a:t>
          </a:r>
        </a:p>
        <a:p>
          <a:pPr algn="l"/>
          <a:r>
            <a:rPr lang="en-GB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Constant = Intercept</a:t>
          </a:r>
        </a:p>
        <a:p>
          <a:pPr algn="l"/>
          <a:r>
            <a:rPr lang="en-GB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X=Coefficients</a:t>
          </a:r>
        </a:p>
        <a:p>
          <a:pPr algn="l"/>
          <a:r>
            <a:rPr lang="en-GB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B=Actual independent variable values</a:t>
          </a:r>
          <a:endParaRPr lang="en-GB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rva Raut" refreshedDate="44797.45091550926" createdVersion="8" refreshedVersion="8" minRefreshableVersion="3" recordCount="244" xr:uid="{F6DAF8AE-6923-4327-A7B7-425503CA057F}">
  <cacheSource type="worksheet">
    <worksheetSource ref="A1:G245" sheet="master data"/>
  </cacheSource>
  <cacheFields count="7">
    <cacheField name="sex" numFmtId="0">
      <sharedItems count="2">
        <s v="Female"/>
        <s v="Male"/>
      </sharedItems>
    </cacheField>
    <cacheField name="smoker" numFmtId="0">
      <sharedItems/>
    </cacheField>
    <cacheField name="day" numFmtId="0">
      <sharedItems/>
    </cacheField>
    <cacheField name="time" numFmtId="0">
      <sharedItems/>
    </cacheField>
    <cacheField name="size" numFmtId="0">
      <sharedItems containsSemiMixedTypes="0" containsString="0" containsNumber="1" containsInteger="1" minValue="1" maxValue="6"/>
    </cacheField>
    <cacheField name="total_bill" numFmtId="0">
      <sharedItems containsSemiMixedTypes="0" containsString="0" containsNumber="1" minValue="3.07" maxValue="50.81"/>
    </cacheField>
    <cacheField name="tip" numFmtId="0">
      <sharedItems containsSemiMixedTypes="0" containsString="0" containsNumb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rva Raut" refreshedDate="44797.454029629633" createdVersion="8" refreshedVersion="8" minRefreshableVersion="3" recordCount="244" xr:uid="{150B6C14-3A98-4E27-A7C1-F16997A781B4}">
  <cacheSource type="worksheet">
    <worksheetSource ref="A1:G245" sheet="master data"/>
  </cacheSource>
  <cacheFields count="7">
    <cacheField name="sex" numFmtId="0">
      <sharedItems/>
    </cacheField>
    <cacheField name="smoker" numFmtId="0">
      <sharedItems count="2">
        <s v="No"/>
        <s v="Yes"/>
      </sharedItems>
    </cacheField>
    <cacheField name="day" numFmtId="0">
      <sharedItems/>
    </cacheField>
    <cacheField name="time" numFmtId="0">
      <sharedItems/>
    </cacheField>
    <cacheField name="size" numFmtId="0">
      <sharedItems containsSemiMixedTypes="0" containsString="0" containsNumber="1" containsInteger="1" minValue="1" maxValue="6"/>
    </cacheField>
    <cacheField name="total_bill" numFmtId="0">
      <sharedItems containsSemiMixedTypes="0" containsString="0" containsNumber="1" minValue="3.07" maxValue="50.81"/>
    </cacheField>
    <cacheField name="tip" numFmtId="0">
      <sharedItems containsSemiMixedTypes="0" containsString="0" containsNumb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rva Raut" refreshedDate="44797.456935995368" createdVersion="8" refreshedVersion="8" minRefreshableVersion="3" recordCount="244" xr:uid="{41456A51-803F-427B-8F22-72318F074C36}">
  <cacheSource type="worksheet">
    <worksheetSource ref="A1:G245" sheet="master data"/>
  </cacheSource>
  <cacheFields count="7">
    <cacheField name="sex" numFmtId="0">
      <sharedItems/>
    </cacheField>
    <cacheField name="smoker" numFmtId="0">
      <sharedItems/>
    </cacheField>
    <cacheField name="day" numFmtId="0">
      <sharedItems count="4">
        <s v="Sun"/>
        <s v="Sat"/>
        <s v="Thur"/>
        <s v="Fri"/>
      </sharedItems>
    </cacheField>
    <cacheField name="time" numFmtId="0">
      <sharedItems/>
    </cacheField>
    <cacheField name="size" numFmtId="0">
      <sharedItems containsSemiMixedTypes="0" containsString="0" containsNumber="1" containsInteger="1" minValue="1" maxValue="6"/>
    </cacheField>
    <cacheField name="total_bill" numFmtId="0">
      <sharedItems containsSemiMixedTypes="0" containsString="0" containsNumber="1" minValue="3.07" maxValue="50.81"/>
    </cacheField>
    <cacheField name="tip" numFmtId="0">
      <sharedItems containsSemiMixedTypes="0" containsString="0" containsNumb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rva Raut" refreshedDate="44797.458466435186" createdVersion="8" refreshedVersion="8" minRefreshableVersion="3" recordCount="244" xr:uid="{6942379B-8B8D-4073-96E0-9258CF90947E}">
  <cacheSource type="worksheet">
    <worksheetSource ref="A1:G245" sheet="master data"/>
  </cacheSource>
  <cacheFields count="7">
    <cacheField name="sex" numFmtId="0">
      <sharedItems/>
    </cacheField>
    <cacheField name="smoker" numFmtId="0">
      <sharedItems/>
    </cacheField>
    <cacheField name="day" numFmtId="0">
      <sharedItems/>
    </cacheField>
    <cacheField name="time" numFmtId="0">
      <sharedItems count="2">
        <s v="Dinner"/>
        <s v="Lunch"/>
      </sharedItems>
    </cacheField>
    <cacheField name="size" numFmtId="0">
      <sharedItems containsSemiMixedTypes="0" containsString="0" containsNumber="1" containsInteger="1" minValue="1" maxValue="6"/>
    </cacheField>
    <cacheField name="total_bill" numFmtId="0">
      <sharedItems containsSemiMixedTypes="0" containsString="0" containsNumber="1" minValue="3.07" maxValue="50.81"/>
    </cacheField>
    <cacheField name="tip" numFmtId="0">
      <sharedItems containsSemiMixedTypes="0" containsString="0" containsNumb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s v="No"/>
    <s v="Sun"/>
    <s v="Dinner"/>
    <n v="2"/>
    <n v="16.989999999999998"/>
    <n v="1.01"/>
  </r>
  <r>
    <x v="1"/>
    <s v="No"/>
    <s v="Sun"/>
    <s v="Dinner"/>
    <n v="3"/>
    <n v="10.34"/>
    <n v="1.66"/>
  </r>
  <r>
    <x v="1"/>
    <s v="No"/>
    <s v="Sun"/>
    <s v="Dinner"/>
    <n v="3"/>
    <n v="21.01"/>
    <n v="3.5"/>
  </r>
  <r>
    <x v="1"/>
    <s v="No"/>
    <s v="Sun"/>
    <s v="Dinner"/>
    <n v="2"/>
    <n v="23.68"/>
    <n v="3.31"/>
  </r>
  <r>
    <x v="0"/>
    <s v="No"/>
    <s v="Sun"/>
    <s v="Dinner"/>
    <n v="4"/>
    <n v="24.59"/>
    <n v="3.61"/>
  </r>
  <r>
    <x v="1"/>
    <s v="No"/>
    <s v="Sun"/>
    <s v="Dinner"/>
    <n v="4"/>
    <n v="25.29"/>
    <n v="4.71"/>
  </r>
  <r>
    <x v="1"/>
    <s v="No"/>
    <s v="Sun"/>
    <s v="Dinner"/>
    <n v="2"/>
    <n v="8.77"/>
    <n v="2"/>
  </r>
  <r>
    <x v="1"/>
    <s v="No"/>
    <s v="Sun"/>
    <s v="Dinner"/>
    <n v="4"/>
    <n v="26.88"/>
    <n v="3.12"/>
  </r>
  <r>
    <x v="1"/>
    <s v="No"/>
    <s v="Sun"/>
    <s v="Dinner"/>
    <n v="2"/>
    <n v="15.04"/>
    <n v="1.96"/>
  </r>
  <r>
    <x v="1"/>
    <s v="No"/>
    <s v="Sun"/>
    <s v="Dinner"/>
    <n v="2"/>
    <n v="14.78"/>
    <n v="3.23"/>
  </r>
  <r>
    <x v="1"/>
    <s v="No"/>
    <s v="Sun"/>
    <s v="Dinner"/>
    <n v="2"/>
    <n v="10.27"/>
    <n v="1.71"/>
  </r>
  <r>
    <x v="0"/>
    <s v="No"/>
    <s v="Sun"/>
    <s v="Dinner"/>
    <n v="4"/>
    <n v="35.26"/>
    <n v="5"/>
  </r>
  <r>
    <x v="1"/>
    <s v="No"/>
    <s v="Sun"/>
    <s v="Dinner"/>
    <n v="2"/>
    <n v="15.42"/>
    <n v="1.57"/>
  </r>
  <r>
    <x v="1"/>
    <s v="No"/>
    <s v="Sun"/>
    <s v="Dinner"/>
    <n v="4"/>
    <n v="18.43"/>
    <n v="3"/>
  </r>
  <r>
    <x v="0"/>
    <s v="No"/>
    <s v="Sun"/>
    <s v="Dinner"/>
    <n v="2"/>
    <n v="14.83"/>
    <n v="3.02"/>
  </r>
  <r>
    <x v="1"/>
    <s v="No"/>
    <s v="Sun"/>
    <s v="Dinner"/>
    <n v="2"/>
    <n v="21.58"/>
    <n v="3.92"/>
  </r>
  <r>
    <x v="0"/>
    <s v="No"/>
    <s v="Sun"/>
    <s v="Dinner"/>
    <n v="3"/>
    <n v="10.33"/>
    <n v="1.67"/>
  </r>
  <r>
    <x v="1"/>
    <s v="No"/>
    <s v="Sun"/>
    <s v="Dinner"/>
    <n v="3"/>
    <n v="16.29"/>
    <n v="3.71"/>
  </r>
  <r>
    <x v="0"/>
    <s v="No"/>
    <s v="Sun"/>
    <s v="Dinner"/>
    <n v="3"/>
    <n v="16.97"/>
    <n v="3.5"/>
  </r>
  <r>
    <x v="1"/>
    <s v="No"/>
    <s v="Sat"/>
    <s v="Dinner"/>
    <n v="3"/>
    <n v="20.65"/>
    <n v="3.35"/>
  </r>
  <r>
    <x v="1"/>
    <s v="No"/>
    <s v="Sat"/>
    <s v="Dinner"/>
    <n v="2"/>
    <n v="17.920000000000002"/>
    <n v="4.08"/>
  </r>
  <r>
    <x v="0"/>
    <s v="No"/>
    <s v="Sat"/>
    <s v="Dinner"/>
    <n v="2"/>
    <n v="20.29"/>
    <n v="2.75"/>
  </r>
  <r>
    <x v="0"/>
    <s v="No"/>
    <s v="Sat"/>
    <s v="Dinner"/>
    <n v="2"/>
    <n v="15.77"/>
    <n v="2.23"/>
  </r>
  <r>
    <x v="1"/>
    <s v="No"/>
    <s v="Sat"/>
    <s v="Dinner"/>
    <n v="4"/>
    <n v="39.42"/>
    <n v="7.58"/>
  </r>
  <r>
    <x v="1"/>
    <s v="No"/>
    <s v="Sat"/>
    <s v="Dinner"/>
    <n v="2"/>
    <n v="19.82"/>
    <n v="3.18"/>
  </r>
  <r>
    <x v="1"/>
    <s v="No"/>
    <s v="Sat"/>
    <s v="Dinner"/>
    <n v="4"/>
    <n v="17.809999999999999"/>
    <n v="2.34"/>
  </r>
  <r>
    <x v="1"/>
    <s v="No"/>
    <s v="Sat"/>
    <s v="Dinner"/>
    <n v="2"/>
    <n v="13.37"/>
    <n v="2"/>
  </r>
  <r>
    <x v="1"/>
    <s v="No"/>
    <s v="Sat"/>
    <s v="Dinner"/>
    <n v="2"/>
    <n v="12.69"/>
    <n v="2"/>
  </r>
  <r>
    <x v="1"/>
    <s v="No"/>
    <s v="Sat"/>
    <s v="Dinner"/>
    <n v="2"/>
    <n v="21.7"/>
    <n v="4.3"/>
  </r>
  <r>
    <x v="0"/>
    <s v="No"/>
    <s v="Sat"/>
    <s v="Dinner"/>
    <n v="2"/>
    <n v="19.649999999999999"/>
    <n v="3"/>
  </r>
  <r>
    <x v="1"/>
    <s v="No"/>
    <s v="Sat"/>
    <s v="Dinner"/>
    <n v="2"/>
    <n v="9.5500000000000007"/>
    <n v="1.45"/>
  </r>
  <r>
    <x v="1"/>
    <s v="No"/>
    <s v="Sat"/>
    <s v="Dinner"/>
    <n v="4"/>
    <n v="18.350000000000001"/>
    <n v="2.5"/>
  </r>
  <r>
    <x v="0"/>
    <s v="No"/>
    <s v="Sat"/>
    <s v="Dinner"/>
    <n v="2"/>
    <n v="15.06"/>
    <n v="3"/>
  </r>
  <r>
    <x v="0"/>
    <s v="No"/>
    <s v="Sat"/>
    <s v="Dinner"/>
    <n v="4"/>
    <n v="20.69"/>
    <n v="2.4500000000000002"/>
  </r>
  <r>
    <x v="1"/>
    <s v="No"/>
    <s v="Sat"/>
    <s v="Dinner"/>
    <n v="2"/>
    <n v="17.78"/>
    <n v="3.27"/>
  </r>
  <r>
    <x v="1"/>
    <s v="No"/>
    <s v="Sat"/>
    <s v="Dinner"/>
    <n v="3"/>
    <n v="24.06"/>
    <n v="3.6"/>
  </r>
  <r>
    <x v="1"/>
    <s v="No"/>
    <s v="Sat"/>
    <s v="Dinner"/>
    <n v="3"/>
    <n v="16.309999999999999"/>
    <n v="2"/>
  </r>
  <r>
    <x v="0"/>
    <s v="No"/>
    <s v="Sat"/>
    <s v="Dinner"/>
    <n v="3"/>
    <n v="16.93"/>
    <n v="3.07"/>
  </r>
  <r>
    <x v="1"/>
    <s v="No"/>
    <s v="Sat"/>
    <s v="Dinner"/>
    <n v="3"/>
    <n v="18.690000000000001"/>
    <n v="2.31"/>
  </r>
  <r>
    <x v="1"/>
    <s v="No"/>
    <s v="Sat"/>
    <s v="Dinner"/>
    <n v="3"/>
    <n v="31.27"/>
    <n v="5"/>
  </r>
  <r>
    <x v="1"/>
    <s v="No"/>
    <s v="Sat"/>
    <s v="Dinner"/>
    <n v="3"/>
    <n v="16.04"/>
    <n v="2.2400000000000002"/>
  </r>
  <r>
    <x v="1"/>
    <s v="No"/>
    <s v="Sun"/>
    <s v="Dinner"/>
    <n v="2"/>
    <n v="17.46"/>
    <n v="2.54"/>
  </r>
  <r>
    <x v="1"/>
    <s v="No"/>
    <s v="Sun"/>
    <s v="Dinner"/>
    <n v="2"/>
    <n v="13.94"/>
    <n v="3.06"/>
  </r>
  <r>
    <x v="1"/>
    <s v="No"/>
    <s v="Sun"/>
    <s v="Dinner"/>
    <n v="2"/>
    <n v="9.68"/>
    <n v="1.32"/>
  </r>
  <r>
    <x v="1"/>
    <s v="No"/>
    <s v="Sun"/>
    <s v="Dinner"/>
    <n v="4"/>
    <n v="30.4"/>
    <n v="5.6"/>
  </r>
  <r>
    <x v="1"/>
    <s v="No"/>
    <s v="Sun"/>
    <s v="Dinner"/>
    <n v="2"/>
    <n v="18.29"/>
    <n v="3"/>
  </r>
  <r>
    <x v="1"/>
    <s v="No"/>
    <s v="Sun"/>
    <s v="Dinner"/>
    <n v="2"/>
    <n v="22.23"/>
    <n v="5"/>
  </r>
  <r>
    <x v="1"/>
    <s v="No"/>
    <s v="Sun"/>
    <s v="Dinner"/>
    <n v="4"/>
    <n v="32.4"/>
    <n v="6"/>
  </r>
  <r>
    <x v="1"/>
    <s v="No"/>
    <s v="Sun"/>
    <s v="Dinner"/>
    <n v="3"/>
    <n v="28.55"/>
    <n v="2.0499999999999998"/>
  </r>
  <r>
    <x v="1"/>
    <s v="No"/>
    <s v="Sun"/>
    <s v="Dinner"/>
    <n v="2"/>
    <n v="18.04"/>
    <n v="3"/>
  </r>
  <r>
    <x v="1"/>
    <s v="No"/>
    <s v="Sun"/>
    <s v="Dinner"/>
    <n v="2"/>
    <n v="12.54"/>
    <n v="2.5"/>
  </r>
  <r>
    <x v="0"/>
    <s v="No"/>
    <s v="Sun"/>
    <s v="Dinner"/>
    <n v="2"/>
    <n v="10.29"/>
    <n v="2.6"/>
  </r>
  <r>
    <x v="0"/>
    <s v="No"/>
    <s v="Sun"/>
    <s v="Dinner"/>
    <n v="4"/>
    <n v="34.81"/>
    <n v="5.2"/>
  </r>
  <r>
    <x v="1"/>
    <s v="No"/>
    <s v="Sun"/>
    <s v="Dinner"/>
    <n v="2"/>
    <n v="9.94"/>
    <n v="1.56"/>
  </r>
  <r>
    <x v="1"/>
    <s v="No"/>
    <s v="Sun"/>
    <s v="Dinner"/>
    <n v="4"/>
    <n v="25.56"/>
    <n v="4.34"/>
  </r>
  <r>
    <x v="1"/>
    <s v="No"/>
    <s v="Sun"/>
    <s v="Dinner"/>
    <n v="2"/>
    <n v="19.489999999999998"/>
    <n v="3.51"/>
  </r>
  <r>
    <x v="1"/>
    <s v="Yes"/>
    <s v="Sat"/>
    <s v="Dinner"/>
    <n v="4"/>
    <n v="38.01"/>
    <n v="3"/>
  </r>
  <r>
    <x v="0"/>
    <s v="No"/>
    <s v="Sat"/>
    <s v="Dinner"/>
    <n v="2"/>
    <n v="26.41"/>
    <n v="1.5"/>
  </r>
  <r>
    <x v="1"/>
    <s v="Yes"/>
    <s v="Sat"/>
    <s v="Dinner"/>
    <n v="2"/>
    <n v="11.24"/>
    <n v="1.76"/>
  </r>
  <r>
    <x v="1"/>
    <s v="No"/>
    <s v="Sat"/>
    <s v="Dinner"/>
    <n v="4"/>
    <n v="48.27"/>
    <n v="6.73"/>
  </r>
  <r>
    <x v="1"/>
    <s v="Yes"/>
    <s v="Sat"/>
    <s v="Dinner"/>
    <n v="2"/>
    <n v="20.29"/>
    <n v="3.21"/>
  </r>
  <r>
    <x v="1"/>
    <s v="Yes"/>
    <s v="Sat"/>
    <s v="Dinner"/>
    <n v="2"/>
    <n v="13.81"/>
    <n v="2"/>
  </r>
  <r>
    <x v="1"/>
    <s v="Yes"/>
    <s v="Sat"/>
    <s v="Dinner"/>
    <n v="2"/>
    <n v="11.02"/>
    <n v="1.98"/>
  </r>
  <r>
    <x v="1"/>
    <s v="Yes"/>
    <s v="Sat"/>
    <s v="Dinner"/>
    <n v="4"/>
    <n v="18.29"/>
    <n v="3.76"/>
  </r>
  <r>
    <x v="1"/>
    <s v="No"/>
    <s v="Sat"/>
    <s v="Dinner"/>
    <n v="3"/>
    <n v="17.59"/>
    <n v="2.64"/>
  </r>
  <r>
    <x v="1"/>
    <s v="No"/>
    <s v="Sat"/>
    <s v="Dinner"/>
    <n v="3"/>
    <n v="20.079999999999998"/>
    <n v="3.15"/>
  </r>
  <r>
    <x v="0"/>
    <s v="No"/>
    <s v="Sat"/>
    <s v="Dinner"/>
    <n v="2"/>
    <n v="16.45"/>
    <n v="2.4700000000000002"/>
  </r>
  <r>
    <x v="0"/>
    <s v="Yes"/>
    <s v="Sat"/>
    <s v="Dinner"/>
    <n v="1"/>
    <n v="3.07"/>
    <n v="1"/>
  </r>
  <r>
    <x v="1"/>
    <s v="No"/>
    <s v="Sat"/>
    <s v="Dinner"/>
    <n v="2"/>
    <n v="20.23"/>
    <n v="2.0099999999999998"/>
  </r>
  <r>
    <x v="1"/>
    <s v="Yes"/>
    <s v="Sat"/>
    <s v="Dinner"/>
    <n v="2"/>
    <n v="15.01"/>
    <n v="2.09"/>
  </r>
  <r>
    <x v="1"/>
    <s v="No"/>
    <s v="Sat"/>
    <s v="Dinner"/>
    <n v="2"/>
    <n v="12.02"/>
    <n v="1.97"/>
  </r>
  <r>
    <x v="0"/>
    <s v="No"/>
    <s v="Sat"/>
    <s v="Dinner"/>
    <n v="3"/>
    <n v="17.07"/>
    <n v="3"/>
  </r>
  <r>
    <x v="0"/>
    <s v="Yes"/>
    <s v="Sat"/>
    <s v="Dinner"/>
    <n v="2"/>
    <n v="26.86"/>
    <n v="3.14"/>
  </r>
  <r>
    <x v="0"/>
    <s v="Yes"/>
    <s v="Sat"/>
    <s v="Dinner"/>
    <n v="2"/>
    <n v="25.28"/>
    <n v="5"/>
  </r>
  <r>
    <x v="0"/>
    <s v="No"/>
    <s v="Sat"/>
    <s v="Dinner"/>
    <n v="2"/>
    <n v="14.73"/>
    <n v="2.2000000000000002"/>
  </r>
  <r>
    <x v="1"/>
    <s v="No"/>
    <s v="Sat"/>
    <s v="Dinner"/>
    <n v="2"/>
    <n v="10.51"/>
    <n v="1.25"/>
  </r>
  <r>
    <x v="1"/>
    <s v="Yes"/>
    <s v="Sat"/>
    <s v="Dinner"/>
    <n v="2"/>
    <n v="17.920000000000002"/>
    <n v="3.08"/>
  </r>
  <r>
    <x v="1"/>
    <s v="No"/>
    <s v="Thur"/>
    <s v="Lunch"/>
    <n v="4"/>
    <n v="27.2"/>
    <n v="4"/>
  </r>
  <r>
    <x v="1"/>
    <s v="No"/>
    <s v="Thur"/>
    <s v="Lunch"/>
    <n v="2"/>
    <n v="22.76"/>
    <n v="3"/>
  </r>
  <r>
    <x v="1"/>
    <s v="No"/>
    <s v="Thur"/>
    <s v="Lunch"/>
    <n v="2"/>
    <n v="17.29"/>
    <n v="2.71"/>
  </r>
  <r>
    <x v="1"/>
    <s v="Yes"/>
    <s v="Thur"/>
    <s v="Lunch"/>
    <n v="2"/>
    <n v="19.440000000000001"/>
    <n v="3"/>
  </r>
  <r>
    <x v="1"/>
    <s v="No"/>
    <s v="Thur"/>
    <s v="Lunch"/>
    <n v="2"/>
    <n v="16.66"/>
    <n v="3.4"/>
  </r>
  <r>
    <x v="0"/>
    <s v="No"/>
    <s v="Thur"/>
    <s v="Lunch"/>
    <n v="1"/>
    <n v="10.07"/>
    <n v="1.83"/>
  </r>
  <r>
    <x v="1"/>
    <s v="Yes"/>
    <s v="Thur"/>
    <s v="Lunch"/>
    <n v="2"/>
    <n v="32.68"/>
    <n v="5"/>
  </r>
  <r>
    <x v="1"/>
    <s v="No"/>
    <s v="Thur"/>
    <s v="Lunch"/>
    <n v="2"/>
    <n v="15.98"/>
    <n v="2.0299999999999998"/>
  </r>
  <r>
    <x v="0"/>
    <s v="No"/>
    <s v="Thur"/>
    <s v="Lunch"/>
    <n v="4"/>
    <n v="34.83"/>
    <n v="5.17"/>
  </r>
  <r>
    <x v="1"/>
    <s v="No"/>
    <s v="Thur"/>
    <s v="Lunch"/>
    <n v="2"/>
    <n v="13.03"/>
    <n v="2"/>
  </r>
  <r>
    <x v="1"/>
    <s v="No"/>
    <s v="Thur"/>
    <s v="Lunch"/>
    <n v="2"/>
    <n v="18.28"/>
    <n v="4"/>
  </r>
  <r>
    <x v="1"/>
    <s v="No"/>
    <s v="Thur"/>
    <s v="Lunch"/>
    <n v="2"/>
    <n v="24.71"/>
    <n v="5.85"/>
  </r>
  <r>
    <x v="1"/>
    <s v="No"/>
    <s v="Thur"/>
    <s v="Lunch"/>
    <n v="2"/>
    <n v="21.16"/>
    <n v="3"/>
  </r>
  <r>
    <x v="1"/>
    <s v="Yes"/>
    <s v="Fri"/>
    <s v="Dinner"/>
    <n v="2"/>
    <n v="28.97"/>
    <n v="3"/>
  </r>
  <r>
    <x v="1"/>
    <s v="No"/>
    <s v="Fri"/>
    <s v="Dinner"/>
    <n v="2"/>
    <n v="22.49"/>
    <n v="3.5"/>
  </r>
  <r>
    <x v="0"/>
    <s v="Yes"/>
    <s v="Fri"/>
    <s v="Dinner"/>
    <n v="2"/>
    <n v="5.75"/>
    <n v="1"/>
  </r>
  <r>
    <x v="0"/>
    <s v="Yes"/>
    <s v="Fri"/>
    <s v="Dinner"/>
    <n v="2"/>
    <n v="16.32"/>
    <n v="4.3"/>
  </r>
  <r>
    <x v="0"/>
    <s v="No"/>
    <s v="Fri"/>
    <s v="Dinner"/>
    <n v="2"/>
    <n v="22.75"/>
    <n v="3.25"/>
  </r>
  <r>
    <x v="1"/>
    <s v="Yes"/>
    <s v="Fri"/>
    <s v="Dinner"/>
    <n v="4"/>
    <n v="40.17"/>
    <n v="4.7300000000000004"/>
  </r>
  <r>
    <x v="1"/>
    <s v="Yes"/>
    <s v="Fri"/>
    <s v="Dinner"/>
    <n v="2"/>
    <n v="27.28"/>
    <n v="4"/>
  </r>
  <r>
    <x v="1"/>
    <s v="Yes"/>
    <s v="Fri"/>
    <s v="Dinner"/>
    <n v="2"/>
    <n v="12.03"/>
    <n v="1.5"/>
  </r>
  <r>
    <x v="1"/>
    <s v="Yes"/>
    <s v="Fri"/>
    <s v="Dinner"/>
    <n v="2"/>
    <n v="21.01"/>
    <n v="3"/>
  </r>
  <r>
    <x v="1"/>
    <s v="No"/>
    <s v="Fri"/>
    <s v="Dinner"/>
    <n v="2"/>
    <n v="12.46"/>
    <n v="1.5"/>
  </r>
  <r>
    <x v="0"/>
    <s v="Yes"/>
    <s v="Fri"/>
    <s v="Dinner"/>
    <n v="2"/>
    <n v="11.35"/>
    <n v="2.5"/>
  </r>
  <r>
    <x v="0"/>
    <s v="Yes"/>
    <s v="Fri"/>
    <s v="Dinner"/>
    <n v="2"/>
    <n v="15.38"/>
    <n v="3"/>
  </r>
  <r>
    <x v="0"/>
    <s v="Yes"/>
    <s v="Sat"/>
    <s v="Dinner"/>
    <n v="3"/>
    <n v="44.3"/>
    <n v="2.5"/>
  </r>
  <r>
    <x v="0"/>
    <s v="Yes"/>
    <s v="Sat"/>
    <s v="Dinner"/>
    <n v="2"/>
    <n v="22.42"/>
    <n v="3.48"/>
  </r>
  <r>
    <x v="0"/>
    <s v="No"/>
    <s v="Sat"/>
    <s v="Dinner"/>
    <n v="2"/>
    <n v="20.92"/>
    <n v="4.08"/>
  </r>
  <r>
    <x v="1"/>
    <s v="Yes"/>
    <s v="Sat"/>
    <s v="Dinner"/>
    <n v="2"/>
    <n v="15.36"/>
    <n v="1.64"/>
  </r>
  <r>
    <x v="1"/>
    <s v="Yes"/>
    <s v="Sat"/>
    <s v="Dinner"/>
    <n v="2"/>
    <n v="20.49"/>
    <n v="4.0599999999999996"/>
  </r>
  <r>
    <x v="1"/>
    <s v="Yes"/>
    <s v="Sat"/>
    <s v="Dinner"/>
    <n v="2"/>
    <n v="25.21"/>
    <n v="4.29"/>
  </r>
  <r>
    <x v="1"/>
    <s v="No"/>
    <s v="Sat"/>
    <s v="Dinner"/>
    <n v="2"/>
    <n v="18.239999999999998"/>
    <n v="3.76"/>
  </r>
  <r>
    <x v="0"/>
    <s v="Yes"/>
    <s v="Sat"/>
    <s v="Dinner"/>
    <n v="2"/>
    <n v="14.31"/>
    <n v="4"/>
  </r>
  <r>
    <x v="1"/>
    <s v="No"/>
    <s v="Sat"/>
    <s v="Dinner"/>
    <n v="2"/>
    <n v="14"/>
    <n v="3"/>
  </r>
  <r>
    <x v="0"/>
    <s v="No"/>
    <s v="Sat"/>
    <s v="Dinner"/>
    <n v="1"/>
    <n v="7.25"/>
    <n v="1"/>
  </r>
  <r>
    <x v="1"/>
    <s v="No"/>
    <s v="Sun"/>
    <s v="Dinner"/>
    <n v="3"/>
    <n v="38.07"/>
    <n v="4"/>
  </r>
  <r>
    <x v="1"/>
    <s v="No"/>
    <s v="Sun"/>
    <s v="Dinner"/>
    <n v="2"/>
    <n v="23.95"/>
    <n v="2.5499999999999998"/>
  </r>
  <r>
    <x v="0"/>
    <s v="No"/>
    <s v="Sun"/>
    <s v="Dinner"/>
    <n v="3"/>
    <n v="25.71"/>
    <n v="4"/>
  </r>
  <r>
    <x v="0"/>
    <s v="No"/>
    <s v="Sun"/>
    <s v="Dinner"/>
    <n v="2"/>
    <n v="17.309999999999999"/>
    <n v="3.5"/>
  </r>
  <r>
    <x v="1"/>
    <s v="No"/>
    <s v="Sun"/>
    <s v="Dinner"/>
    <n v="4"/>
    <n v="29.93"/>
    <n v="5.07"/>
  </r>
  <r>
    <x v="0"/>
    <s v="No"/>
    <s v="Thur"/>
    <s v="Lunch"/>
    <n v="2"/>
    <n v="10.65"/>
    <n v="1.5"/>
  </r>
  <r>
    <x v="0"/>
    <s v="No"/>
    <s v="Thur"/>
    <s v="Lunch"/>
    <n v="2"/>
    <n v="12.43"/>
    <n v="1.8"/>
  </r>
  <r>
    <x v="0"/>
    <s v="No"/>
    <s v="Thur"/>
    <s v="Lunch"/>
    <n v="4"/>
    <n v="24.08"/>
    <n v="2.92"/>
  </r>
  <r>
    <x v="1"/>
    <s v="No"/>
    <s v="Thur"/>
    <s v="Lunch"/>
    <n v="2"/>
    <n v="11.69"/>
    <n v="2.31"/>
  </r>
  <r>
    <x v="0"/>
    <s v="No"/>
    <s v="Thur"/>
    <s v="Lunch"/>
    <n v="2"/>
    <n v="13.42"/>
    <n v="1.68"/>
  </r>
  <r>
    <x v="1"/>
    <s v="No"/>
    <s v="Thur"/>
    <s v="Lunch"/>
    <n v="2"/>
    <n v="14.26"/>
    <n v="2.5"/>
  </r>
  <r>
    <x v="1"/>
    <s v="No"/>
    <s v="Thur"/>
    <s v="Lunch"/>
    <n v="2"/>
    <n v="15.95"/>
    <n v="2"/>
  </r>
  <r>
    <x v="0"/>
    <s v="No"/>
    <s v="Thur"/>
    <s v="Lunch"/>
    <n v="2"/>
    <n v="12.48"/>
    <n v="2.52"/>
  </r>
  <r>
    <x v="0"/>
    <s v="No"/>
    <s v="Thur"/>
    <s v="Lunch"/>
    <n v="6"/>
    <n v="29.8"/>
    <n v="4.2"/>
  </r>
  <r>
    <x v="1"/>
    <s v="No"/>
    <s v="Thur"/>
    <s v="Lunch"/>
    <n v="2"/>
    <n v="8.52"/>
    <n v="1.48"/>
  </r>
  <r>
    <x v="0"/>
    <s v="No"/>
    <s v="Thur"/>
    <s v="Lunch"/>
    <n v="2"/>
    <n v="14.52"/>
    <n v="2"/>
  </r>
  <r>
    <x v="0"/>
    <s v="No"/>
    <s v="Thur"/>
    <s v="Lunch"/>
    <n v="2"/>
    <n v="11.38"/>
    <n v="2"/>
  </r>
  <r>
    <x v="1"/>
    <s v="No"/>
    <s v="Thur"/>
    <s v="Lunch"/>
    <n v="3"/>
    <n v="22.82"/>
    <n v="2.1800000000000002"/>
  </r>
  <r>
    <x v="1"/>
    <s v="No"/>
    <s v="Thur"/>
    <s v="Lunch"/>
    <n v="2"/>
    <n v="19.079999999999998"/>
    <n v="1.5"/>
  </r>
  <r>
    <x v="0"/>
    <s v="No"/>
    <s v="Thur"/>
    <s v="Lunch"/>
    <n v="2"/>
    <n v="20.27"/>
    <n v="2.83"/>
  </r>
  <r>
    <x v="0"/>
    <s v="No"/>
    <s v="Thur"/>
    <s v="Lunch"/>
    <n v="2"/>
    <n v="11.17"/>
    <n v="1.5"/>
  </r>
  <r>
    <x v="0"/>
    <s v="No"/>
    <s v="Thur"/>
    <s v="Lunch"/>
    <n v="2"/>
    <n v="12.26"/>
    <n v="2"/>
  </r>
  <r>
    <x v="0"/>
    <s v="No"/>
    <s v="Thur"/>
    <s v="Lunch"/>
    <n v="2"/>
    <n v="18.260000000000002"/>
    <n v="3.25"/>
  </r>
  <r>
    <x v="0"/>
    <s v="No"/>
    <s v="Thur"/>
    <s v="Lunch"/>
    <n v="2"/>
    <n v="8.51"/>
    <n v="1.25"/>
  </r>
  <r>
    <x v="0"/>
    <s v="No"/>
    <s v="Thur"/>
    <s v="Lunch"/>
    <n v="2"/>
    <n v="10.33"/>
    <n v="2"/>
  </r>
  <r>
    <x v="0"/>
    <s v="No"/>
    <s v="Thur"/>
    <s v="Lunch"/>
    <n v="2"/>
    <n v="14.15"/>
    <n v="2"/>
  </r>
  <r>
    <x v="1"/>
    <s v="Yes"/>
    <s v="Thur"/>
    <s v="Lunch"/>
    <n v="2"/>
    <n v="16"/>
    <n v="2"/>
  </r>
  <r>
    <x v="0"/>
    <s v="No"/>
    <s v="Thur"/>
    <s v="Lunch"/>
    <n v="2"/>
    <n v="13.16"/>
    <n v="2.75"/>
  </r>
  <r>
    <x v="0"/>
    <s v="No"/>
    <s v="Thur"/>
    <s v="Lunch"/>
    <n v="2"/>
    <n v="17.47"/>
    <n v="3.5"/>
  </r>
  <r>
    <x v="1"/>
    <s v="No"/>
    <s v="Thur"/>
    <s v="Lunch"/>
    <n v="6"/>
    <n v="34.299999999999997"/>
    <n v="6.7"/>
  </r>
  <r>
    <x v="1"/>
    <s v="No"/>
    <s v="Thur"/>
    <s v="Lunch"/>
    <n v="5"/>
    <n v="41.19"/>
    <n v="5"/>
  </r>
  <r>
    <x v="0"/>
    <s v="No"/>
    <s v="Thur"/>
    <s v="Lunch"/>
    <n v="6"/>
    <n v="27.05"/>
    <n v="5"/>
  </r>
  <r>
    <x v="0"/>
    <s v="No"/>
    <s v="Thur"/>
    <s v="Lunch"/>
    <n v="2"/>
    <n v="16.43"/>
    <n v="2.2999999999999998"/>
  </r>
  <r>
    <x v="0"/>
    <s v="No"/>
    <s v="Thur"/>
    <s v="Lunch"/>
    <n v="2"/>
    <n v="8.35"/>
    <n v="1.5"/>
  </r>
  <r>
    <x v="0"/>
    <s v="No"/>
    <s v="Thur"/>
    <s v="Lunch"/>
    <n v="3"/>
    <n v="18.64"/>
    <n v="1.36"/>
  </r>
  <r>
    <x v="0"/>
    <s v="No"/>
    <s v="Thur"/>
    <s v="Lunch"/>
    <n v="2"/>
    <n v="11.87"/>
    <n v="1.63"/>
  </r>
  <r>
    <x v="1"/>
    <s v="No"/>
    <s v="Thur"/>
    <s v="Lunch"/>
    <n v="2"/>
    <n v="9.7799999999999994"/>
    <n v="1.73"/>
  </r>
  <r>
    <x v="1"/>
    <s v="No"/>
    <s v="Thur"/>
    <s v="Lunch"/>
    <n v="2"/>
    <n v="7.51"/>
    <n v="2"/>
  </r>
  <r>
    <x v="1"/>
    <s v="No"/>
    <s v="Sun"/>
    <s v="Dinner"/>
    <n v="2"/>
    <n v="14.07"/>
    <n v="2.5"/>
  </r>
  <r>
    <x v="1"/>
    <s v="No"/>
    <s v="Sun"/>
    <s v="Dinner"/>
    <n v="2"/>
    <n v="13.13"/>
    <n v="2"/>
  </r>
  <r>
    <x v="1"/>
    <s v="No"/>
    <s v="Sun"/>
    <s v="Dinner"/>
    <n v="3"/>
    <n v="17.260000000000002"/>
    <n v="2.74"/>
  </r>
  <r>
    <x v="1"/>
    <s v="No"/>
    <s v="Sun"/>
    <s v="Dinner"/>
    <n v="4"/>
    <n v="24.55"/>
    <n v="2"/>
  </r>
  <r>
    <x v="1"/>
    <s v="No"/>
    <s v="Sun"/>
    <s v="Dinner"/>
    <n v="4"/>
    <n v="19.77"/>
    <n v="2"/>
  </r>
  <r>
    <x v="0"/>
    <s v="No"/>
    <s v="Sun"/>
    <s v="Dinner"/>
    <n v="5"/>
    <n v="29.85"/>
    <n v="5.14"/>
  </r>
  <r>
    <x v="1"/>
    <s v="No"/>
    <s v="Sun"/>
    <s v="Dinner"/>
    <n v="6"/>
    <n v="48.17"/>
    <n v="5"/>
  </r>
  <r>
    <x v="0"/>
    <s v="No"/>
    <s v="Sun"/>
    <s v="Dinner"/>
    <n v="4"/>
    <n v="25"/>
    <n v="3.75"/>
  </r>
  <r>
    <x v="0"/>
    <s v="No"/>
    <s v="Sun"/>
    <s v="Dinner"/>
    <n v="2"/>
    <n v="13.39"/>
    <n v="2.61"/>
  </r>
  <r>
    <x v="1"/>
    <s v="No"/>
    <s v="Sun"/>
    <s v="Dinner"/>
    <n v="4"/>
    <n v="16.489999999999998"/>
    <n v="2"/>
  </r>
  <r>
    <x v="1"/>
    <s v="No"/>
    <s v="Sun"/>
    <s v="Dinner"/>
    <n v="4"/>
    <n v="21.5"/>
    <n v="3.5"/>
  </r>
  <r>
    <x v="1"/>
    <s v="No"/>
    <s v="Sun"/>
    <s v="Dinner"/>
    <n v="2"/>
    <n v="12.66"/>
    <n v="2.5"/>
  </r>
  <r>
    <x v="0"/>
    <s v="No"/>
    <s v="Sun"/>
    <s v="Dinner"/>
    <n v="3"/>
    <n v="16.21"/>
    <n v="2"/>
  </r>
  <r>
    <x v="1"/>
    <s v="No"/>
    <s v="Sun"/>
    <s v="Dinner"/>
    <n v="2"/>
    <n v="13.81"/>
    <n v="2"/>
  </r>
  <r>
    <x v="0"/>
    <s v="Yes"/>
    <s v="Sun"/>
    <s v="Dinner"/>
    <n v="2"/>
    <n v="17.510000000000002"/>
    <n v="3"/>
  </r>
  <r>
    <x v="1"/>
    <s v="No"/>
    <s v="Sun"/>
    <s v="Dinner"/>
    <n v="3"/>
    <n v="24.52"/>
    <n v="3.48"/>
  </r>
  <r>
    <x v="1"/>
    <s v="No"/>
    <s v="Sun"/>
    <s v="Dinner"/>
    <n v="2"/>
    <n v="20.76"/>
    <n v="2.2400000000000002"/>
  </r>
  <r>
    <x v="1"/>
    <s v="No"/>
    <s v="Sun"/>
    <s v="Dinner"/>
    <n v="4"/>
    <n v="31.71"/>
    <n v="4.5"/>
  </r>
  <r>
    <x v="0"/>
    <s v="Yes"/>
    <s v="Sat"/>
    <s v="Dinner"/>
    <n v="2"/>
    <n v="10.59"/>
    <n v="1.61"/>
  </r>
  <r>
    <x v="0"/>
    <s v="Yes"/>
    <s v="Sat"/>
    <s v="Dinner"/>
    <n v="2"/>
    <n v="10.63"/>
    <n v="2"/>
  </r>
  <r>
    <x v="1"/>
    <s v="Yes"/>
    <s v="Sat"/>
    <s v="Dinner"/>
    <n v="3"/>
    <n v="50.81"/>
    <n v="10"/>
  </r>
  <r>
    <x v="1"/>
    <s v="Yes"/>
    <s v="Sat"/>
    <s v="Dinner"/>
    <n v="2"/>
    <n v="15.81"/>
    <n v="3.16"/>
  </r>
  <r>
    <x v="1"/>
    <s v="Yes"/>
    <s v="Sun"/>
    <s v="Dinner"/>
    <n v="2"/>
    <n v="7.25"/>
    <n v="5.15"/>
  </r>
  <r>
    <x v="1"/>
    <s v="Yes"/>
    <s v="Sun"/>
    <s v="Dinner"/>
    <n v="2"/>
    <n v="31.85"/>
    <n v="3.18"/>
  </r>
  <r>
    <x v="1"/>
    <s v="Yes"/>
    <s v="Sun"/>
    <s v="Dinner"/>
    <n v="2"/>
    <n v="16.82"/>
    <n v="4"/>
  </r>
  <r>
    <x v="1"/>
    <s v="Yes"/>
    <s v="Sun"/>
    <s v="Dinner"/>
    <n v="2"/>
    <n v="32.9"/>
    <n v="3.11"/>
  </r>
  <r>
    <x v="1"/>
    <s v="Yes"/>
    <s v="Sun"/>
    <s v="Dinner"/>
    <n v="2"/>
    <n v="17.89"/>
    <n v="2"/>
  </r>
  <r>
    <x v="1"/>
    <s v="Yes"/>
    <s v="Sun"/>
    <s v="Dinner"/>
    <n v="2"/>
    <n v="14.48"/>
    <n v="2"/>
  </r>
  <r>
    <x v="0"/>
    <s v="Yes"/>
    <s v="Sun"/>
    <s v="Dinner"/>
    <n v="2"/>
    <n v="9.6"/>
    <n v="4"/>
  </r>
  <r>
    <x v="1"/>
    <s v="Yes"/>
    <s v="Sun"/>
    <s v="Dinner"/>
    <n v="2"/>
    <n v="34.630000000000003"/>
    <n v="3.55"/>
  </r>
  <r>
    <x v="1"/>
    <s v="Yes"/>
    <s v="Sun"/>
    <s v="Dinner"/>
    <n v="4"/>
    <n v="34.65"/>
    <n v="3.68"/>
  </r>
  <r>
    <x v="1"/>
    <s v="Yes"/>
    <s v="Sun"/>
    <s v="Dinner"/>
    <n v="2"/>
    <n v="23.33"/>
    <n v="5.65"/>
  </r>
  <r>
    <x v="1"/>
    <s v="Yes"/>
    <s v="Sun"/>
    <s v="Dinner"/>
    <n v="3"/>
    <n v="45.35"/>
    <n v="3.5"/>
  </r>
  <r>
    <x v="1"/>
    <s v="Yes"/>
    <s v="Sun"/>
    <s v="Dinner"/>
    <n v="4"/>
    <n v="23.17"/>
    <n v="6.5"/>
  </r>
  <r>
    <x v="1"/>
    <s v="Yes"/>
    <s v="Sun"/>
    <s v="Dinner"/>
    <n v="2"/>
    <n v="40.549999999999997"/>
    <n v="3"/>
  </r>
  <r>
    <x v="1"/>
    <s v="No"/>
    <s v="Sun"/>
    <s v="Dinner"/>
    <n v="5"/>
    <n v="20.69"/>
    <n v="5"/>
  </r>
  <r>
    <x v="0"/>
    <s v="Yes"/>
    <s v="Sun"/>
    <s v="Dinner"/>
    <n v="3"/>
    <n v="20.9"/>
    <n v="3.5"/>
  </r>
  <r>
    <x v="1"/>
    <s v="Yes"/>
    <s v="Sun"/>
    <s v="Dinner"/>
    <n v="5"/>
    <n v="30.46"/>
    <n v="2"/>
  </r>
  <r>
    <x v="0"/>
    <s v="Yes"/>
    <s v="Sun"/>
    <s v="Dinner"/>
    <n v="3"/>
    <n v="18.149999999999999"/>
    <n v="3.5"/>
  </r>
  <r>
    <x v="1"/>
    <s v="Yes"/>
    <s v="Sun"/>
    <s v="Dinner"/>
    <n v="3"/>
    <n v="23.1"/>
    <n v="4"/>
  </r>
  <r>
    <x v="1"/>
    <s v="Yes"/>
    <s v="Sun"/>
    <s v="Dinner"/>
    <n v="2"/>
    <n v="15.69"/>
    <n v="1.5"/>
  </r>
  <r>
    <x v="0"/>
    <s v="Yes"/>
    <s v="Thur"/>
    <s v="Lunch"/>
    <n v="2"/>
    <n v="19.809999999999999"/>
    <n v="4.1900000000000004"/>
  </r>
  <r>
    <x v="1"/>
    <s v="Yes"/>
    <s v="Thur"/>
    <s v="Lunch"/>
    <n v="2"/>
    <n v="28.44"/>
    <n v="2.56"/>
  </r>
  <r>
    <x v="1"/>
    <s v="Yes"/>
    <s v="Thur"/>
    <s v="Lunch"/>
    <n v="2"/>
    <n v="15.48"/>
    <n v="2.02"/>
  </r>
  <r>
    <x v="1"/>
    <s v="Yes"/>
    <s v="Thur"/>
    <s v="Lunch"/>
    <n v="2"/>
    <n v="16.579999999999998"/>
    <n v="4"/>
  </r>
  <r>
    <x v="1"/>
    <s v="No"/>
    <s v="Thur"/>
    <s v="Lunch"/>
    <n v="2"/>
    <n v="7.56"/>
    <n v="1.44"/>
  </r>
  <r>
    <x v="1"/>
    <s v="Yes"/>
    <s v="Thur"/>
    <s v="Lunch"/>
    <n v="2"/>
    <n v="10.34"/>
    <n v="2"/>
  </r>
  <r>
    <x v="0"/>
    <s v="Yes"/>
    <s v="Thur"/>
    <s v="Lunch"/>
    <n v="4"/>
    <n v="43.11"/>
    <n v="5"/>
  </r>
  <r>
    <x v="0"/>
    <s v="Yes"/>
    <s v="Thur"/>
    <s v="Lunch"/>
    <n v="2"/>
    <n v="13"/>
    <n v="2"/>
  </r>
  <r>
    <x v="1"/>
    <s v="Yes"/>
    <s v="Thur"/>
    <s v="Lunch"/>
    <n v="2"/>
    <n v="13.51"/>
    <n v="2"/>
  </r>
  <r>
    <x v="1"/>
    <s v="Yes"/>
    <s v="Thur"/>
    <s v="Lunch"/>
    <n v="3"/>
    <n v="18.71"/>
    <n v="4"/>
  </r>
  <r>
    <x v="0"/>
    <s v="Yes"/>
    <s v="Thur"/>
    <s v="Lunch"/>
    <n v="2"/>
    <n v="12.74"/>
    <n v="2.0099999999999998"/>
  </r>
  <r>
    <x v="0"/>
    <s v="Yes"/>
    <s v="Thur"/>
    <s v="Lunch"/>
    <n v="2"/>
    <n v="13"/>
    <n v="2"/>
  </r>
  <r>
    <x v="0"/>
    <s v="Yes"/>
    <s v="Thur"/>
    <s v="Lunch"/>
    <n v="2"/>
    <n v="16.399999999999999"/>
    <n v="2.5"/>
  </r>
  <r>
    <x v="1"/>
    <s v="Yes"/>
    <s v="Thur"/>
    <s v="Lunch"/>
    <n v="4"/>
    <n v="20.53"/>
    <n v="4"/>
  </r>
  <r>
    <x v="0"/>
    <s v="Yes"/>
    <s v="Thur"/>
    <s v="Lunch"/>
    <n v="3"/>
    <n v="16.47"/>
    <n v="3.23"/>
  </r>
  <r>
    <x v="1"/>
    <s v="Yes"/>
    <s v="Sat"/>
    <s v="Dinner"/>
    <n v="3"/>
    <n v="26.59"/>
    <n v="3.41"/>
  </r>
  <r>
    <x v="1"/>
    <s v="Yes"/>
    <s v="Sat"/>
    <s v="Dinner"/>
    <n v="4"/>
    <n v="38.729999999999997"/>
    <n v="3"/>
  </r>
  <r>
    <x v="1"/>
    <s v="Yes"/>
    <s v="Sat"/>
    <s v="Dinner"/>
    <n v="2"/>
    <n v="24.27"/>
    <n v="2.0299999999999998"/>
  </r>
  <r>
    <x v="0"/>
    <s v="Yes"/>
    <s v="Sat"/>
    <s v="Dinner"/>
    <n v="2"/>
    <n v="12.76"/>
    <n v="2.23"/>
  </r>
  <r>
    <x v="1"/>
    <s v="Yes"/>
    <s v="Sat"/>
    <s v="Dinner"/>
    <n v="3"/>
    <n v="30.06"/>
    <n v="2"/>
  </r>
  <r>
    <x v="1"/>
    <s v="Yes"/>
    <s v="Sat"/>
    <s v="Dinner"/>
    <n v="4"/>
    <n v="25.89"/>
    <n v="5.16"/>
  </r>
  <r>
    <x v="1"/>
    <s v="No"/>
    <s v="Sat"/>
    <s v="Dinner"/>
    <n v="4"/>
    <n v="48.33"/>
    <n v="9"/>
  </r>
  <r>
    <x v="0"/>
    <s v="Yes"/>
    <s v="Sat"/>
    <s v="Dinner"/>
    <n v="2"/>
    <n v="13.27"/>
    <n v="2.5"/>
  </r>
  <r>
    <x v="0"/>
    <s v="Yes"/>
    <s v="Sat"/>
    <s v="Dinner"/>
    <n v="3"/>
    <n v="28.17"/>
    <n v="6.5"/>
  </r>
  <r>
    <x v="0"/>
    <s v="Yes"/>
    <s v="Sat"/>
    <s v="Dinner"/>
    <n v="2"/>
    <n v="12.9"/>
    <n v="1.1000000000000001"/>
  </r>
  <r>
    <x v="1"/>
    <s v="Yes"/>
    <s v="Sat"/>
    <s v="Dinner"/>
    <n v="5"/>
    <n v="28.15"/>
    <n v="3"/>
  </r>
  <r>
    <x v="1"/>
    <s v="Yes"/>
    <s v="Sat"/>
    <s v="Dinner"/>
    <n v="2"/>
    <n v="11.59"/>
    <n v="1.5"/>
  </r>
  <r>
    <x v="1"/>
    <s v="Yes"/>
    <s v="Sat"/>
    <s v="Dinner"/>
    <n v="2"/>
    <n v="7.74"/>
    <n v="1.44"/>
  </r>
  <r>
    <x v="0"/>
    <s v="Yes"/>
    <s v="Sat"/>
    <s v="Dinner"/>
    <n v="4"/>
    <n v="30.14"/>
    <n v="3.09"/>
  </r>
  <r>
    <x v="1"/>
    <s v="Yes"/>
    <s v="Fri"/>
    <s v="Lunch"/>
    <n v="2"/>
    <n v="12.16"/>
    <n v="2.2000000000000002"/>
  </r>
  <r>
    <x v="0"/>
    <s v="Yes"/>
    <s v="Fri"/>
    <s v="Lunch"/>
    <n v="2"/>
    <n v="13.42"/>
    <n v="3.48"/>
  </r>
  <r>
    <x v="1"/>
    <s v="Yes"/>
    <s v="Fri"/>
    <s v="Lunch"/>
    <n v="1"/>
    <n v="8.58"/>
    <n v="1.92"/>
  </r>
  <r>
    <x v="0"/>
    <s v="No"/>
    <s v="Fri"/>
    <s v="Lunch"/>
    <n v="3"/>
    <n v="15.98"/>
    <n v="3"/>
  </r>
  <r>
    <x v="1"/>
    <s v="Yes"/>
    <s v="Fri"/>
    <s v="Lunch"/>
    <n v="2"/>
    <n v="13.42"/>
    <n v="1.58"/>
  </r>
  <r>
    <x v="0"/>
    <s v="Yes"/>
    <s v="Fri"/>
    <s v="Lunch"/>
    <n v="2"/>
    <n v="16.27"/>
    <n v="2.5"/>
  </r>
  <r>
    <x v="0"/>
    <s v="Yes"/>
    <s v="Fri"/>
    <s v="Lunch"/>
    <n v="2"/>
    <n v="10.09"/>
    <n v="2"/>
  </r>
  <r>
    <x v="1"/>
    <s v="No"/>
    <s v="Sat"/>
    <s v="Dinner"/>
    <n v="4"/>
    <n v="20.45"/>
    <n v="3"/>
  </r>
  <r>
    <x v="1"/>
    <s v="No"/>
    <s v="Sat"/>
    <s v="Dinner"/>
    <n v="2"/>
    <n v="13.28"/>
    <n v="2.72"/>
  </r>
  <r>
    <x v="0"/>
    <s v="Yes"/>
    <s v="Sat"/>
    <s v="Dinner"/>
    <n v="2"/>
    <n v="22.12"/>
    <n v="2.88"/>
  </r>
  <r>
    <x v="1"/>
    <s v="Yes"/>
    <s v="Sat"/>
    <s v="Dinner"/>
    <n v="4"/>
    <n v="24.01"/>
    <n v="2"/>
  </r>
  <r>
    <x v="1"/>
    <s v="Yes"/>
    <s v="Sat"/>
    <s v="Dinner"/>
    <n v="3"/>
    <n v="15.69"/>
    <n v="3"/>
  </r>
  <r>
    <x v="1"/>
    <s v="No"/>
    <s v="Sat"/>
    <s v="Dinner"/>
    <n v="2"/>
    <n v="11.61"/>
    <n v="3.39"/>
  </r>
  <r>
    <x v="1"/>
    <s v="No"/>
    <s v="Sat"/>
    <s v="Dinner"/>
    <n v="2"/>
    <n v="10.77"/>
    <n v="1.47"/>
  </r>
  <r>
    <x v="1"/>
    <s v="Yes"/>
    <s v="Sat"/>
    <s v="Dinner"/>
    <n v="2"/>
    <n v="15.53"/>
    <n v="3"/>
  </r>
  <r>
    <x v="1"/>
    <s v="No"/>
    <s v="Sat"/>
    <s v="Dinner"/>
    <n v="2"/>
    <n v="10.07"/>
    <n v="1.25"/>
  </r>
  <r>
    <x v="1"/>
    <s v="Yes"/>
    <s v="Sat"/>
    <s v="Dinner"/>
    <n v="2"/>
    <n v="12.6"/>
    <n v="1"/>
  </r>
  <r>
    <x v="1"/>
    <s v="Yes"/>
    <s v="Sat"/>
    <s v="Dinner"/>
    <n v="2"/>
    <n v="32.83"/>
    <n v="1.17"/>
  </r>
  <r>
    <x v="0"/>
    <s v="No"/>
    <s v="Sat"/>
    <s v="Dinner"/>
    <n v="3"/>
    <n v="35.83"/>
    <n v="4.67"/>
  </r>
  <r>
    <x v="1"/>
    <s v="No"/>
    <s v="Sat"/>
    <s v="Dinner"/>
    <n v="3"/>
    <n v="29.03"/>
    <n v="5.92"/>
  </r>
  <r>
    <x v="0"/>
    <s v="Yes"/>
    <s v="Sat"/>
    <s v="Dinner"/>
    <n v="2"/>
    <n v="27.18"/>
    <n v="2"/>
  </r>
  <r>
    <x v="1"/>
    <s v="Yes"/>
    <s v="Sat"/>
    <s v="Dinner"/>
    <n v="2"/>
    <n v="22.67"/>
    <n v="2"/>
  </r>
  <r>
    <x v="1"/>
    <s v="No"/>
    <s v="Sat"/>
    <s v="Dinner"/>
    <n v="2"/>
    <n v="17.82"/>
    <n v="1.75"/>
  </r>
  <r>
    <x v="0"/>
    <s v="No"/>
    <s v="Thur"/>
    <s v="Dinner"/>
    <n v="2"/>
    <n v="18.78"/>
    <n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s v="Female"/>
    <x v="0"/>
    <s v="Sun"/>
    <s v="Dinner"/>
    <n v="2"/>
    <n v="16.989999999999998"/>
    <n v="1.01"/>
  </r>
  <r>
    <s v="Male"/>
    <x v="0"/>
    <s v="Sun"/>
    <s v="Dinner"/>
    <n v="3"/>
    <n v="10.34"/>
    <n v="1.66"/>
  </r>
  <r>
    <s v="Male"/>
    <x v="0"/>
    <s v="Sun"/>
    <s v="Dinner"/>
    <n v="3"/>
    <n v="21.01"/>
    <n v="3.5"/>
  </r>
  <r>
    <s v="Male"/>
    <x v="0"/>
    <s v="Sun"/>
    <s v="Dinner"/>
    <n v="2"/>
    <n v="23.68"/>
    <n v="3.31"/>
  </r>
  <r>
    <s v="Female"/>
    <x v="0"/>
    <s v="Sun"/>
    <s v="Dinner"/>
    <n v="4"/>
    <n v="24.59"/>
    <n v="3.61"/>
  </r>
  <r>
    <s v="Male"/>
    <x v="0"/>
    <s v="Sun"/>
    <s v="Dinner"/>
    <n v="4"/>
    <n v="25.29"/>
    <n v="4.71"/>
  </r>
  <r>
    <s v="Male"/>
    <x v="0"/>
    <s v="Sun"/>
    <s v="Dinner"/>
    <n v="2"/>
    <n v="8.77"/>
    <n v="2"/>
  </r>
  <r>
    <s v="Male"/>
    <x v="0"/>
    <s v="Sun"/>
    <s v="Dinner"/>
    <n v="4"/>
    <n v="26.88"/>
    <n v="3.12"/>
  </r>
  <r>
    <s v="Male"/>
    <x v="0"/>
    <s v="Sun"/>
    <s v="Dinner"/>
    <n v="2"/>
    <n v="15.04"/>
    <n v="1.96"/>
  </r>
  <r>
    <s v="Male"/>
    <x v="0"/>
    <s v="Sun"/>
    <s v="Dinner"/>
    <n v="2"/>
    <n v="14.78"/>
    <n v="3.23"/>
  </r>
  <r>
    <s v="Male"/>
    <x v="0"/>
    <s v="Sun"/>
    <s v="Dinner"/>
    <n v="2"/>
    <n v="10.27"/>
    <n v="1.71"/>
  </r>
  <r>
    <s v="Female"/>
    <x v="0"/>
    <s v="Sun"/>
    <s v="Dinner"/>
    <n v="4"/>
    <n v="35.26"/>
    <n v="5"/>
  </r>
  <r>
    <s v="Male"/>
    <x v="0"/>
    <s v="Sun"/>
    <s v="Dinner"/>
    <n v="2"/>
    <n v="15.42"/>
    <n v="1.57"/>
  </r>
  <r>
    <s v="Male"/>
    <x v="0"/>
    <s v="Sun"/>
    <s v="Dinner"/>
    <n v="4"/>
    <n v="18.43"/>
    <n v="3"/>
  </r>
  <r>
    <s v="Female"/>
    <x v="0"/>
    <s v="Sun"/>
    <s v="Dinner"/>
    <n v="2"/>
    <n v="14.83"/>
    <n v="3.02"/>
  </r>
  <r>
    <s v="Male"/>
    <x v="0"/>
    <s v="Sun"/>
    <s v="Dinner"/>
    <n v="2"/>
    <n v="21.58"/>
    <n v="3.92"/>
  </r>
  <r>
    <s v="Female"/>
    <x v="0"/>
    <s v="Sun"/>
    <s v="Dinner"/>
    <n v="3"/>
    <n v="10.33"/>
    <n v="1.67"/>
  </r>
  <r>
    <s v="Male"/>
    <x v="0"/>
    <s v="Sun"/>
    <s v="Dinner"/>
    <n v="3"/>
    <n v="16.29"/>
    <n v="3.71"/>
  </r>
  <r>
    <s v="Female"/>
    <x v="0"/>
    <s v="Sun"/>
    <s v="Dinner"/>
    <n v="3"/>
    <n v="16.97"/>
    <n v="3.5"/>
  </r>
  <r>
    <s v="Male"/>
    <x v="0"/>
    <s v="Sat"/>
    <s v="Dinner"/>
    <n v="3"/>
    <n v="20.65"/>
    <n v="3.35"/>
  </r>
  <r>
    <s v="Male"/>
    <x v="0"/>
    <s v="Sat"/>
    <s v="Dinner"/>
    <n v="2"/>
    <n v="17.920000000000002"/>
    <n v="4.08"/>
  </r>
  <r>
    <s v="Female"/>
    <x v="0"/>
    <s v="Sat"/>
    <s v="Dinner"/>
    <n v="2"/>
    <n v="20.29"/>
    <n v="2.75"/>
  </r>
  <r>
    <s v="Female"/>
    <x v="0"/>
    <s v="Sat"/>
    <s v="Dinner"/>
    <n v="2"/>
    <n v="15.77"/>
    <n v="2.23"/>
  </r>
  <r>
    <s v="Male"/>
    <x v="0"/>
    <s v="Sat"/>
    <s v="Dinner"/>
    <n v="4"/>
    <n v="39.42"/>
    <n v="7.58"/>
  </r>
  <r>
    <s v="Male"/>
    <x v="0"/>
    <s v="Sat"/>
    <s v="Dinner"/>
    <n v="2"/>
    <n v="19.82"/>
    <n v="3.18"/>
  </r>
  <r>
    <s v="Male"/>
    <x v="0"/>
    <s v="Sat"/>
    <s v="Dinner"/>
    <n v="4"/>
    <n v="17.809999999999999"/>
    <n v="2.34"/>
  </r>
  <r>
    <s v="Male"/>
    <x v="0"/>
    <s v="Sat"/>
    <s v="Dinner"/>
    <n v="2"/>
    <n v="13.37"/>
    <n v="2"/>
  </r>
  <r>
    <s v="Male"/>
    <x v="0"/>
    <s v="Sat"/>
    <s v="Dinner"/>
    <n v="2"/>
    <n v="12.69"/>
    <n v="2"/>
  </r>
  <r>
    <s v="Male"/>
    <x v="0"/>
    <s v="Sat"/>
    <s v="Dinner"/>
    <n v="2"/>
    <n v="21.7"/>
    <n v="4.3"/>
  </r>
  <r>
    <s v="Female"/>
    <x v="0"/>
    <s v="Sat"/>
    <s v="Dinner"/>
    <n v="2"/>
    <n v="19.649999999999999"/>
    <n v="3"/>
  </r>
  <r>
    <s v="Male"/>
    <x v="0"/>
    <s v="Sat"/>
    <s v="Dinner"/>
    <n v="2"/>
    <n v="9.5500000000000007"/>
    <n v="1.45"/>
  </r>
  <r>
    <s v="Male"/>
    <x v="0"/>
    <s v="Sat"/>
    <s v="Dinner"/>
    <n v="4"/>
    <n v="18.350000000000001"/>
    <n v="2.5"/>
  </r>
  <r>
    <s v="Female"/>
    <x v="0"/>
    <s v="Sat"/>
    <s v="Dinner"/>
    <n v="2"/>
    <n v="15.06"/>
    <n v="3"/>
  </r>
  <r>
    <s v="Female"/>
    <x v="0"/>
    <s v="Sat"/>
    <s v="Dinner"/>
    <n v="4"/>
    <n v="20.69"/>
    <n v="2.4500000000000002"/>
  </r>
  <r>
    <s v="Male"/>
    <x v="0"/>
    <s v="Sat"/>
    <s v="Dinner"/>
    <n v="2"/>
    <n v="17.78"/>
    <n v="3.27"/>
  </r>
  <r>
    <s v="Male"/>
    <x v="0"/>
    <s v="Sat"/>
    <s v="Dinner"/>
    <n v="3"/>
    <n v="24.06"/>
    <n v="3.6"/>
  </r>
  <r>
    <s v="Male"/>
    <x v="0"/>
    <s v="Sat"/>
    <s v="Dinner"/>
    <n v="3"/>
    <n v="16.309999999999999"/>
    <n v="2"/>
  </r>
  <r>
    <s v="Female"/>
    <x v="0"/>
    <s v="Sat"/>
    <s v="Dinner"/>
    <n v="3"/>
    <n v="16.93"/>
    <n v="3.07"/>
  </r>
  <r>
    <s v="Male"/>
    <x v="0"/>
    <s v="Sat"/>
    <s v="Dinner"/>
    <n v="3"/>
    <n v="18.690000000000001"/>
    <n v="2.31"/>
  </r>
  <r>
    <s v="Male"/>
    <x v="0"/>
    <s v="Sat"/>
    <s v="Dinner"/>
    <n v="3"/>
    <n v="31.27"/>
    <n v="5"/>
  </r>
  <r>
    <s v="Male"/>
    <x v="0"/>
    <s v="Sat"/>
    <s v="Dinner"/>
    <n v="3"/>
    <n v="16.04"/>
    <n v="2.2400000000000002"/>
  </r>
  <r>
    <s v="Male"/>
    <x v="0"/>
    <s v="Sun"/>
    <s v="Dinner"/>
    <n v="2"/>
    <n v="17.46"/>
    <n v="2.54"/>
  </r>
  <r>
    <s v="Male"/>
    <x v="0"/>
    <s v="Sun"/>
    <s v="Dinner"/>
    <n v="2"/>
    <n v="13.94"/>
    <n v="3.06"/>
  </r>
  <r>
    <s v="Male"/>
    <x v="0"/>
    <s v="Sun"/>
    <s v="Dinner"/>
    <n v="2"/>
    <n v="9.68"/>
    <n v="1.32"/>
  </r>
  <r>
    <s v="Male"/>
    <x v="0"/>
    <s v="Sun"/>
    <s v="Dinner"/>
    <n v="4"/>
    <n v="30.4"/>
    <n v="5.6"/>
  </r>
  <r>
    <s v="Male"/>
    <x v="0"/>
    <s v="Sun"/>
    <s v="Dinner"/>
    <n v="2"/>
    <n v="18.29"/>
    <n v="3"/>
  </r>
  <r>
    <s v="Male"/>
    <x v="0"/>
    <s v="Sun"/>
    <s v="Dinner"/>
    <n v="2"/>
    <n v="22.23"/>
    <n v="5"/>
  </r>
  <r>
    <s v="Male"/>
    <x v="0"/>
    <s v="Sun"/>
    <s v="Dinner"/>
    <n v="4"/>
    <n v="32.4"/>
    <n v="6"/>
  </r>
  <r>
    <s v="Male"/>
    <x v="0"/>
    <s v="Sun"/>
    <s v="Dinner"/>
    <n v="3"/>
    <n v="28.55"/>
    <n v="2.0499999999999998"/>
  </r>
  <r>
    <s v="Male"/>
    <x v="0"/>
    <s v="Sun"/>
    <s v="Dinner"/>
    <n v="2"/>
    <n v="18.04"/>
    <n v="3"/>
  </r>
  <r>
    <s v="Male"/>
    <x v="0"/>
    <s v="Sun"/>
    <s v="Dinner"/>
    <n v="2"/>
    <n v="12.54"/>
    <n v="2.5"/>
  </r>
  <r>
    <s v="Female"/>
    <x v="0"/>
    <s v="Sun"/>
    <s v="Dinner"/>
    <n v="2"/>
    <n v="10.29"/>
    <n v="2.6"/>
  </r>
  <r>
    <s v="Female"/>
    <x v="0"/>
    <s v="Sun"/>
    <s v="Dinner"/>
    <n v="4"/>
    <n v="34.81"/>
    <n v="5.2"/>
  </r>
  <r>
    <s v="Male"/>
    <x v="0"/>
    <s v="Sun"/>
    <s v="Dinner"/>
    <n v="2"/>
    <n v="9.94"/>
    <n v="1.56"/>
  </r>
  <r>
    <s v="Male"/>
    <x v="0"/>
    <s v="Sun"/>
    <s v="Dinner"/>
    <n v="4"/>
    <n v="25.56"/>
    <n v="4.34"/>
  </r>
  <r>
    <s v="Male"/>
    <x v="0"/>
    <s v="Sun"/>
    <s v="Dinner"/>
    <n v="2"/>
    <n v="19.489999999999998"/>
    <n v="3.51"/>
  </r>
  <r>
    <s v="Male"/>
    <x v="1"/>
    <s v="Sat"/>
    <s v="Dinner"/>
    <n v="4"/>
    <n v="38.01"/>
    <n v="3"/>
  </r>
  <r>
    <s v="Female"/>
    <x v="0"/>
    <s v="Sat"/>
    <s v="Dinner"/>
    <n v="2"/>
    <n v="26.41"/>
    <n v="1.5"/>
  </r>
  <r>
    <s v="Male"/>
    <x v="1"/>
    <s v="Sat"/>
    <s v="Dinner"/>
    <n v="2"/>
    <n v="11.24"/>
    <n v="1.76"/>
  </r>
  <r>
    <s v="Male"/>
    <x v="0"/>
    <s v="Sat"/>
    <s v="Dinner"/>
    <n v="4"/>
    <n v="48.27"/>
    <n v="6.73"/>
  </r>
  <r>
    <s v="Male"/>
    <x v="1"/>
    <s v="Sat"/>
    <s v="Dinner"/>
    <n v="2"/>
    <n v="20.29"/>
    <n v="3.21"/>
  </r>
  <r>
    <s v="Male"/>
    <x v="1"/>
    <s v="Sat"/>
    <s v="Dinner"/>
    <n v="2"/>
    <n v="13.81"/>
    <n v="2"/>
  </r>
  <r>
    <s v="Male"/>
    <x v="1"/>
    <s v="Sat"/>
    <s v="Dinner"/>
    <n v="2"/>
    <n v="11.02"/>
    <n v="1.98"/>
  </r>
  <r>
    <s v="Male"/>
    <x v="1"/>
    <s v="Sat"/>
    <s v="Dinner"/>
    <n v="4"/>
    <n v="18.29"/>
    <n v="3.76"/>
  </r>
  <r>
    <s v="Male"/>
    <x v="0"/>
    <s v="Sat"/>
    <s v="Dinner"/>
    <n v="3"/>
    <n v="17.59"/>
    <n v="2.64"/>
  </r>
  <r>
    <s v="Male"/>
    <x v="0"/>
    <s v="Sat"/>
    <s v="Dinner"/>
    <n v="3"/>
    <n v="20.079999999999998"/>
    <n v="3.15"/>
  </r>
  <r>
    <s v="Female"/>
    <x v="0"/>
    <s v="Sat"/>
    <s v="Dinner"/>
    <n v="2"/>
    <n v="16.45"/>
    <n v="2.4700000000000002"/>
  </r>
  <r>
    <s v="Female"/>
    <x v="1"/>
    <s v="Sat"/>
    <s v="Dinner"/>
    <n v="1"/>
    <n v="3.07"/>
    <n v="1"/>
  </r>
  <r>
    <s v="Male"/>
    <x v="0"/>
    <s v="Sat"/>
    <s v="Dinner"/>
    <n v="2"/>
    <n v="20.23"/>
    <n v="2.0099999999999998"/>
  </r>
  <r>
    <s v="Male"/>
    <x v="1"/>
    <s v="Sat"/>
    <s v="Dinner"/>
    <n v="2"/>
    <n v="15.01"/>
    <n v="2.09"/>
  </r>
  <r>
    <s v="Male"/>
    <x v="0"/>
    <s v="Sat"/>
    <s v="Dinner"/>
    <n v="2"/>
    <n v="12.02"/>
    <n v="1.97"/>
  </r>
  <r>
    <s v="Female"/>
    <x v="0"/>
    <s v="Sat"/>
    <s v="Dinner"/>
    <n v="3"/>
    <n v="17.07"/>
    <n v="3"/>
  </r>
  <r>
    <s v="Female"/>
    <x v="1"/>
    <s v="Sat"/>
    <s v="Dinner"/>
    <n v="2"/>
    <n v="26.86"/>
    <n v="3.14"/>
  </r>
  <r>
    <s v="Female"/>
    <x v="1"/>
    <s v="Sat"/>
    <s v="Dinner"/>
    <n v="2"/>
    <n v="25.28"/>
    <n v="5"/>
  </r>
  <r>
    <s v="Female"/>
    <x v="0"/>
    <s v="Sat"/>
    <s v="Dinner"/>
    <n v="2"/>
    <n v="14.73"/>
    <n v="2.2000000000000002"/>
  </r>
  <r>
    <s v="Male"/>
    <x v="0"/>
    <s v="Sat"/>
    <s v="Dinner"/>
    <n v="2"/>
    <n v="10.51"/>
    <n v="1.25"/>
  </r>
  <r>
    <s v="Male"/>
    <x v="1"/>
    <s v="Sat"/>
    <s v="Dinner"/>
    <n v="2"/>
    <n v="17.920000000000002"/>
    <n v="3.08"/>
  </r>
  <r>
    <s v="Male"/>
    <x v="0"/>
    <s v="Thur"/>
    <s v="Lunch"/>
    <n v="4"/>
    <n v="27.2"/>
    <n v="4"/>
  </r>
  <r>
    <s v="Male"/>
    <x v="0"/>
    <s v="Thur"/>
    <s v="Lunch"/>
    <n v="2"/>
    <n v="22.76"/>
    <n v="3"/>
  </r>
  <r>
    <s v="Male"/>
    <x v="0"/>
    <s v="Thur"/>
    <s v="Lunch"/>
    <n v="2"/>
    <n v="17.29"/>
    <n v="2.71"/>
  </r>
  <r>
    <s v="Male"/>
    <x v="1"/>
    <s v="Thur"/>
    <s v="Lunch"/>
    <n v="2"/>
    <n v="19.440000000000001"/>
    <n v="3"/>
  </r>
  <r>
    <s v="Male"/>
    <x v="0"/>
    <s v="Thur"/>
    <s v="Lunch"/>
    <n v="2"/>
    <n v="16.66"/>
    <n v="3.4"/>
  </r>
  <r>
    <s v="Female"/>
    <x v="0"/>
    <s v="Thur"/>
    <s v="Lunch"/>
    <n v="1"/>
    <n v="10.07"/>
    <n v="1.83"/>
  </r>
  <r>
    <s v="Male"/>
    <x v="1"/>
    <s v="Thur"/>
    <s v="Lunch"/>
    <n v="2"/>
    <n v="32.68"/>
    <n v="5"/>
  </r>
  <r>
    <s v="Male"/>
    <x v="0"/>
    <s v="Thur"/>
    <s v="Lunch"/>
    <n v="2"/>
    <n v="15.98"/>
    <n v="2.0299999999999998"/>
  </r>
  <r>
    <s v="Female"/>
    <x v="0"/>
    <s v="Thur"/>
    <s v="Lunch"/>
    <n v="4"/>
    <n v="34.83"/>
    <n v="5.17"/>
  </r>
  <r>
    <s v="Male"/>
    <x v="0"/>
    <s v="Thur"/>
    <s v="Lunch"/>
    <n v="2"/>
    <n v="13.03"/>
    <n v="2"/>
  </r>
  <r>
    <s v="Male"/>
    <x v="0"/>
    <s v="Thur"/>
    <s v="Lunch"/>
    <n v="2"/>
    <n v="18.28"/>
    <n v="4"/>
  </r>
  <r>
    <s v="Male"/>
    <x v="0"/>
    <s v="Thur"/>
    <s v="Lunch"/>
    <n v="2"/>
    <n v="24.71"/>
    <n v="5.85"/>
  </r>
  <r>
    <s v="Male"/>
    <x v="0"/>
    <s v="Thur"/>
    <s v="Lunch"/>
    <n v="2"/>
    <n v="21.16"/>
    <n v="3"/>
  </r>
  <r>
    <s v="Male"/>
    <x v="1"/>
    <s v="Fri"/>
    <s v="Dinner"/>
    <n v="2"/>
    <n v="28.97"/>
    <n v="3"/>
  </r>
  <r>
    <s v="Male"/>
    <x v="0"/>
    <s v="Fri"/>
    <s v="Dinner"/>
    <n v="2"/>
    <n v="22.49"/>
    <n v="3.5"/>
  </r>
  <r>
    <s v="Female"/>
    <x v="1"/>
    <s v="Fri"/>
    <s v="Dinner"/>
    <n v="2"/>
    <n v="5.75"/>
    <n v="1"/>
  </r>
  <r>
    <s v="Female"/>
    <x v="1"/>
    <s v="Fri"/>
    <s v="Dinner"/>
    <n v="2"/>
    <n v="16.32"/>
    <n v="4.3"/>
  </r>
  <r>
    <s v="Female"/>
    <x v="0"/>
    <s v="Fri"/>
    <s v="Dinner"/>
    <n v="2"/>
    <n v="22.75"/>
    <n v="3.25"/>
  </r>
  <r>
    <s v="Male"/>
    <x v="1"/>
    <s v="Fri"/>
    <s v="Dinner"/>
    <n v="4"/>
    <n v="40.17"/>
    <n v="4.7300000000000004"/>
  </r>
  <r>
    <s v="Male"/>
    <x v="1"/>
    <s v="Fri"/>
    <s v="Dinner"/>
    <n v="2"/>
    <n v="27.28"/>
    <n v="4"/>
  </r>
  <r>
    <s v="Male"/>
    <x v="1"/>
    <s v="Fri"/>
    <s v="Dinner"/>
    <n v="2"/>
    <n v="12.03"/>
    <n v="1.5"/>
  </r>
  <r>
    <s v="Male"/>
    <x v="1"/>
    <s v="Fri"/>
    <s v="Dinner"/>
    <n v="2"/>
    <n v="21.01"/>
    <n v="3"/>
  </r>
  <r>
    <s v="Male"/>
    <x v="0"/>
    <s v="Fri"/>
    <s v="Dinner"/>
    <n v="2"/>
    <n v="12.46"/>
    <n v="1.5"/>
  </r>
  <r>
    <s v="Female"/>
    <x v="1"/>
    <s v="Fri"/>
    <s v="Dinner"/>
    <n v="2"/>
    <n v="11.35"/>
    <n v="2.5"/>
  </r>
  <r>
    <s v="Female"/>
    <x v="1"/>
    <s v="Fri"/>
    <s v="Dinner"/>
    <n v="2"/>
    <n v="15.38"/>
    <n v="3"/>
  </r>
  <r>
    <s v="Female"/>
    <x v="1"/>
    <s v="Sat"/>
    <s v="Dinner"/>
    <n v="3"/>
    <n v="44.3"/>
    <n v="2.5"/>
  </r>
  <r>
    <s v="Female"/>
    <x v="1"/>
    <s v="Sat"/>
    <s v="Dinner"/>
    <n v="2"/>
    <n v="22.42"/>
    <n v="3.48"/>
  </r>
  <r>
    <s v="Female"/>
    <x v="0"/>
    <s v="Sat"/>
    <s v="Dinner"/>
    <n v="2"/>
    <n v="20.92"/>
    <n v="4.08"/>
  </r>
  <r>
    <s v="Male"/>
    <x v="1"/>
    <s v="Sat"/>
    <s v="Dinner"/>
    <n v="2"/>
    <n v="15.36"/>
    <n v="1.64"/>
  </r>
  <r>
    <s v="Male"/>
    <x v="1"/>
    <s v="Sat"/>
    <s v="Dinner"/>
    <n v="2"/>
    <n v="20.49"/>
    <n v="4.0599999999999996"/>
  </r>
  <r>
    <s v="Male"/>
    <x v="1"/>
    <s v="Sat"/>
    <s v="Dinner"/>
    <n v="2"/>
    <n v="25.21"/>
    <n v="4.29"/>
  </r>
  <r>
    <s v="Male"/>
    <x v="0"/>
    <s v="Sat"/>
    <s v="Dinner"/>
    <n v="2"/>
    <n v="18.239999999999998"/>
    <n v="3.76"/>
  </r>
  <r>
    <s v="Female"/>
    <x v="1"/>
    <s v="Sat"/>
    <s v="Dinner"/>
    <n v="2"/>
    <n v="14.31"/>
    <n v="4"/>
  </r>
  <r>
    <s v="Male"/>
    <x v="0"/>
    <s v="Sat"/>
    <s v="Dinner"/>
    <n v="2"/>
    <n v="14"/>
    <n v="3"/>
  </r>
  <r>
    <s v="Female"/>
    <x v="0"/>
    <s v="Sat"/>
    <s v="Dinner"/>
    <n v="1"/>
    <n v="7.25"/>
    <n v="1"/>
  </r>
  <r>
    <s v="Male"/>
    <x v="0"/>
    <s v="Sun"/>
    <s v="Dinner"/>
    <n v="3"/>
    <n v="38.07"/>
    <n v="4"/>
  </r>
  <r>
    <s v="Male"/>
    <x v="0"/>
    <s v="Sun"/>
    <s v="Dinner"/>
    <n v="2"/>
    <n v="23.95"/>
    <n v="2.5499999999999998"/>
  </r>
  <r>
    <s v="Female"/>
    <x v="0"/>
    <s v="Sun"/>
    <s v="Dinner"/>
    <n v="3"/>
    <n v="25.71"/>
    <n v="4"/>
  </r>
  <r>
    <s v="Female"/>
    <x v="0"/>
    <s v="Sun"/>
    <s v="Dinner"/>
    <n v="2"/>
    <n v="17.309999999999999"/>
    <n v="3.5"/>
  </r>
  <r>
    <s v="Male"/>
    <x v="0"/>
    <s v="Sun"/>
    <s v="Dinner"/>
    <n v="4"/>
    <n v="29.93"/>
    <n v="5.07"/>
  </r>
  <r>
    <s v="Female"/>
    <x v="0"/>
    <s v="Thur"/>
    <s v="Lunch"/>
    <n v="2"/>
    <n v="10.65"/>
    <n v="1.5"/>
  </r>
  <r>
    <s v="Female"/>
    <x v="0"/>
    <s v="Thur"/>
    <s v="Lunch"/>
    <n v="2"/>
    <n v="12.43"/>
    <n v="1.8"/>
  </r>
  <r>
    <s v="Female"/>
    <x v="0"/>
    <s v="Thur"/>
    <s v="Lunch"/>
    <n v="4"/>
    <n v="24.08"/>
    <n v="2.92"/>
  </r>
  <r>
    <s v="Male"/>
    <x v="0"/>
    <s v="Thur"/>
    <s v="Lunch"/>
    <n v="2"/>
    <n v="11.69"/>
    <n v="2.31"/>
  </r>
  <r>
    <s v="Female"/>
    <x v="0"/>
    <s v="Thur"/>
    <s v="Lunch"/>
    <n v="2"/>
    <n v="13.42"/>
    <n v="1.68"/>
  </r>
  <r>
    <s v="Male"/>
    <x v="0"/>
    <s v="Thur"/>
    <s v="Lunch"/>
    <n v="2"/>
    <n v="14.26"/>
    <n v="2.5"/>
  </r>
  <r>
    <s v="Male"/>
    <x v="0"/>
    <s v="Thur"/>
    <s v="Lunch"/>
    <n v="2"/>
    <n v="15.95"/>
    <n v="2"/>
  </r>
  <r>
    <s v="Female"/>
    <x v="0"/>
    <s v="Thur"/>
    <s v="Lunch"/>
    <n v="2"/>
    <n v="12.48"/>
    <n v="2.52"/>
  </r>
  <r>
    <s v="Female"/>
    <x v="0"/>
    <s v="Thur"/>
    <s v="Lunch"/>
    <n v="6"/>
    <n v="29.8"/>
    <n v="4.2"/>
  </r>
  <r>
    <s v="Male"/>
    <x v="0"/>
    <s v="Thur"/>
    <s v="Lunch"/>
    <n v="2"/>
    <n v="8.52"/>
    <n v="1.48"/>
  </r>
  <r>
    <s v="Female"/>
    <x v="0"/>
    <s v="Thur"/>
    <s v="Lunch"/>
    <n v="2"/>
    <n v="14.52"/>
    <n v="2"/>
  </r>
  <r>
    <s v="Female"/>
    <x v="0"/>
    <s v="Thur"/>
    <s v="Lunch"/>
    <n v="2"/>
    <n v="11.38"/>
    <n v="2"/>
  </r>
  <r>
    <s v="Male"/>
    <x v="0"/>
    <s v="Thur"/>
    <s v="Lunch"/>
    <n v="3"/>
    <n v="22.82"/>
    <n v="2.1800000000000002"/>
  </r>
  <r>
    <s v="Male"/>
    <x v="0"/>
    <s v="Thur"/>
    <s v="Lunch"/>
    <n v="2"/>
    <n v="19.079999999999998"/>
    <n v="1.5"/>
  </r>
  <r>
    <s v="Female"/>
    <x v="0"/>
    <s v="Thur"/>
    <s v="Lunch"/>
    <n v="2"/>
    <n v="20.27"/>
    <n v="2.83"/>
  </r>
  <r>
    <s v="Female"/>
    <x v="0"/>
    <s v="Thur"/>
    <s v="Lunch"/>
    <n v="2"/>
    <n v="11.17"/>
    <n v="1.5"/>
  </r>
  <r>
    <s v="Female"/>
    <x v="0"/>
    <s v="Thur"/>
    <s v="Lunch"/>
    <n v="2"/>
    <n v="12.26"/>
    <n v="2"/>
  </r>
  <r>
    <s v="Female"/>
    <x v="0"/>
    <s v="Thur"/>
    <s v="Lunch"/>
    <n v="2"/>
    <n v="18.260000000000002"/>
    <n v="3.25"/>
  </r>
  <r>
    <s v="Female"/>
    <x v="0"/>
    <s v="Thur"/>
    <s v="Lunch"/>
    <n v="2"/>
    <n v="8.51"/>
    <n v="1.25"/>
  </r>
  <r>
    <s v="Female"/>
    <x v="0"/>
    <s v="Thur"/>
    <s v="Lunch"/>
    <n v="2"/>
    <n v="10.33"/>
    <n v="2"/>
  </r>
  <r>
    <s v="Female"/>
    <x v="0"/>
    <s v="Thur"/>
    <s v="Lunch"/>
    <n v="2"/>
    <n v="14.15"/>
    <n v="2"/>
  </r>
  <r>
    <s v="Male"/>
    <x v="1"/>
    <s v="Thur"/>
    <s v="Lunch"/>
    <n v="2"/>
    <n v="16"/>
    <n v="2"/>
  </r>
  <r>
    <s v="Female"/>
    <x v="0"/>
    <s v="Thur"/>
    <s v="Lunch"/>
    <n v="2"/>
    <n v="13.16"/>
    <n v="2.75"/>
  </r>
  <r>
    <s v="Female"/>
    <x v="0"/>
    <s v="Thur"/>
    <s v="Lunch"/>
    <n v="2"/>
    <n v="17.47"/>
    <n v="3.5"/>
  </r>
  <r>
    <s v="Male"/>
    <x v="0"/>
    <s v="Thur"/>
    <s v="Lunch"/>
    <n v="6"/>
    <n v="34.299999999999997"/>
    <n v="6.7"/>
  </r>
  <r>
    <s v="Male"/>
    <x v="0"/>
    <s v="Thur"/>
    <s v="Lunch"/>
    <n v="5"/>
    <n v="41.19"/>
    <n v="5"/>
  </r>
  <r>
    <s v="Female"/>
    <x v="0"/>
    <s v="Thur"/>
    <s v="Lunch"/>
    <n v="6"/>
    <n v="27.05"/>
    <n v="5"/>
  </r>
  <r>
    <s v="Female"/>
    <x v="0"/>
    <s v="Thur"/>
    <s v="Lunch"/>
    <n v="2"/>
    <n v="16.43"/>
    <n v="2.2999999999999998"/>
  </r>
  <r>
    <s v="Female"/>
    <x v="0"/>
    <s v="Thur"/>
    <s v="Lunch"/>
    <n v="2"/>
    <n v="8.35"/>
    <n v="1.5"/>
  </r>
  <r>
    <s v="Female"/>
    <x v="0"/>
    <s v="Thur"/>
    <s v="Lunch"/>
    <n v="3"/>
    <n v="18.64"/>
    <n v="1.36"/>
  </r>
  <r>
    <s v="Female"/>
    <x v="0"/>
    <s v="Thur"/>
    <s v="Lunch"/>
    <n v="2"/>
    <n v="11.87"/>
    <n v="1.63"/>
  </r>
  <r>
    <s v="Male"/>
    <x v="0"/>
    <s v="Thur"/>
    <s v="Lunch"/>
    <n v="2"/>
    <n v="9.7799999999999994"/>
    <n v="1.73"/>
  </r>
  <r>
    <s v="Male"/>
    <x v="0"/>
    <s v="Thur"/>
    <s v="Lunch"/>
    <n v="2"/>
    <n v="7.51"/>
    <n v="2"/>
  </r>
  <r>
    <s v="Male"/>
    <x v="0"/>
    <s v="Sun"/>
    <s v="Dinner"/>
    <n v="2"/>
    <n v="14.07"/>
    <n v="2.5"/>
  </r>
  <r>
    <s v="Male"/>
    <x v="0"/>
    <s v="Sun"/>
    <s v="Dinner"/>
    <n v="2"/>
    <n v="13.13"/>
    <n v="2"/>
  </r>
  <r>
    <s v="Male"/>
    <x v="0"/>
    <s v="Sun"/>
    <s v="Dinner"/>
    <n v="3"/>
    <n v="17.260000000000002"/>
    <n v="2.74"/>
  </r>
  <r>
    <s v="Male"/>
    <x v="0"/>
    <s v="Sun"/>
    <s v="Dinner"/>
    <n v="4"/>
    <n v="24.55"/>
    <n v="2"/>
  </r>
  <r>
    <s v="Male"/>
    <x v="0"/>
    <s v="Sun"/>
    <s v="Dinner"/>
    <n v="4"/>
    <n v="19.77"/>
    <n v="2"/>
  </r>
  <r>
    <s v="Female"/>
    <x v="0"/>
    <s v="Sun"/>
    <s v="Dinner"/>
    <n v="5"/>
    <n v="29.85"/>
    <n v="5.14"/>
  </r>
  <r>
    <s v="Male"/>
    <x v="0"/>
    <s v="Sun"/>
    <s v="Dinner"/>
    <n v="6"/>
    <n v="48.17"/>
    <n v="5"/>
  </r>
  <r>
    <s v="Female"/>
    <x v="0"/>
    <s v="Sun"/>
    <s v="Dinner"/>
    <n v="4"/>
    <n v="25"/>
    <n v="3.75"/>
  </r>
  <r>
    <s v="Female"/>
    <x v="0"/>
    <s v="Sun"/>
    <s v="Dinner"/>
    <n v="2"/>
    <n v="13.39"/>
    <n v="2.61"/>
  </r>
  <r>
    <s v="Male"/>
    <x v="0"/>
    <s v="Sun"/>
    <s v="Dinner"/>
    <n v="4"/>
    <n v="16.489999999999998"/>
    <n v="2"/>
  </r>
  <r>
    <s v="Male"/>
    <x v="0"/>
    <s v="Sun"/>
    <s v="Dinner"/>
    <n v="4"/>
    <n v="21.5"/>
    <n v="3.5"/>
  </r>
  <r>
    <s v="Male"/>
    <x v="0"/>
    <s v="Sun"/>
    <s v="Dinner"/>
    <n v="2"/>
    <n v="12.66"/>
    <n v="2.5"/>
  </r>
  <r>
    <s v="Female"/>
    <x v="0"/>
    <s v="Sun"/>
    <s v="Dinner"/>
    <n v="3"/>
    <n v="16.21"/>
    <n v="2"/>
  </r>
  <r>
    <s v="Male"/>
    <x v="0"/>
    <s v="Sun"/>
    <s v="Dinner"/>
    <n v="2"/>
    <n v="13.81"/>
    <n v="2"/>
  </r>
  <r>
    <s v="Female"/>
    <x v="1"/>
    <s v="Sun"/>
    <s v="Dinner"/>
    <n v="2"/>
    <n v="17.510000000000002"/>
    <n v="3"/>
  </r>
  <r>
    <s v="Male"/>
    <x v="0"/>
    <s v="Sun"/>
    <s v="Dinner"/>
    <n v="3"/>
    <n v="24.52"/>
    <n v="3.48"/>
  </r>
  <r>
    <s v="Male"/>
    <x v="0"/>
    <s v="Sun"/>
    <s v="Dinner"/>
    <n v="2"/>
    <n v="20.76"/>
    <n v="2.2400000000000002"/>
  </r>
  <r>
    <s v="Male"/>
    <x v="0"/>
    <s v="Sun"/>
    <s v="Dinner"/>
    <n v="4"/>
    <n v="31.71"/>
    <n v="4.5"/>
  </r>
  <r>
    <s v="Female"/>
    <x v="1"/>
    <s v="Sat"/>
    <s v="Dinner"/>
    <n v="2"/>
    <n v="10.59"/>
    <n v="1.61"/>
  </r>
  <r>
    <s v="Female"/>
    <x v="1"/>
    <s v="Sat"/>
    <s v="Dinner"/>
    <n v="2"/>
    <n v="10.63"/>
    <n v="2"/>
  </r>
  <r>
    <s v="Male"/>
    <x v="1"/>
    <s v="Sat"/>
    <s v="Dinner"/>
    <n v="3"/>
    <n v="50.81"/>
    <n v="10"/>
  </r>
  <r>
    <s v="Male"/>
    <x v="1"/>
    <s v="Sat"/>
    <s v="Dinner"/>
    <n v="2"/>
    <n v="15.81"/>
    <n v="3.16"/>
  </r>
  <r>
    <s v="Male"/>
    <x v="1"/>
    <s v="Sun"/>
    <s v="Dinner"/>
    <n v="2"/>
    <n v="7.25"/>
    <n v="5.15"/>
  </r>
  <r>
    <s v="Male"/>
    <x v="1"/>
    <s v="Sun"/>
    <s v="Dinner"/>
    <n v="2"/>
    <n v="31.85"/>
    <n v="3.18"/>
  </r>
  <r>
    <s v="Male"/>
    <x v="1"/>
    <s v="Sun"/>
    <s v="Dinner"/>
    <n v="2"/>
    <n v="16.82"/>
    <n v="4"/>
  </r>
  <r>
    <s v="Male"/>
    <x v="1"/>
    <s v="Sun"/>
    <s v="Dinner"/>
    <n v="2"/>
    <n v="32.9"/>
    <n v="3.11"/>
  </r>
  <r>
    <s v="Male"/>
    <x v="1"/>
    <s v="Sun"/>
    <s v="Dinner"/>
    <n v="2"/>
    <n v="17.89"/>
    <n v="2"/>
  </r>
  <r>
    <s v="Male"/>
    <x v="1"/>
    <s v="Sun"/>
    <s v="Dinner"/>
    <n v="2"/>
    <n v="14.48"/>
    <n v="2"/>
  </r>
  <r>
    <s v="Female"/>
    <x v="1"/>
    <s v="Sun"/>
    <s v="Dinner"/>
    <n v="2"/>
    <n v="9.6"/>
    <n v="4"/>
  </r>
  <r>
    <s v="Male"/>
    <x v="1"/>
    <s v="Sun"/>
    <s v="Dinner"/>
    <n v="2"/>
    <n v="34.630000000000003"/>
    <n v="3.55"/>
  </r>
  <r>
    <s v="Male"/>
    <x v="1"/>
    <s v="Sun"/>
    <s v="Dinner"/>
    <n v="4"/>
    <n v="34.65"/>
    <n v="3.68"/>
  </r>
  <r>
    <s v="Male"/>
    <x v="1"/>
    <s v="Sun"/>
    <s v="Dinner"/>
    <n v="2"/>
    <n v="23.33"/>
    <n v="5.65"/>
  </r>
  <r>
    <s v="Male"/>
    <x v="1"/>
    <s v="Sun"/>
    <s v="Dinner"/>
    <n v="3"/>
    <n v="45.35"/>
    <n v="3.5"/>
  </r>
  <r>
    <s v="Male"/>
    <x v="1"/>
    <s v="Sun"/>
    <s v="Dinner"/>
    <n v="4"/>
    <n v="23.17"/>
    <n v="6.5"/>
  </r>
  <r>
    <s v="Male"/>
    <x v="1"/>
    <s v="Sun"/>
    <s v="Dinner"/>
    <n v="2"/>
    <n v="40.549999999999997"/>
    <n v="3"/>
  </r>
  <r>
    <s v="Male"/>
    <x v="0"/>
    <s v="Sun"/>
    <s v="Dinner"/>
    <n v="5"/>
    <n v="20.69"/>
    <n v="5"/>
  </r>
  <r>
    <s v="Female"/>
    <x v="1"/>
    <s v="Sun"/>
    <s v="Dinner"/>
    <n v="3"/>
    <n v="20.9"/>
    <n v="3.5"/>
  </r>
  <r>
    <s v="Male"/>
    <x v="1"/>
    <s v="Sun"/>
    <s v="Dinner"/>
    <n v="5"/>
    <n v="30.46"/>
    <n v="2"/>
  </r>
  <r>
    <s v="Female"/>
    <x v="1"/>
    <s v="Sun"/>
    <s v="Dinner"/>
    <n v="3"/>
    <n v="18.149999999999999"/>
    <n v="3.5"/>
  </r>
  <r>
    <s v="Male"/>
    <x v="1"/>
    <s v="Sun"/>
    <s v="Dinner"/>
    <n v="3"/>
    <n v="23.1"/>
    <n v="4"/>
  </r>
  <r>
    <s v="Male"/>
    <x v="1"/>
    <s v="Sun"/>
    <s v="Dinner"/>
    <n v="2"/>
    <n v="15.69"/>
    <n v="1.5"/>
  </r>
  <r>
    <s v="Female"/>
    <x v="1"/>
    <s v="Thur"/>
    <s v="Lunch"/>
    <n v="2"/>
    <n v="19.809999999999999"/>
    <n v="4.1900000000000004"/>
  </r>
  <r>
    <s v="Male"/>
    <x v="1"/>
    <s v="Thur"/>
    <s v="Lunch"/>
    <n v="2"/>
    <n v="28.44"/>
    <n v="2.56"/>
  </r>
  <r>
    <s v="Male"/>
    <x v="1"/>
    <s v="Thur"/>
    <s v="Lunch"/>
    <n v="2"/>
    <n v="15.48"/>
    <n v="2.02"/>
  </r>
  <r>
    <s v="Male"/>
    <x v="1"/>
    <s v="Thur"/>
    <s v="Lunch"/>
    <n v="2"/>
    <n v="16.579999999999998"/>
    <n v="4"/>
  </r>
  <r>
    <s v="Male"/>
    <x v="0"/>
    <s v="Thur"/>
    <s v="Lunch"/>
    <n v="2"/>
    <n v="7.56"/>
    <n v="1.44"/>
  </r>
  <r>
    <s v="Male"/>
    <x v="1"/>
    <s v="Thur"/>
    <s v="Lunch"/>
    <n v="2"/>
    <n v="10.34"/>
    <n v="2"/>
  </r>
  <r>
    <s v="Female"/>
    <x v="1"/>
    <s v="Thur"/>
    <s v="Lunch"/>
    <n v="4"/>
    <n v="43.11"/>
    <n v="5"/>
  </r>
  <r>
    <s v="Female"/>
    <x v="1"/>
    <s v="Thur"/>
    <s v="Lunch"/>
    <n v="2"/>
    <n v="13"/>
    <n v="2"/>
  </r>
  <r>
    <s v="Male"/>
    <x v="1"/>
    <s v="Thur"/>
    <s v="Lunch"/>
    <n v="2"/>
    <n v="13.51"/>
    <n v="2"/>
  </r>
  <r>
    <s v="Male"/>
    <x v="1"/>
    <s v="Thur"/>
    <s v="Lunch"/>
    <n v="3"/>
    <n v="18.71"/>
    <n v="4"/>
  </r>
  <r>
    <s v="Female"/>
    <x v="1"/>
    <s v="Thur"/>
    <s v="Lunch"/>
    <n v="2"/>
    <n v="12.74"/>
    <n v="2.0099999999999998"/>
  </r>
  <r>
    <s v="Female"/>
    <x v="1"/>
    <s v="Thur"/>
    <s v="Lunch"/>
    <n v="2"/>
    <n v="13"/>
    <n v="2"/>
  </r>
  <r>
    <s v="Female"/>
    <x v="1"/>
    <s v="Thur"/>
    <s v="Lunch"/>
    <n v="2"/>
    <n v="16.399999999999999"/>
    <n v="2.5"/>
  </r>
  <r>
    <s v="Male"/>
    <x v="1"/>
    <s v="Thur"/>
    <s v="Lunch"/>
    <n v="4"/>
    <n v="20.53"/>
    <n v="4"/>
  </r>
  <r>
    <s v="Female"/>
    <x v="1"/>
    <s v="Thur"/>
    <s v="Lunch"/>
    <n v="3"/>
    <n v="16.47"/>
    <n v="3.23"/>
  </r>
  <r>
    <s v="Male"/>
    <x v="1"/>
    <s v="Sat"/>
    <s v="Dinner"/>
    <n v="3"/>
    <n v="26.59"/>
    <n v="3.41"/>
  </r>
  <r>
    <s v="Male"/>
    <x v="1"/>
    <s v="Sat"/>
    <s v="Dinner"/>
    <n v="4"/>
    <n v="38.729999999999997"/>
    <n v="3"/>
  </r>
  <r>
    <s v="Male"/>
    <x v="1"/>
    <s v="Sat"/>
    <s v="Dinner"/>
    <n v="2"/>
    <n v="24.27"/>
    <n v="2.0299999999999998"/>
  </r>
  <r>
    <s v="Female"/>
    <x v="1"/>
    <s v="Sat"/>
    <s v="Dinner"/>
    <n v="2"/>
    <n v="12.76"/>
    <n v="2.23"/>
  </r>
  <r>
    <s v="Male"/>
    <x v="1"/>
    <s v="Sat"/>
    <s v="Dinner"/>
    <n v="3"/>
    <n v="30.06"/>
    <n v="2"/>
  </r>
  <r>
    <s v="Male"/>
    <x v="1"/>
    <s v="Sat"/>
    <s v="Dinner"/>
    <n v="4"/>
    <n v="25.89"/>
    <n v="5.16"/>
  </r>
  <r>
    <s v="Male"/>
    <x v="0"/>
    <s v="Sat"/>
    <s v="Dinner"/>
    <n v="4"/>
    <n v="48.33"/>
    <n v="9"/>
  </r>
  <r>
    <s v="Female"/>
    <x v="1"/>
    <s v="Sat"/>
    <s v="Dinner"/>
    <n v="2"/>
    <n v="13.27"/>
    <n v="2.5"/>
  </r>
  <r>
    <s v="Female"/>
    <x v="1"/>
    <s v="Sat"/>
    <s v="Dinner"/>
    <n v="3"/>
    <n v="28.17"/>
    <n v="6.5"/>
  </r>
  <r>
    <s v="Female"/>
    <x v="1"/>
    <s v="Sat"/>
    <s v="Dinner"/>
    <n v="2"/>
    <n v="12.9"/>
    <n v="1.1000000000000001"/>
  </r>
  <r>
    <s v="Male"/>
    <x v="1"/>
    <s v="Sat"/>
    <s v="Dinner"/>
    <n v="5"/>
    <n v="28.15"/>
    <n v="3"/>
  </r>
  <r>
    <s v="Male"/>
    <x v="1"/>
    <s v="Sat"/>
    <s v="Dinner"/>
    <n v="2"/>
    <n v="11.59"/>
    <n v="1.5"/>
  </r>
  <r>
    <s v="Male"/>
    <x v="1"/>
    <s v="Sat"/>
    <s v="Dinner"/>
    <n v="2"/>
    <n v="7.74"/>
    <n v="1.44"/>
  </r>
  <r>
    <s v="Female"/>
    <x v="1"/>
    <s v="Sat"/>
    <s v="Dinner"/>
    <n v="4"/>
    <n v="30.14"/>
    <n v="3.09"/>
  </r>
  <r>
    <s v="Male"/>
    <x v="1"/>
    <s v="Fri"/>
    <s v="Lunch"/>
    <n v="2"/>
    <n v="12.16"/>
    <n v="2.2000000000000002"/>
  </r>
  <r>
    <s v="Female"/>
    <x v="1"/>
    <s v="Fri"/>
    <s v="Lunch"/>
    <n v="2"/>
    <n v="13.42"/>
    <n v="3.48"/>
  </r>
  <r>
    <s v="Male"/>
    <x v="1"/>
    <s v="Fri"/>
    <s v="Lunch"/>
    <n v="1"/>
    <n v="8.58"/>
    <n v="1.92"/>
  </r>
  <r>
    <s v="Female"/>
    <x v="0"/>
    <s v="Fri"/>
    <s v="Lunch"/>
    <n v="3"/>
    <n v="15.98"/>
    <n v="3"/>
  </r>
  <r>
    <s v="Male"/>
    <x v="1"/>
    <s v="Fri"/>
    <s v="Lunch"/>
    <n v="2"/>
    <n v="13.42"/>
    <n v="1.58"/>
  </r>
  <r>
    <s v="Female"/>
    <x v="1"/>
    <s v="Fri"/>
    <s v="Lunch"/>
    <n v="2"/>
    <n v="16.27"/>
    <n v="2.5"/>
  </r>
  <r>
    <s v="Female"/>
    <x v="1"/>
    <s v="Fri"/>
    <s v="Lunch"/>
    <n v="2"/>
    <n v="10.09"/>
    <n v="2"/>
  </r>
  <r>
    <s v="Male"/>
    <x v="0"/>
    <s v="Sat"/>
    <s v="Dinner"/>
    <n v="4"/>
    <n v="20.45"/>
    <n v="3"/>
  </r>
  <r>
    <s v="Male"/>
    <x v="0"/>
    <s v="Sat"/>
    <s v="Dinner"/>
    <n v="2"/>
    <n v="13.28"/>
    <n v="2.72"/>
  </r>
  <r>
    <s v="Female"/>
    <x v="1"/>
    <s v="Sat"/>
    <s v="Dinner"/>
    <n v="2"/>
    <n v="22.12"/>
    <n v="2.88"/>
  </r>
  <r>
    <s v="Male"/>
    <x v="1"/>
    <s v="Sat"/>
    <s v="Dinner"/>
    <n v="4"/>
    <n v="24.01"/>
    <n v="2"/>
  </r>
  <r>
    <s v="Male"/>
    <x v="1"/>
    <s v="Sat"/>
    <s v="Dinner"/>
    <n v="3"/>
    <n v="15.69"/>
    <n v="3"/>
  </r>
  <r>
    <s v="Male"/>
    <x v="0"/>
    <s v="Sat"/>
    <s v="Dinner"/>
    <n v="2"/>
    <n v="11.61"/>
    <n v="3.39"/>
  </r>
  <r>
    <s v="Male"/>
    <x v="0"/>
    <s v="Sat"/>
    <s v="Dinner"/>
    <n v="2"/>
    <n v="10.77"/>
    <n v="1.47"/>
  </r>
  <r>
    <s v="Male"/>
    <x v="1"/>
    <s v="Sat"/>
    <s v="Dinner"/>
    <n v="2"/>
    <n v="15.53"/>
    <n v="3"/>
  </r>
  <r>
    <s v="Male"/>
    <x v="0"/>
    <s v="Sat"/>
    <s v="Dinner"/>
    <n v="2"/>
    <n v="10.07"/>
    <n v="1.25"/>
  </r>
  <r>
    <s v="Male"/>
    <x v="1"/>
    <s v="Sat"/>
    <s v="Dinner"/>
    <n v="2"/>
    <n v="12.6"/>
    <n v="1"/>
  </r>
  <r>
    <s v="Male"/>
    <x v="1"/>
    <s v="Sat"/>
    <s v="Dinner"/>
    <n v="2"/>
    <n v="32.83"/>
    <n v="1.17"/>
  </r>
  <r>
    <s v="Female"/>
    <x v="0"/>
    <s v="Sat"/>
    <s v="Dinner"/>
    <n v="3"/>
    <n v="35.83"/>
    <n v="4.67"/>
  </r>
  <r>
    <s v="Male"/>
    <x v="0"/>
    <s v="Sat"/>
    <s v="Dinner"/>
    <n v="3"/>
    <n v="29.03"/>
    <n v="5.92"/>
  </r>
  <r>
    <s v="Female"/>
    <x v="1"/>
    <s v="Sat"/>
    <s v="Dinner"/>
    <n v="2"/>
    <n v="27.18"/>
    <n v="2"/>
  </r>
  <r>
    <s v="Male"/>
    <x v="1"/>
    <s v="Sat"/>
    <s v="Dinner"/>
    <n v="2"/>
    <n v="22.67"/>
    <n v="2"/>
  </r>
  <r>
    <s v="Male"/>
    <x v="0"/>
    <s v="Sat"/>
    <s v="Dinner"/>
    <n v="2"/>
    <n v="17.82"/>
    <n v="1.75"/>
  </r>
  <r>
    <s v="Female"/>
    <x v="0"/>
    <s v="Thur"/>
    <s v="Dinner"/>
    <n v="2"/>
    <n v="18.78"/>
    <n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s v="Female"/>
    <s v="No"/>
    <x v="0"/>
    <s v="Dinner"/>
    <n v="2"/>
    <n v="16.989999999999998"/>
    <n v="1.01"/>
  </r>
  <r>
    <s v="Male"/>
    <s v="No"/>
    <x v="0"/>
    <s v="Dinner"/>
    <n v="3"/>
    <n v="10.34"/>
    <n v="1.66"/>
  </r>
  <r>
    <s v="Male"/>
    <s v="No"/>
    <x v="0"/>
    <s v="Dinner"/>
    <n v="3"/>
    <n v="21.01"/>
    <n v="3.5"/>
  </r>
  <r>
    <s v="Male"/>
    <s v="No"/>
    <x v="0"/>
    <s v="Dinner"/>
    <n v="2"/>
    <n v="23.68"/>
    <n v="3.31"/>
  </r>
  <r>
    <s v="Female"/>
    <s v="No"/>
    <x v="0"/>
    <s v="Dinner"/>
    <n v="4"/>
    <n v="24.59"/>
    <n v="3.61"/>
  </r>
  <r>
    <s v="Male"/>
    <s v="No"/>
    <x v="0"/>
    <s v="Dinner"/>
    <n v="4"/>
    <n v="25.29"/>
    <n v="4.71"/>
  </r>
  <r>
    <s v="Male"/>
    <s v="No"/>
    <x v="0"/>
    <s v="Dinner"/>
    <n v="2"/>
    <n v="8.77"/>
    <n v="2"/>
  </r>
  <r>
    <s v="Male"/>
    <s v="No"/>
    <x v="0"/>
    <s v="Dinner"/>
    <n v="4"/>
    <n v="26.88"/>
    <n v="3.12"/>
  </r>
  <r>
    <s v="Male"/>
    <s v="No"/>
    <x v="0"/>
    <s v="Dinner"/>
    <n v="2"/>
    <n v="15.04"/>
    <n v="1.96"/>
  </r>
  <r>
    <s v="Male"/>
    <s v="No"/>
    <x v="0"/>
    <s v="Dinner"/>
    <n v="2"/>
    <n v="14.78"/>
    <n v="3.23"/>
  </r>
  <r>
    <s v="Male"/>
    <s v="No"/>
    <x v="0"/>
    <s v="Dinner"/>
    <n v="2"/>
    <n v="10.27"/>
    <n v="1.71"/>
  </r>
  <r>
    <s v="Female"/>
    <s v="No"/>
    <x v="0"/>
    <s v="Dinner"/>
    <n v="4"/>
    <n v="35.26"/>
    <n v="5"/>
  </r>
  <r>
    <s v="Male"/>
    <s v="No"/>
    <x v="0"/>
    <s v="Dinner"/>
    <n v="2"/>
    <n v="15.42"/>
    <n v="1.57"/>
  </r>
  <r>
    <s v="Male"/>
    <s v="No"/>
    <x v="0"/>
    <s v="Dinner"/>
    <n v="4"/>
    <n v="18.43"/>
    <n v="3"/>
  </r>
  <r>
    <s v="Female"/>
    <s v="No"/>
    <x v="0"/>
    <s v="Dinner"/>
    <n v="2"/>
    <n v="14.83"/>
    <n v="3.02"/>
  </r>
  <r>
    <s v="Male"/>
    <s v="No"/>
    <x v="0"/>
    <s v="Dinner"/>
    <n v="2"/>
    <n v="21.58"/>
    <n v="3.92"/>
  </r>
  <r>
    <s v="Female"/>
    <s v="No"/>
    <x v="0"/>
    <s v="Dinner"/>
    <n v="3"/>
    <n v="10.33"/>
    <n v="1.67"/>
  </r>
  <r>
    <s v="Male"/>
    <s v="No"/>
    <x v="0"/>
    <s v="Dinner"/>
    <n v="3"/>
    <n v="16.29"/>
    <n v="3.71"/>
  </r>
  <r>
    <s v="Female"/>
    <s v="No"/>
    <x v="0"/>
    <s v="Dinner"/>
    <n v="3"/>
    <n v="16.97"/>
    <n v="3.5"/>
  </r>
  <r>
    <s v="Male"/>
    <s v="No"/>
    <x v="1"/>
    <s v="Dinner"/>
    <n v="3"/>
    <n v="20.65"/>
    <n v="3.35"/>
  </r>
  <r>
    <s v="Male"/>
    <s v="No"/>
    <x v="1"/>
    <s v="Dinner"/>
    <n v="2"/>
    <n v="17.920000000000002"/>
    <n v="4.08"/>
  </r>
  <r>
    <s v="Female"/>
    <s v="No"/>
    <x v="1"/>
    <s v="Dinner"/>
    <n v="2"/>
    <n v="20.29"/>
    <n v="2.75"/>
  </r>
  <r>
    <s v="Female"/>
    <s v="No"/>
    <x v="1"/>
    <s v="Dinner"/>
    <n v="2"/>
    <n v="15.77"/>
    <n v="2.23"/>
  </r>
  <r>
    <s v="Male"/>
    <s v="No"/>
    <x v="1"/>
    <s v="Dinner"/>
    <n v="4"/>
    <n v="39.42"/>
    <n v="7.58"/>
  </r>
  <r>
    <s v="Male"/>
    <s v="No"/>
    <x v="1"/>
    <s v="Dinner"/>
    <n v="2"/>
    <n v="19.82"/>
    <n v="3.18"/>
  </r>
  <r>
    <s v="Male"/>
    <s v="No"/>
    <x v="1"/>
    <s v="Dinner"/>
    <n v="4"/>
    <n v="17.809999999999999"/>
    <n v="2.34"/>
  </r>
  <r>
    <s v="Male"/>
    <s v="No"/>
    <x v="1"/>
    <s v="Dinner"/>
    <n v="2"/>
    <n v="13.37"/>
    <n v="2"/>
  </r>
  <r>
    <s v="Male"/>
    <s v="No"/>
    <x v="1"/>
    <s v="Dinner"/>
    <n v="2"/>
    <n v="12.69"/>
    <n v="2"/>
  </r>
  <r>
    <s v="Male"/>
    <s v="No"/>
    <x v="1"/>
    <s v="Dinner"/>
    <n v="2"/>
    <n v="21.7"/>
    <n v="4.3"/>
  </r>
  <r>
    <s v="Female"/>
    <s v="No"/>
    <x v="1"/>
    <s v="Dinner"/>
    <n v="2"/>
    <n v="19.649999999999999"/>
    <n v="3"/>
  </r>
  <r>
    <s v="Male"/>
    <s v="No"/>
    <x v="1"/>
    <s v="Dinner"/>
    <n v="2"/>
    <n v="9.5500000000000007"/>
    <n v="1.45"/>
  </r>
  <r>
    <s v="Male"/>
    <s v="No"/>
    <x v="1"/>
    <s v="Dinner"/>
    <n v="4"/>
    <n v="18.350000000000001"/>
    <n v="2.5"/>
  </r>
  <r>
    <s v="Female"/>
    <s v="No"/>
    <x v="1"/>
    <s v="Dinner"/>
    <n v="2"/>
    <n v="15.06"/>
    <n v="3"/>
  </r>
  <r>
    <s v="Female"/>
    <s v="No"/>
    <x v="1"/>
    <s v="Dinner"/>
    <n v="4"/>
    <n v="20.69"/>
    <n v="2.4500000000000002"/>
  </r>
  <r>
    <s v="Male"/>
    <s v="No"/>
    <x v="1"/>
    <s v="Dinner"/>
    <n v="2"/>
    <n v="17.78"/>
    <n v="3.27"/>
  </r>
  <r>
    <s v="Male"/>
    <s v="No"/>
    <x v="1"/>
    <s v="Dinner"/>
    <n v="3"/>
    <n v="24.06"/>
    <n v="3.6"/>
  </r>
  <r>
    <s v="Male"/>
    <s v="No"/>
    <x v="1"/>
    <s v="Dinner"/>
    <n v="3"/>
    <n v="16.309999999999999"/>
    <n v="2"/>
  </r>
  <r>
    <s v="Female"/>
    <s v="No"/>
    <x v="1"/>
    <s v="Dinner"/>
    <n v="3"/>
    <n v="16.93"/>
    <n v="3.07"/>
  </r>
  <r>
    <s v="Male"/>
    <s v="No"/>
    <x v="1"/>
    <s v="Dinner"/>
    <n v="3"/>
    <n v="18.690000000000001"/>
    <n v="2.31"/>
  </r>
  <r>
    <s v="Male"/>
    <s v="No"/>
    <x v="1"/>
    <s v="Dinner"/>
    <n v="3"/>
    <n v="31.27"/>
    <n v="5"/>
  </r>
  <r>
    <s v="Male"/>
    <s v="No"/>
    <x v="1"/>
    <s v="Dinner"/>
    <n v="3"/>
    <n v="16.04"/>
    <n v="2.2400000000000002"/>
  </r>
  <r>
    <s v="Male"/>
    <s v="No"/>
    <x v="0"/>
    <s v="Dinner"/>
    <n v="2"/>
    <n v="17.46"/>
    <n v="2.54"/>
  </r>
  <r>
    <s v="Male"/>
    <s v="No"/>
    <x v="0"/>
    <s v="Dinner"/>
    <n v="2"/>
    <n v="13.94"/>
    <n v="3.06"/>
  </r>
  <r>
    <s v="Male"/>
    <s v="No"/>
    <x v="0"/>
    <s v="Dinner"/>
    <n v="2"/>
    <n v="9.68"/>
    <n v="1.32"/>
  </r>
  <r>
    <s v="Male"/>
    <s v="No"/>
    <x v="0"/>
    <s v="Dinner"/>
    <n v="4"/>
    <n v="30.4"/>
    <n v="5.6"/>
  </r>
  <r>
    <s v="Male"/>
    <s v="No"/>
    <x v="0"/>
    <s v="Dinner"/>
    <n v="2"/>
    <n v="18.29"/>
    <n v="3"/>
  </r>
  <r>
    <s v="Male"/>
    <s v="No"/>
    <x v="0"/>
    <s v="Dinner"/>
    <n v="2"/>
    <n v="22.23"/>
    <n v="5"/>
  </r>
  <r>
    <s v="Male"/>
    <s v="No"/>
    <x v="0"/>
    <s v="Dinner"/>
    <n v="4"/>
    <n v="32.4"/>
    <n v="6"/>
  </r>
  <r>
    <s v="Male"/>
    <s v="No"/>
    <x v="0"/>
    <s v="Dinner"/>
    <n v="3"/>
    <n v="28.55"/>
    <n v="2.0499999999999998"/>
  </r>
  <r>
    <s v="Male"/>
    <s v="No"/>
    <x v="0"/>
    <s v="Dinner"/>
    <n v="2"/>
    <n v="18.04"/>
    <n v="3"/>
  </r>
  <r>
    <s v="Male"/>
    <s v="No"/>
    <x v="0"/>
    <s v="Dinner"/>
    <n v="2"/>
    <n v="12.54"/>
    <n v="2.5"/>
  </r>
  <r>
    <s v="Female"/>
    <s v="No"/>
    <x v="0"/>
    <s v="Dinner"/>
    <n v="2"/>
    <n v="10.29"/>
    <n v="2.6"/>
  </r>
  <r>
    <s v="Female"/>
    <s v="No"/>
    <x v="0"/>
    <s v="Dinner"/>
    <n v="4"/>
    <n v="34.81"/>
    <n v="5.2"/>
  </r>
  <r>
    <s v="Male"/>
    <s v="No"/>
    <x v="0"/>
    <s v="Dinner"/>
    <n v="2"/>
    <n v="9.94"/>
    <n v="1.56"/>
  </r>
  <r>
    <s v="Male"/>
    <s v="No"/>
    <x v="0"/>
    <s v="Dinner"/>
    <n v="4"/>
    <n v="25.56"/>
    <n v="4.34"/>
  </r>
  <r>
    <s v="Male"/>
    <s v="No"/>
    <x v="0"/>
    <s v="Dinner"/>
    <n v="2"/>
    <n v="19.489999999999998"/>
    <n v="3.51"/>
  </r>
  <r>
    <s v="Male"/>
    <s v="Yes"/>
    <x v="1"/>
    <s v="Dinner"/>
    <n v="4"/>
    <n v="38.01"/>
    <n v="3"/>
  </r>
  <r>
    <s v="Female"/>
    <s v="No"/>
    <x v="1"/>
    <s v="Dinner"/>
    <n v="2"/>
    <n v="26.41"/>
    <n v="1.5"/>
  </r>
  <r>
    <s v="Male"/>
    <s v="Yes"/>
    <x v="1"/>
    <s v="Dinner"/>
    <n v="2"/>
    <n v="11.24"/>
    <n v="1.76"/>
  </r>
  <r>
    <s v="Male"/>
    <s v="No"/>
    <x v="1"/>
    <s v="Dinner"/>
    <n v="4"/>
    <n v="48.27"/>
    <n v="6.73"/>
  </r>
  <r>
    <s v="Male"/>
    <s v="Yes"/>
    <x v="1"/>
    <s v="Dinner"/>
    <n v="2"/>
    <n v="20.29"/>
    <n v="3.21"/>
  </r>
  <r>
    <s v="Male"/>
    <s v="Yes"/>
    <x v="1"/>
    <s v="Dinner"/>
    <n v="2"/>
    <n v="13.81"/>
    <n v="2"/>
  </r>
  <r>
    <s v="Male"/>
    <s v="Yes"/>
    <x v="1"/>
    <s v="Dinner"/>
    <n v="2"/>
    <n v="11.02"/>
    <n v="1.98"/>
  </r>
  <r>
    <s v="Male"/>
    <s v="Yes"/>
    <x v="1"/>
    <s v="Dinner"/>
    <n v="4"/>
    <n v="18.29"/>
    <n v="3.76"/>
  </r>
  <r>
    <s v="Male"/>
    <s v="No"/>
    <x v="1"/>
    <s v="Dinner"/>
    <n v="3"/>
    <n v="17.59"/>
    <n v="2.64"/>
  </r>
  <r>
    <s v="Male"/>
    <s v="No"/>
    <x v="1"/>
    <s v="Dinner"/>
    <n v="3"/>
    <n v="20.079999999999998"/>
    <n v="3.15"/>
  </r>
  <r>
    <s v="Female"/>
    <s v="No"/>
    <x v="1"/>
    <s v="Dinner"/>
    <n v="2"/>
    <n v="16.45"/>
    <n v="2.4700000000000002"/>
  </r>
  <r>
    <s v="Female"/>
    <s v="Yes"/>
    <x v="1"/>
    <s v="Dinner"/>
    <n v="1"/>
    <n v="3.07"/>
    <n v="1"/>
  </r>
  <r>
    <s v="Male"/>
    <s v="No"/>
    <x v="1"/>
    <s v="Dinner"/>
    <n v="2"/>
    <n v="20.23"/>
    <n v="2.0099999999999998"/>
  </r>
  <r>
    <s v="Male"/>
    <s v="Yes"/>
    <x v="1"/>
    <s v="Dinner"/>
    <n v="2"/>
    <n v="15.01"/>
    <n v="2.09"/>
  </r>
  <r>
    <s v="Male"/>
    <s v="No"/>
    <x v="1"/>
    <s v="Dinner"/>
    <n v="2"/>
    <n v="12.02"/>
    <n v="1.97"/>
  </r>
  <r>
    <s v="Female"/>
    <s v="No"/>
    <x v="1"/>
    <s v="Dinner"/>
    <n v="3"/>
    <n v="17.07"/>
    <n v="3"/>
  </r>
  <r>
    <s v="Female"/>
    <s v="Yes"/>
    <x v="1"/>
    <s v="Dinner"/>
    <n v="2"/>
    <n v="26.86"/>
    <n v="3.14"/>
  </r>
  <r>
    <s v="Female"/>
    <s v="Yes"/>
    <x v="1"/>
    <s v="Dinner"/>
    <n v="2"/>
    <n v="25.28"/>
    <n v="5"/>
  </r>
  <r>
    <s v="Female"/>
    <s v="No"/>
    <x v="1"/>
    <s v="Dinner"/>
    <n v="2"/>
    <n v="14.73"/>
    <n v="2.2000000000000002"/>
  </r>
  <r>
    <s v="Male"/>
    <s v="No"/>
    <x v="1"/>
    <s v="Dinner"/>
    <n v="2"/>
    <n v="10.51"/>
    <n v="1.25"/>
  </r>
  <r>
    <s v="Male"/>
    <s v="Yes"/>
    <x v="1"/>
    <s v="Dinner"/>
    <n v="2"/>
    <n v="17.920000000000002"/>
    <n v="3.08"/>
  </r>
  <r>
    <s v="Male"/>
    <s v="No"/>
    <x v="2"/>
    <s v="Lunch"/>
    <n v="4"/>
    <n v="27.2"/>
    <n v="4"/>
  </r>
  <r>
    <s v="Male"/>
    <s v="No"/>
    <x v="2"/>
    <s v="Lunch"/>
    <n v="2"/>
    <n v="22.76"/>
    <n v="3"/>
  </r>
  <r>
    <s v="Male"/>
    <s v="No"/>
    <x v="2"/>
    <s v="Lunch"/>
    <n v="2"/>
    <n v="17.29"/>
    <n v="2.71"/>
  </r>
  <r>
    <s v="Male"/>
    <s v="Yes"/>
    <x v="2"/>
    <s v="Lunch"/>
    <n v="2"/>
    <n v="19.440000000000001"/>
    <n v="3"/>
  </r>
  <r>
    <s v="Male"/>
    <s v="No"/>
    <x v="2"/>
    <s v="Lunch"/>
    <n v="2"/>
    <n v="16.66"/>
    <n v="3.4"/>
  </r>
  <r>
    <s v="Female"/>
    <s v="No"/>
    <x v="2"/>
    <s v="Lunch"/>
    <n v="1"/>
    <n v="10.07"/>
    <n v="1.83"/>
  </r>
  <r>
    <s v="Male"/>
    <s v="Yes"/>
    <x v="2"/>
    <s v="Lunch"/>
    <n v="2"/>
    <n v="32.68"/>
    <n v="5"/>
  </r>
  <r>
    <s v="Male"/>
    <s v="No"/>
    <x v="2"/>
    <s v="Lunch"/>
    <n v="2"/>
    <n v="15.98"/>
    <n v="2.0299999999999998"/>
  </r>
  <r>
    <s v="Female"/>
    <s v="No"/>
    <x v="2"/>
    <s v="Lunch"/>
    <n v="4"/>
    <n v="34.83"/>
    <n v="5.17"/>
  </r>
  <r>
    <s v="Male"/>
    <s v="No"/>
    <x v="2"/>
    <s v="Lunch"/>
    <n v="2"/>
    <n v="13.03"/>
    <n v="2"/>
  </r>
  <r>
    <s v="Male"/>
    <s v="No"/>
    <x v="2"/>
    <s v="Lunch"/>
    <n v="2"/>
    <n v="18.28"/>
    <n v="4"/>
  </r>
  <r>
    <s v="Male"/>
    <s v="No"/>
    <x v="2"/>
    <s v="Lunch"/>
    <n v="2"/>
    <n v="24.71"/>
    <n v="5.85"/>
  </r>
  <r>
    <s v="Male"/>
    <s v="No"/>
    <x v="2"/>
    <s v="Lunch"/>
    <n v="2"/>
    <n v="21.16"/>
    <n v="3"/>
  </r>
  <r>
    <s v="Male"/>
    <s v="Yes"/>
    <x v="3"/>
    <s v="Dinner"/>
    <n v="2"/>
    <n v="28.97"/>
    <n v="3"/>
  </r>
  <r>
    <s v="Male"/>
    <s v="No"/>
    <x v="3"/>
    <s v="Dinner"/>
    <n v="2"/>
    <n v="22.49"/>
    <n v="3.5"/>
  </r>
  <r>
    <s v="Female"/>
    <s v="Yes"/>
    <x v="3"/>
    <s v="Dinner"/>
    <n v="2"/>
    <n v="5.75"/>
    <n v="1"/>
  </r>
  <r>
    <s v="Female"/>
    <s v="Yes"/>
    <x v="3"/>
    <s v="Dinner"/>
    <n v="2"/>
    <n v="16.32"/>
    <n v="4.3"/>
  </r>
  <r>
    <s v="Female"/>
    <s v="No"/>
    <x v="3"/>
    <s v="Dinner"/>
    <n v="2"/>
    <n v="22.75"/>
    <n v="3.25"/>
  </r>
  <r>
    <s v="Male"/>
    <s v="Yes"/>
    <x v="3"/>
    <s v="Dinner"/>
    <n v="4"/>
    <n v="40.17"/>
    <n v="4.7300000000000004"/>
  </r>
  <r>
    <s v="Male"/>
    <s v="Yes"/>
    <x v="3"/>
    <s v="Dinner"/>
    <n v="2"/>
    <n v="27.28"/>
    <n v="4"/>
  </r>
  <r>
    <s v="Male"/>
    <s v="Yes"/>
    <x v="3"/>
    <s v="Dinner"/>
    <n v="2"/>
    <n v="12.03"/>
    <n v="1.5"/>
  </r>
  <r>
    <s v="Male"/>
    <s v="Yes"/>
    <x v="3"/>
    <s v="Dinner"/>
    <n v="2"/>
    <n v="21.01"/>
    <n v="3"/>
  </r>
  <r>
    <s v="Male"/>
    <s v="No"/>
    <x v="3"/>
    <s v="Dinner"/>
    <n v="2"/>
    <n v="12.46"/>
    <n v="1.5"/>
  </r>
  <r>
    <s v="Female"/>
    <s v="Yes"/>
    <x v="3"/>
    <s v="Dinner"/>
    <n v="2"/>
    <n v="11.35"/>
    <n v="2.5"/>
  </r>
  <r>
    <s v="Female"/>
    <s v="Yes"/>
    <x v="3"/>
    <s v="Dinner"/>
    <n v="2"/>
    <n v="15.38"/>
    <n v="3"/>
  </r>
  <r>
    <s v="Female"/>
    <s v="Yes"/>
    <x v="1"/>
    <s v="Dinner"/>
    <n v="3"/>
    <n v="44.3"/>
    <n v="2.5"/>
  </r>
  <r>
    <s v="Female"/>
    <s v="Yes"/>
    <x v="1"/>
    <s v="Dinner"/>
    <n v="2"/>
    <n v="22.42"/>
    <n v="3.48"/>
  </r>
  <r>
    <s v="Female"/>
    <s v="No"/>
    <x v="1"/>
    <s v="Dinner"/>
    <n v="2"/>
    <n v="20.92"/>
    <n v="4.08"/>
  </r>
  <r>
    <s v="Male"/>
    <s v="Yes"/>
    <x v="1"/>
    <s v="Dinner"/>
    <n v="2"/>
    <n v="15.36"/>
    <n v="1.64"/>
  </r>
  <r>
    <s v="Male"/>
    <s v="Yes"/>
    <x v="1"/>
    <s v="Dinner"/>
    <n v="2"/>
    <n v="20.49"/>
    <n v="4.0599999999999996"/>
  </r>
  <r>
    <s v="Male"/>
    <s v="Yes"/>
    <x v="1"/>
    <s v="Dinner"/>
    <n v="2"/>
    <n v="25.21"/>
    <n v="4.29"/>
  </r>
  <r>
    <s v="Male"/>
    <s v="No"/>
    <x v="1"/>
    <s v="Dinner"/>
    <n v="2"/>
    <n v="18.239999999999998"/>
    <n v="3.76"/>
  </r>
  <r>
    <s v="Female"/>
    <s v="Yes"/>
    <x v="1"/>
    <s v="Dinner"/>
    <n v="2"/>
    <n v="14.31"/>
    <n v="4"/>
  </r>
  <r>
    <s v="Male"/>
    <s v="No"/>
    <x v="1"/>
    <s v="Dinner"/>
    <n v="2"/>
    <n v="14"/>
    <n v="3"/>
  </r>
  <r>
    <s v="Female"/>
    <s v="No"/>
    <x v="1"/>
    <s v="Dinner"/>
    <n v="1"/>
    <n v="7.25"/>
    <n v="1"/>
  </r>
  <r>
    <s v="Male"/>
    <s v="No"/>
    <x v="0"/>
    <s v="Dinner"/>
    <n v="3"/>
    <n v="38.07"/>
    <n v="4"/>
  </r>
  <r>
    <s v="Male"/>
    <s v="No"/>
    <x v="0"/>
    <s v="Dinner"/>
    <n v="2"/>
    <n v="23.95"/>
    <n v="2.5499999999999998"/>
  </r>
  <r>
    <s v="Female"/>
    <s v="No"/>
    <x v="0"/>
    <s v="Dinner"/>
    <n v="3"/>
    <n v="25.71"/>
    <n v="4"/>
  </r>
  <r>
    <s v="Female"/>
    <s v="No"/>
    <x v="0"/>
    <s v="Dinner"/>
    <n v="2"/>
    <n v="17.309999999999999"/>
    <n v="3.5"/>
  </r>
  <r>
    <s v="Male"/>
    <s v="No"/>
    <x v="0"/>
    <s v="Dinner"/>
    <n v="4"/>
    <n v="29.93"/>
    <n v="5.07"/>
  </r>
  <r>
    <s v="Female"/>
    <s v="No"/>
    <x v="2"/>
    <s v="Lunch"/>
    <n v="2"/>
    <n v="10.65"/>
    <n v="1.5"/>
  </r>
  <r>
    <s v="Female"/>
    <s v="No"/>
    <x v="2"/>
    <s v="Lunch"/>
    <n v="2"/>
    <n v="12.43"/>
    <n v="1.8"/>
  </r>
  <r>
    <s v="Female"/>
    <s v="No"/>
    <x v="2"/>
    <s v="Lunch"/>
    <n v="4"/>
    <n v="24.08"/>
    <n v="2.92"/>
  </r>
  <r>
    <s v="Male"/>
    <s v="No"/>
    <x v="2"/>
    <s v="Lunch"/>
    <n v="2"/>
    <n v="11.69"/>
    <n v="2.31"/>
  </r>
  <r>
    <s v="Female"/>
    <s v="No"/>
    <x v="2"/>
    <s v="Lunch"/>
    <n v="2"/>
    <n v="13.42"/>
    <n v="1.68"/>
  </r>
  <r>
    <s v="Male"/>
    <s v="No"/>
    <x v="2"/>
    <s v="Lunch"/>
    <n v="2"/>
    <n v="14.26"/>
    <n v="2.5"/>
  </r>
  <r>
    <s v="Male"/>
    <s v="No"/>
    <x v="2"/>
    <s v="Lunch"/>
    <n v="2"/>
    <n v="15.95"/>
    <n v="2"/>
  </r>
  <r>
    <s v="Female"/>
    <s v="No"/>
    <x v="2"/>
    <s v="Lunch"/>
    <n v="2"/>
    <n v="12.48"/>
    <n v="2.52"/>
  </r>
  <r>
    <s v="Female"/>
    <s v="No"/>
    <x v="2"/>
    <s v="Lunch"/>
    <n v="6"/>
    <n v="29.8"/>
    <n v="4.2"/>
  </r>
  <r>
    <s v="Male"/>
    <s v="No"/>
    <x v="2"/>
    <s v="Lunch"/>
    <n v="2"/>
    <n v="8.52"/>
    <n v="1.48"/>
  </r>
  <r>
    <s v="Female"/>
    <s v="No"/>
    <x v="2"/>
    <s v="Lunch"/>
    <n v="2"/>
    <n v="14.52"/>
    <n v="2"/>
  </r>
  <r>
    <s v="Female"/>
    <s v="No"/>
    <x v="2"/>
    <s v="Lunch"/>
    <n v="2"/>
    <n v="11.38"/>
    <n v="2"/>
  </r>
  <r>
    <s v="Male"/>
    <s v="No"/>
    <x v="2"/>
    <s v="Lunch"/>
    <n v="3"/>
    <n v="22.82"/>
    <n v="2.1800000000000002"/>
  </r>
  <r>
    <s v="Male"/>
    <s v="No"/>
    <x v="2"/>
    <s v="Lunch"/>
    <n v="2"/>
    <n v="19.079999999999998"/>
    <n v="1.5"/>
  </r>
  <r>
    <s v="Female"/>
    <s v="No"/>
    <x v="2"/>
    <s v="Lunch"/>
    <n v="2"/>
    <n v="20.27"/>
    <n v="2.83"/>
  </r>
  <r>
    <s v="Female"/>
    <s v="No"/>
    <x v="2"/>
    <s v="Lunch"/>
    <n v="2"/>
    <n v="11.17"/>
    <n v="1.5"/>
  </r>
  <r>
    <s v="Female"/>
    <s v="No"/>
    <x v="2"/>
    <s v="Lunch"/>
    <n v="2"/>
    <n v="12.26"/>
    <n v="2"/>
  </r>
  <r>
    <s v="Female"/>
    <s v="No"/>
    <x v="2"/>
    <s v="Lunch"/>
    <n v="2"/>
    <n v="18.260000000000002"/>
    <n v="3.25"/>
  </r>
  <r>
    <s v="Female"/>
    <s v="No"/>
    <x v="2"/>
    <s v="Lunch"/>
    <n v="2"/>
    <n v="8.51"/>
    <n v="1.25"/>
  </r>
  <r>
    <s v="Female"/>
    <s v="No"/>
    <x v="2"/>
    <s v="Lunch"/>
    <n v="2"/>
    <n v="10.33"/>
    <n v="2"/>
  </r>
  <r>
    <s v="Female"/>
    <s v="No"/>
    <x v="2"/>
    <s v="Lunch"/>
    <n v="2"/>
    <n v="14.15"/>
    <n v="2"/>
  </r>
  <r>
    <s v="Male"/>
    <s v="Yes"/>
    <x v="2"/>
    <s v="Lunch"/>
    <n v="2"/>
    <n v="16"/>
    <n v="2"/>
  </r>
  <r>
    <s v="Female"/>
    <s v="No"/>
    <x v="2"/>
    <s v="Lunch"/>
    <n v="2"/>
    <n v="13.16"/>
    <n v="2.75"/>
  </r>
  <r>
    <s v="Female"/>
    <s v="No"/>
    <x v="2"/>
    <s v="Lunch"/>
    <n v="2"/>
    <n v="17.47"/>
    <n v="3.5"/>
  </r>
  <r>
    <s v="Male"/>
    <s v="No"/>
    <x v="2"/>
    <s v="Lunch"/>
    <n v="6"/>
    <n v="34.299999999999997"/>
    <n v="6.7"/>
  </r>
  <r>
    <s v="Male"/>
    <s v="No"/>
    <x v="2"/>
    <s v="Lunch"/>
    <n v="5"/>
    <n v="41.19"/>
    <n v="5"/>
  </r>
  <r>
    <s v="Female"/>
    <s v="No"/>
    <x v="2"/>
    <s v="Lunch"/>
    <n v="6"/>
    <n v="27.05"/>
    <n v="5"/>
  </r>
  <r>
    <s v="Female"/>
    <s v="No"/>
    <x v="2"/>
    <s v="Lunch"/>
    <n v="2"/>
    <n v="16.43"/>
    <n v="2.2999999999999998"/>
  </r>
  <r>
    <s v="Female"/>
    <s v="No"/>
    <x v="2"/>
    <s v="Lunch"/>
    <n v="2"/>
    <n v="8.35"/>
    <n v="1.5"/>
  </r>
  <r>
    <s v="Female"/>
    <s v="No"/>
    <x v="2"/>
    <s v="Lunch"/>
    <n v="3"/>
    <n v="18.64"/>
    <n v="1.36"/>
  </r>
  <r>
    <s v="Female"/>
    <s v="No"/>
    <x v="2"/>
    <s v="Lunch"/>
    <n v="2"/>
    <n v="11.87"/>
    <n v="1.63"/>
  </r>
  <r>
    <s v="Male"/>
    <s v="No"/>
    <x v="2"/>
    <s v="Lunch"/>
    <n v="2"/>
    <n v="9.7799999999999994"/>
    <n v="1.73"/>
  </r>
  <r>
    <s v="Male"/>
    <s v="No"/>
    <x v="2"/>
    <s v="Lunch"/>
    <n v="2"/>
    <n v="7.51"/>
    <n v="2"/>
  </r>
  <r>
    <s v="Male"/>
    <s v="No"/>
    <x v="0"/>
    <s v="Dinner"/>
    <n v="2"/>
    <n v="14.07"/>
    <n v="2.5"/>
  </r>
  <r>
    <s v="Male"/>
    <s v="No"/>
    <x v="0"/>
    <s v="Dinner"/>
    <n v="2"/>
    <n v="13.13"/>
    <n v="2"/>
  </r>
  <r>
    <s v="Male"/>
    <s v="No"/>
    <x v="0"/>
    <s v="Dinner"/>
    <n v="3"/>
    <n v="17.260000000000002"/>
    <n v="2.74"/>
  </r>
  <r>
    <s v="Male"/>
    <s v="No"/>
    <x v="0"/>
    <s v="Dinner"/>
    <n v="4"/>
    <n v="24.55"/>
    <n v="2"/>
  </r>
  <r>
    <s v="Male"/>
    <s v="No"/>
    <x v="0"/>
    <s v="Dinner"/>
    <n v="4"/>
    <n v="19.77"/>
    <n v="2"/>
  </r>
  <r>
    <s v="Female"/>
    <s v="No"/>
    <x v="0"/>
    <s v="Dinner"/>
    <n v="5"/>
    <n v="29.85"/>
    <n v="5.14"/>
  </r>
  <r>
    <s v="Male"/>
    <s v="No"/>
    <x v="0"/>
    <s v="Dinner"/>
    <n v="6"/>
    <n v="48.17"/>
    <n v="5"/>
  </r>
  <r>
    <s v="Female"/>
    <s v="No"/>
    <x v="0"/>
    <s v="Dinner"/>
    <n v="4"/>
    <n v="25"/>
    <n v="3.75"/>
  </r>
  <r>
    <s v="Female"/>
    <s v="No"/>
    <x v="0"/>
    <s v="Dinner"/>
    <n v="2"/>
    <n v="13.39"/>
    <n v="2.61"/>
  </r>
  <r>
    <s v="Male"/>
    <s v="No"/>
    <x v="0"/>
    <s v="Dinner"/>
    <n v="4"/>
    <n v="16.489999999999998"/>
    <n v="2"/>
  </r>
  <r>
    <s v="Male"/>
    <s v="No"/>
    <x v="0"/>
    <s v="Dinner"/>
    <n v="4"/>
    <n v="21.5"/>
    <n v="3.5"/>
  </r>
  <r>
    <s v="Male"/>
    <s v="No"/>
    <x v="0"/>
    <s v="Dinner"/>
    <n v="2"/>
    <n v="12.66"/>
    <n v="2.5"/>
  </r>
  <r>
    <s v="Female"/>
    <s v="No"/>
    <x v="0"/>
    <s v="Dinner"/>
    <n v="3"/>
    <n v="16.21"/>
    <n v="2"/>
  </r>
  <r>
    <s v="Male"/>
    <s v="No"/>
    <x v="0"/>
    <s v="Dinner"/>
    <n v="2"/>
    <n v="13.81"/>
    <n v="2"/>
  </r>
  <r>
    <s v="Female"/>
    <s v="Yes"/>
    <x v="0"/>
    <s v="Dinner"/>
    <n v="2"/>
    <n v="17.510000000000002"/>
    <n v="3"/>
  </r>
  <r>
    <s v="Male"/>
    <s v="No"/>
    <x v="0"/>
    <s v="Dinner"/>
    <n v="3"/>
    <n v="24.52"/>
    <n v="3.48"/>
  </r>
  <r>
    <s v="Male"/>
    <s v="No"/>
    <x v="0"/>
    <s v="Dinner"/>
    <n v="2"/>
    <n v="20.76"/>
    <n v="2.2400000000000002"/>
  </r>
  <r>
    <s v="Male"/>
    <s v="No"/>
    <x v="0"/>
    <s v="Dinner"/>
    <n v="4"/>
    <n v="31.71"/>
    <n v="4.5"/>
  </r>
  <r>
    <s v="Female"/>
    <s v="Yes"/>
    <x v="1"/>
    <s v="Dinner"/>
    <n v="2"/>
    <n v="10.59"/>
    <n v="1.61"/>
  </r>
  <r>
    <s v="Female"/>
    <s v="Yes"/>
    <x v="1"/>
    <s v="Dinner"/>
    <n v="2"/>
    <n v="10.63"/>
    <n v="2"/>
  </r>
  <r>
    <s v="Male"/>
    <s v="Yes"/>
    <x v="1"/>
    <s v="Dinner"/>
    <n v="3"/>
    <n v="50.81"/>
    <n v="10"/>
  </r>
  <r>
    <s v="Male"/>
    <s v="Yes"/>
    <x v="1"/>
    <s v="Dinner"/>
    <n v="2"/>
    <n v="15.81"/>
    <n v="3.16"/>
  </r>
  <r>
    <s v="Male"/>
    <s v="Yes"/>
    <x v="0"/>
    <s v="Dinner"/>
    <n v="2"/>
    <n v="7.25"/>
    <n v="5.15"/>
  </r>
  <r>
    <s v="Male"/>
    <s v="Yes"/>
    <x v="0"/>
    <s v="Dinner"/>
    <n v="2"/>
    <n v="31.85"/>
    <n v="3.18"/>
  </r>
  <r>
    <s v="Male"/>
    <s v="Yes"/>
    <x v="0"/>
    <s v="Dinner"/>
    <n v="2"/>
    <n v="16.82"/>
    <n v="4"/>
  </r>
  <r>
    <s v="Male"/>
    <s v="Yes"/>
    <x v="0"/>
    <s v="Dinner"/>
    <n v="2"/>
    <n v="32.9"/>
    <n v="3.11"/>
  </r>
  <r>
    <s v="Male"/>
    <s v="Yes"/>
    <x v="0"/>
    <s v="Dinner"/>
    <n v="2"/>
    <n v="17.89"/>
    <n v="2"/>
  </r>
  <r>
    <s v="Male"/>
    <s v="Yes"/>
    <x v="0"/>
    <s v="Dinner"/>
    <n v="2"/>
    <n v="14.48"/>
    <n v="2"/>
  </r>
  <r>
    <s v="Female"/>
    <s v="Yes"/>
    <x v="0"/>
    <s v="Dinner"/>
    <n v="2"/>
    <n v="9.6"/>
    <n v="4"/>
  </r>
  <r>
    <s v="Male"/>
    <s v="Yes"/>
    <x v="0"/>
    <s v="Dinner"/>
    <n v="2"/>
    <n v="34.630000000000003"/>
    <n v="3.55"/>
  </r>
  <r>
    <s v="Male"/>
    <s v="Yes"/>
    <x v="0"/>
    <s v="Dinner"/>
    <n v="4"/>
    <n v="34.65"/>
    <n v="3.68"/>
  </r>
  <r>
    <s v="Male"/>
    <s v="Yes"/>
    <x v="0"/>
    <s v="Dinner"/>
    <n v="2"/>
    <n v="23.33"/>
    <n v="5.65"/>
  </r>
  <r>
    <s v="Male"/>
    <s v="Yes"/>
    <x v="0"/>
    <s v="Dinner"/>
    <n v="3"/>
    <n v="45.35"/>
    <n v="3.5"/>
  </r>
  <r>
    <s v="Male"/>
    <s v="Yes"/>
    <x v="0"/>
    <s v="Dinner"/>
    <n v="4"/>
    <n v="23.17"/>
    <n v="6.5"/>
  </r>
  <r>
    <s v="Male"/>
    <s v="Yes"/>
    <x v="0"/>
    <s v="Dinner"/>
    <n v="2"/>
    <n v="40.549999999999997"/>
    <n v="3"/>
  </r>
  <r>
    <s v="Male"/>
    <s v="No"/>
    <x v="0"/>
    <s v="Dinner"/>
    <n v="5"/>
    <n v="20.69"/>
    <n v="5"/>
  </r>
  <r>
    <s v="Female"/>
    <s v="Yes"/>
    <x v="0"/>
    <s v="Dinner"/>
    <n v="3"/>
    <n v="20.9"/>
    <n v="3.5"/>
  </r>
  <r>
    <s v="Male"/>
    <s v="Yes"/>
    <x v="0"/>
    <s v="Dinner"/>
    <n v="5"/>
    <n v="30.46"/>
    <n v="2"/>
  </r>
  <r>
    <s v="Female"/>
    <s v="Yes"/>
    <x v="0"/>
    <s v="Dinner"/>
    <n v="3"/>
    <n v="18.149999999999999"/>
    <n v="3.5"/>
  </r>
  <r>
    <s v="Male"/>
    <s v="Yes"/>
    <x v="0"/>
    <s v="Dinner"/>
    <n v="3"/>
    <n v="23.1"/>
    <n v="4"/>
  </r>
  <r>
    <s v="Male"/>
    <s v="Yes"/>
    <x v="0"/>
    <s v="Dinner"/>
    <n v="2"/>
    <n v="15.69"/>
    <n v="1.5"/>
  </r>
  <r>
    <s v="Female"/>
    <s v="Yes"/>
    <x v="2"/>
    <s v="Lunch"/>
    <n v="2"/>
    <n v="19.809999999999999"/>
    <n v="4.1900000000000004"/>
  </r>
  <r>
    <s v="Male"/>
    <s v="Yes"/>
    <x v="2"/>
    <s v="Lunch"/>
    <n v="2"/>
    <n v="28.44"/>
    <n v="2.56"/>
  </r>
  <r>
    <s v="Male"/>
    <s v="Yes"/>
    <x v="2"/>
    <s v="Lunch"/>
    <n v="2"/>
    <n v="15.48"/>
    <n v="2.02"/>
  </r>
  <r>
    <s v="Male"/>
    <s v="Yes"/>
    <x v="2"/>
    <s v="Lunch"/>
    <n v="2"/>
    <n v="16.579999999999998"/>
    <n v="4"/>
  </r>
  <r>
    <s v="Male"/>
    <s v="No"/>
    <x v="2"/>
    <s v="Lunch"/>
    <n v="2"/>
    <n v="7.56"/>
    <n v="1.44"/>
  </r>
  <r>
    <s v="Male"/>
    <s v="Yes"/>
    <x v="2"/>
    <s v="Lunch"/>
    <n v="2"/>
    <n v="10.34"/>
    <n v="2"/>
  </r>
  <r>
    <s v="Female"/>
    <s v="Yes"/>
    <x v="2"/>
    <s v="Lunch"/>
    <n v="4"/>
    <n v="43.11"/>
    <n v="5"/>
  </r>
  <r>
    <s v="Female"/>
    <s v="Yes"/>
    <x v="2"/>
    <s v="Lunch"/>
    <n v="2"/>
    <n v="13"/>
    <n v="2"/>
  </r>
  <r>
    <s v="Male"/>
    <s v="Yes"/>
    <x v="2"/>
    <s v="Lunch"/>
    <n v="2"/>
    <n v="13.51"/>
    <n v="2"/>
  </r>
  <r>
    <s v="Male"/>
    <s v="Yes"/>
    <x v="2"/>
    <s v="Lunch"/>
    <n v="3"/>
    <n v="18.71"/>
    <n v="4"/>
  </r>
  <r>
    <s v="Female"/>
    <s v="Yes"/>
    <x v="2"/>
    <s v="Lunch"/>
    <n v="2"/>
    <n v="12.74"/>
    <n v="2.0099999999999998"/>
  </r>
  <r>
    <s v="Female"/>
    <s v="Yes"/>
    <x v="2"/>
    <s v="Lunch"/>
    <n v="2"/>
    <n v="13"/>
    <n v="2"/>
  </r>
  <r>
    <s v="Female"/>
    <s v="Yes"/>
    <x v="2"/>
    <s v="Lunch"/>
    <n v="2"/>
    <n v="16.399999999999999"/>
    <n v="2.5"/>
  </r>
  <r>
    <s v="Male"/>
    <s v="Yes"/>
    <x v="2"/>
    <s v="Lunch"/>
    <n v="4"/>
    <n v="20.53"/>
    <n v="4"/>
  </r>
  <r>
    <s v="Female"/>
    <s v="Yes"/>
    <x v="2"/>
    <s v="Lunch"/>
    <n v="3"/>
    <n v="16.47"/>
    <n v="3.23"/>
  </r>
  <r>
    <s v="Male"/>
    <s v="Yes"/>
    <x v="1"/>
    <s v="Dinner"/>
    <n v="3"/>
    <n v="26.59"/>
    <n v="3.41"/>
  </r>
  <r>
    <s v="Male"/>
    <s v="Yes"/>
    <x v="1"/>
    <s v="Dinner"/>
    <n v="4"/>
    <n v="38.729999999999997"/>
    <n v="3"/>
  </r>
  <r>
    <s v="Male"/>
    <s v="Yes"/>
    <x v="1"/>
    <s v="Dinner"/>
    <n v="2"/>
    <n v="24.27"/>
    <n v="2.0299999999999998"/>
  </r>
  <r>
    <s v="Female"/>
    <s v="Yes"/>
    <x v="1"/>
    <s v="Dinner"/>
    <n v="2"/>
    <n v="12.76"/>
    <n v="2.23"/>
  </r>
  <r>
    <s v="Male"/>
    <s v="Yes"/>
    <x v="1"/>
    <s v="Dinner"/>
    <n v="3"/>
    <n v="30.06"/>
    <n v="2"/>
  </r>
  <r>
    <s v="Male"/>
    <s v="Yes"/>
    <x v="1"/>
    <s v="Dinner"/>
    <n v="4"/>
    <n v="25.89"/>
    <n v="5.16"/>
  </r>
  <r>
    <s v="Male"/>
    <s v="No"/>
    <x v="1"/>
    <s v="Dinner"/>
    <n v="4"/>
    <n v="48.33"/>
    <n v="9"/>
  </r>
  <r>
    <s v="Female"/>
    <s v="Yes"/>
    <x v="1"/>
    <s v="Dinner"/>
    <n v="2"/>
    <n v="13.27"/>
    <n v="2.5"/>
  </r>
  <r>
    <s v="Female"/>
    <s v="Yes"/>
    <x v="1"/>
    <s v="Dinner"/>
    <n v="3"/>
    <n v="28.17"/>
    <n v="6.5"/>
  </r>
  <r>
    <s v="Female"/>
    <s v="Yes"/>
    <x v="1"/>
    <s v="Dinner"/>
    <n v="2"/>
    <n v="12.9"/>
    <n v="1.1000000000000001"/>
  </r>
  <r>
    <s v="Male"/>
    <s v="Yes"/>
    <x v="1"/>
    <s v="Dinner"/>
    <n v="5"/>
    <n v="28.15"/>
    <n v="3"/>
  </r>
  <r>
    <s v="Male"/>
    <s v="Yes"/>
    <x v="1"/>
    <s v="Dinner"/>
    <n v="2"/>
    <n v="11.59"/>
    <n v="1.5"/>
  </r>
  <r>
    <s v="Male"/>
    <s v="Yes"/>
    <x v="1"/>
    <s v="Dinner"/>
    <n v="2"/>
    <n v="7.74"/>
    <n v="1.44"/>
  </r>
  <r>
    <s v="Female"/>
    <s v="Yes"/>
    <x v="1"/>
    <s v="Dinner"/>
    <n v="4"/>
    <n v="30.14"/>
    <n v="3.09"/>
  </r>
  <r>
    <s v="Male"/>
    <s v="Yes"/>
    <x v="3"/>
    <s v="Lunch"/>
    <n v="2"/>
    <n v="12.16"/>
    <n v="2.2000000000000002"/>
  </r>
  <r>
    <s v="Female"/>
    <s v="Yes"/>
    <x v="3"/>
    <s v="Lunch"/>
    <n v="2"/>
    <n v="13.42"/>
    <n v="3.48"/>
  </r>
  <r>
    <s v="Male"/>
    <s v="Yes"/>
    <x v="3"/>
    <s v="Lunch"/>
    <n v="1"/>
    <n v="8.58"/>
    <n v="1.92"/>
  </r>
  <r>
    <s v="Female"/>
    <s v="No"/>
    <x v="3"/>
    <s v="Lunch"/>
    <n v="3"/>
    <n v="15.98"/>
    <n v="3"/>
  </r>
  <r>
    <s v="Male"/>
    <s v="Yes"/>
    <x v="3"/>
    <s v="Lunch"/>
    <n v="2"/>
    <n v="13.42"/>
    <n v="1.58"/>
  </r>
  <r>
    <s v="Female"/>
    <s v="Yes"/>
    <x v="3"/>
    <s v="Lunch"/>
    <n v="2"/>
    <n v="16.27"/>
    <n v="2.5"/>
  </r>
  <r>
    <s v="Female"/>
    <s v="Yes"/>
    <x v="3"/>
    <s v="Lunch"/>
    <n v="2"/>
    <n v="10.09"/>
    <n v="2"/>
  </r>
  <r>
    <s v="Male"/>
    <s v="No"/>
    <x v="1"/>
    <s v="Dinner"/>
    <n v="4"/>
    <n v="20.45"/>
    <n v="3"/>
  </r>
  <r>
    <s v="Male"/>
    <s v="No"/>
    <x v="1"/>
    <s v="Dinner"/>
    <n v="2"/>
    <n v="13.28"/>
    <n v="2.72"/>
  </r>
  <r>
    <s v="Female"/>
    <s v="Yes"/>
    <x v="1"/>
    <s v="Dinner"/>
    <n v="2"/>
    <n v="22.12"/>
    <n v="2.88"/>
  </r>
  <r>
    <s v="Male"/>
    <s v="Yes"/>
    <x v="1"/>
    <s v="Dinner"/>
    <n v="4"/>
    <n v="24.01"/>
    <n v="2"/>
  </r>
  <r>
    <s v="Male"/>
    <s v="Yes"/>
    <x v="1"/>
    <s v="Dinner"/>
    <n v="3"/>
    <n v="15.69"/>
    <n v="3"/>
  </r>
  <r>
    <s v="Male"/>
    <s v="No"/>
    <x v="1"/>
    <s v="Dinner"/>
    <n v="2"/>
    <n v="11.61"/>
    <n v="3.39"/>
  </r>
  <r>
    <s v="Male"/>
    <s v="No"/>
    <x v="1"/>
    <s v="Dinner"/>
    <n v="2"/>
    <n v="10.77"/>
    <n v="1.47"/>
  </r>
  <r>
    <s v="Male"/>
    <s v="Yes"/>
    <x v="1"/>
    <s v="Dinner"/>
    <n v="2"/>
    <n v="15.53"/>
    <n v="3"/>
  </r>
  <r>
    <s v="Male"/>
    <s v="No"/>
    <x v="1"/>
    <s v="Dinner"/>
    <n v="2"/>
    <n v="10.07"/>
    <n v="1.25"/>
  </r>
  <r>
    <s v="Male"/>
    <s v="Yes"/>
    <x v="1"/>
    <s v="Dinner"/>
    <n v="2"/>
    <n v="12.6"/>
    <n v="1"/>
  </r>
  <r>
    <s v="Male"/>
    <s v="Yes"/>
    <x v="1"/>
    <s v="Dinner"/>
    <n v="2"/>
    <n v="32.83"/>
    <n v="1.17"/>
  </r>
  <r>
    <s v="Female"/>
    <s v="No"/>
    <x v="1"/>
    <s v="Dinner"/>
    <n v="3"/>
    <n v="35.83"/>
    <n v="4.67"/>
  </r>
  <r>
    <s v="Male"/>
    <s v="No"/>
    <x v="1"/>
    <s v="Dinner"/>
    <n v="3"/>
    <n v="29.03"/>
    <n v="5.92"/>
  </r>
  <r>
    <s v="Female"/>
    <s v="Yes"/>
    <x v="1"/>
    <s v="Dinner"/>
    <n v="2"/>
    <n v="27.18"/>
    <n v="2"/>
  </r>
  <r>
    <s v="Male"/>
    <s v="Yes"/>
    <x v="1"/>
    <s v="Dinner"/>
    <n v="2"/>
    <n v="22.67"/>
    <n v="2"/>
  </r>
  <r>
    <s v="Male"/>
    <s v="No"/>
    <x v="1"/>
    <s v="Dinner"/>
    <n v="2"/>
    <n v="17.82"/>
    <n v="1.75"/>
  </r>
  <r>
    <s v="Female"/>
    <s v="No"/>
    <x v="2"/>
    <s v="Dinner"/>
    <n v="2"/>
    <n v="18.78"/>
    <n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s v="Female"/>
    <s v="No"/>
    <s v="Sun"/>
    <x v="0"/>
    <n v="2"/>
    <n v="16.989999999999998"/>
    <n v="1.01"/>
  </r>
  <r>
    <s v="Male"/>
    <s v="No"/>
    <s v="Sun"/>
    <x v="0"/>
    <n v="3"/>
    <n v="10.34"/>
    <n v="1.66"/>
  </r>
  <r>
    <s v="Male"/>
    <s v="No"/>
    <s v="Sun"/>
    <x v="0"/>
    <n v="3"/>
    <n v="21.01"/>
    <n v="3.5"/>
  </r>
  <r>
    <s v="Male"/>
    <s v="No"/>
    <s v="Sun"/>
    <x v="0"/>
    <n v="2"/>
    <n v="23.68"/>
    <n v="3.31"/>
  </r>
  <r>
    <s v="Female"/>
    <s v="No"/>
    <s v="Sun"/>
    <x v="0"/>
    <n v="4"/>
    <n v="24.59"/>
    <n v="3.61"/>
  </r>
  <r>
    <s v="Male"/>
    <s v="No"/>
    <s v="Sun"/>
    <x v="0"/>
    <n v="4"/>
    <n v="25.29"/>
    <n v="4.71"/>
  </r>
  <r>
    <s v="Male"/>
    <s v="No"/>
    <s v="Sun"/>
    <x v="0"/>
    <n v="2"/>
    <n v="8.77"/>
    <n v="2"/>
  </r>
  <r>
    <s v="Male"/>
    <s v="No"/>
    <s v="Sun"/>
    <x v="0"/>
    <n v="4"/>
    <n v="26.88"/>
    <n v="3.12"/>
  </r>
  <r>
    <s v="Male"/>
    <s v="No"/>
    <s v="Sun"/>
    <x v="0"/>
    <n v="2"/>
    <n v="15.04"/>
    <n v="1.96"/>
  </r>
  <r>
    <s v="Male"/>
    <s v="No"/>
    <s v="Sun"/>
    <x v="0"/>
    <n v="2"/>
    <n v="14.78"/>
    <n v="3.23"/>
  </r>
  <r>
    <s v="Male"/>
    <s v="No"/>
    <s v="Sun"/>
    <x v="0"/>
    <n v="2"/>
    <n v="10.27"/>
    <n v="1.71"/>
  </r>
  <r>
    <s v="Female"/>
    <s v="No"/>
    <s v="Sun"/>
    <x v="0"/>
    <n v="4"/>
    <n v="35.26"/>
    <n v="5"/>
  </r>
  <r>
    <s v="Male"/>
    <s v="No"/>
    <s v="Sun"/>
    <x v="0"/>
    <n v="2"/>
    <n v="15.42"/>
    <n v="1.57"/>
  </r>
  <r>
    <s v="Male"/>
    <s v="No"/>
    <s v="Sun"/>
    <x v="0"/>
    <n v="4"/>
    <n v="18.43"/>
    <n v="3"/>
  </r>
  <r>
    <s v="Female"/>
    <s v="No"/>
    <s v="Sun"/>
    <x v="0"/>
    <n v="2"/>
    <n v="14.83"/>
    <n v="3.02"/>
  </r>
  <r>
    <s v="Male"/>
    <s v="No"/>
    <s v="Sun"/>
    <x v="0"/>
    <n v="2"/>
    <n v="21.58"/>
    <n v="3.92"/>
  </r>
  <r>
    <s v="Female"/>
    <s v="No"/>
    <s v="Sun"/>
    <x v="0"/>
    <n v="3"/>
    <n v="10.33"/>
    <n v="1.67"/>
  </r>
  <r>
    <s v="Male"/>
    <s v="No"/>
    <s v="Sun"/>
    <x v="0"/>
    <n v="3"/>
    <n v="16.29"/>
    <n v="3.71"/>
  </r>
  <r>
    <s v="Female"/>
    <s v="No"/>
    <s v="Sun"/>
    <x v="0"/>
    <n v="3"/>
    <n v="16.97"/>
    <n v="3.5"/>
  </r>
  <r>
    <s v="Male"/>
    <s v="No"/>
    <s v="Sat"/>
    <x v="0"/>
    <n v="3"/>
    <n v="20.65"/>
    <n v="3.35"/>
  </r>
  <r>
    <s v="Male"/>
    <s v="No"/>
    <s v="Sat"/>
    <x v="0"/>
    <n v="2"/>
    <n v="17.920000000000002"/>
    <n v="4.08"/>
  </r>
  <r>
    <s v="Female"/>
    <s v="No"/>
    <s v="Sat"/>
    <x v="0"/>
    <n v="2"/>
    <n v="20.29"/>
    <n v="2.75"/>
  </r>
  <r>
    <s v="Female"/>
    <s v="No"/>
    <s v="Sat"/>
    <x v="0"/>
    <n v="2"/>
    <n v="15.77"/>
    <n v="2.23"/>
  </r>
  <r>
    <s v="Male"/>
    <s v="No"/>
    <s v="Sat"/>
    <x v="0"/>
    <n v="4"/>
    <n v="39.42"/>
    <n v="7.58"/>
  </r>
  <r>
    <s v="Male"/>
    <s v="No"/>
    <s v="Sat"/>
    <x v="0"/>
    <n v="2"/>
    <n v="19.82"/>
    <n v="3.18"/>
  </r>
  <r>
    <s v="Male"/>
    <s v="No"/>
    <s v="Sat"/>
    <x v="0"/>
    <n v="4"/>
    <n v="17.809999999999999"/>
    <n v="2.34"/>
  </r>
  <r>
    <s v="Male"/>
    <s v="No"/>
    <s v="Sat"/>
    <x v="0"/>
    <n v="2"/>
    <n v="13.37"/>
    <n v="2"/>
  </r>
  <r>
    <s v="Male"/>
    <s v="No"/>
    <s v="Sat"/>
    <x v="0"/>
    <n v="2"/>
    <n v="12.69"/>
    <n v="2"/>
  </r>
  <r>
    <s v="Male"/>
    <s v="No"/>
    <s v="Sat"/>
    <x v="0"/>
    <n v="2"/>
    <n v="21.7"/>
    <n v="4.3"/>
  </r>
  <r>
    <s v="Female"/>
    <s v="No"/>
    <s v="Sat"/>
    <x v="0"/>
    <n v="2"/>
    <n v="19.649999999999999"/>
    <n v="3"/>
  </r>
  <r>
    <s v="Male"/>
    <s v="No"/>
    <s v="Sat"/>
    <x v="0"/>
    <n v="2"/>
    <n v="9.5500000000000007"/>
    <n v="1.45"/>
  </r>
  <r>
    <s v="Male"/>
    <s v="No"/>
    <s v="Sat"/>
    <x v="0"/>
    <n v="4"/>
    <n v="18.350000000000001"/>
    <n v="2.5"/>
  </r>
  <r>
    <s v="Female"/>
    <s v="No"/>
    <s v="Sat"/>
    <x v="0"/>
    <n v="2"/>
    <n v="15.06"/>
    <n v="3"/>
  </r>
  <r>
    <s v="Female"/>
    <s v="No"/>
    <s v="Sat"/>
    <x v="0"/>
    <n v="4"/>
    <n v="20.69"/>
    <n v="2.4500000000000002"/>
  </r>
  <r>
    <s v="Male"/>
    <s v="No"/>
    <s v="Sat"/>
    <x v="0"/>
    <n v="2"/>
    <n v="17.78"/>
    <n v="3.27"/>
  </r>
  <r>
    <s v="Male"/>
    <s v="No"/>
    <s v="Sat"/>
    <x v="0"/>
    <n v="3"/>
    <n v="24.06"/>
    <n v="3.6"/>
  </r>
  <r>
    <s v="Male"/>
    <s v="No"/>
    <s v="Sat"/>
    <x v="0"/>
    <n v="3"/>
    <n v="16.309999999999999"/>
    <n v="2"/>
  </r>
  <r>
    <s v="Female"/>
    <s v="No"/>
    <s v="Sat"/>
    <x v="0"/>
    <n v="3"/>
    <n v="16.93"/>
    <n v="3.07"/>
  </r>
  <r>
    <s v="Male"/>
    <s v="No"/>
    <s v="Sat"/>
    <x v="0"/>
    <n v="3"/>
    <n v="18.690000000000001"/>
    <n v="2.31"/>
  </r>
  <r>
    <s v="Male"/>
    <s v="No"/>
    <s v="Sat"/>
    <x v="0"/>
    <n v="3"/>
    <n v="31.27"/>
    <n v="5"/>
  </r>
  <r>
    <s v="Male"/>
    <s v="No"/>
    <s v="Sat"/>
    <x v="0"/>
    <n v="3"/>
    <n v="16.04"/>
    <n v="2.2400000000000002"/>
  </r>
  <r>
    <s v="Male"/>
    <s v="No"/>
    <s v="Sun"/>
    <x v="0"/>
    <n v="2"/>
    <n v="17.46"/>
    <n v="2.54"/>
  </r>
  <r>
    <s v="Male"/>
    <s v="No"/>
    <s v="Sun"/>
    <x v="0"/>
    <n v="2"/>
    <n v="13.94"/>
    <n v="3.06"/>
  </r>
  <r>
    <s v="Male"/>
    <s v="No"/>
    <s v="Sun"/>
    <x v="0"/>
    <n v="2"/>
    <n v="9.68"/>
    <n v="1.32"/>
  </r>
  <r>
    <s v="Male"/>
    <s v="No"/>
    <s v="Sun"/>
    <x v="0"/>
    <n v="4"/>
    <n v="30.4"/>
    <n v="5.6"/>
  </r>
  <r>
    <s v="Male"/>
    <s v="No"/>
    <s v="Sun"/>
    <x v="0"/>
    <n v="2"/>
    <n v="18.29"/>
    <n v="3"/>
  </r>
  <r>
    <s v="Male"/>
    <s v="No"/>
    <s v="Sun"/>
    <x v="0"/>
    <n v="2"/>
    <n v="22.23"/>
    <n v="5"/>
  </r>
  <r>
    <s v="Male"/>
    <s v="No"/>
    <s v="Sun"/>
    <x v="0"/>
    <n v="4"/>
    <n v="32.4"/>
    <n v="6"/>
  </r>
  <r>
    <s v="Male"/>
    <s v="No"/>
    <s v="Sun"/>
    <x v="0"/>
    <n v="3"/>
    <n v="28.55"/>
    <n v="2.0499999999999998"/>
  </r>
  <r>
    <s v="Male"/>
    <s v="No"/>
    <s v="Sun"/>
    <x v="0"/>
    <n v="2"/>
    <n v="18.04"/>
    <n v="3"/>
  </r>
  <r>
    <s v="Male"/>
    <s v="No"/>
    <s v="Sun"/>
    <x v="0"/>
    <n v="2"/>
    <n v="12.54"/>
    <n v="2.5"/>
  </r>
  <r>
    <s v="Female"/>
    <s v="No"/>
    <s v="Sun"/>
    <x v="0"/>
    <n v="2"/>
    <n v="10.29"/>
    <n v="2.6"/>
  </r>
  <r>
    <s v="Female"/>
    <s v="No"/>
    <s v="Sun"/>
    <x v="0"/>
    <n v="4"/>
    <n v="34.81"/>
    <n v="5.2"/>
  </r>
  <r>
    <s v="Male"/>
    <s v="No"/>
    <s v="Sun"/>
    <x v="0"/>
    <n v="2"/>
    <n v="9.94"/>
    <n v="1.56"/>
  </r>
  <r>
    <s v="Male"/>
    <s v="No"/>
    <s v="Sun"/>
    <x v="0"/>
    <n v="4"/>
    <n v="25.56"/>
    <n v="4.34"/>
  </r>
  <r>
    <s v="Male"/>
    <s v="No"/>
    <s v="Sun"/>
    <x v="0"/>
    <n v="2"/>
    <n v="19.489999999999998"/>
    <n v="3.51"/>
  </r>
  <r>
    <s v="Male"/>
    <s v="Yes"/>
    <s v="Sat"/>
    <x v="0"/>
    <n v="4"/>
    <n v="38.01"/>
    <n v="3"/>
  </r>
  <r>
    <s v="Female"/>
    <s v="No"/>
    <s v="Sat"/>
    <x v="0"/>
    <n v="2"/>
    <n v="26.41"/>
    <n v="1.5"/>
  </r>
  <r>
    <s v="Male"/>
    <s v="Yes"/>
    <s v="Sat"/>
    <x v="0"/>
    <n v="2"/>
    <n v="11.24"/>
    <n v="1.76"/>
  </r>
  <r>
    <s v="Male"/>
    <s v="No"/>
    <s v="Sat"/>
    <x v="0"/>
    <n v="4"/>
    <n v="48.27"/>
    <n v="6.73"/>
  </r>
  <r>
    <s v="Male"/>
    <s v="Yes"/>
    <s v="Sat"/>
    <x v="0"/>
    <n v="2"/>
    <n v="20.29"/>
    <n v="3.21"/>
  </r>
  <r>
    <s v="Male"/>
    <s v="Yes"/>
    <s v="Sat"/>
    <x v="0"/>
    <n v="2"/>
    <n v="13.81"/>
    <n v="2"/>
  </r>
  <r>
    <s v="Male"/>
    <s v="Yes"/>
    <s v="Sat"/>
    <x v="0"/>
    <n v="2"/>
    <n v="11.02"/>
    <n v="1.98"/>
  </r>
  <r>
    <s v="Male"/>
    <s v="Yes"/>
    <s v="Sat"/>
    <x v="0"/>
    <n v="4"/>
    <n v="18.29"/>
    <n v="3.76"/>
  </r>
  <r>
    <s v="Male"/>
    <s v="No"/>
    <s v="Sat"/>
    <x v="0"/>
    <n v="3"/>
    <n v="17.59"/>
    <n v="2.64"/>
  </r>
  <r>
    <s v="Male"/>
    <s v="No"/>
    <s v="Sat"/>
    <x v="0"/>
    <n v="3"/>
    <n v="20.079999999999998"/>
    <n v="3.15"/>
  </r>
  <r>
    <s v="Female"/>
    <s v="No"/>
    <s v="Sat"/>
    <x v="0"/>
    <n v="2"/>
    <n v="16.45"/>
    <n v="2.4700000000000002"/>
  </r>
  <r>
    <s v="Female"/>
    <s v="Yes"/>
    <s v="Sat"/>
    <x v="0"/>
    <n v="1"/>
    <n v="3.07"/>
    <n v="1"/>
  </r>
  <r>
    <s v="Male"/>
    <s v="No"/>
    <s v="Sat"/>
    <x v="0"/>
    <n v="2"/>
    <n v="20.23"/>
    <n v="2.0099999999999998"/>
  </r>
  <r>
    <s v="Male"/>
    <s v="Yes"/>
    <s v="Sat"/>
    <x v="0"/>
    <n v="2"/>
    <n v="15.01"/>
    <n v="2.09"/>
  </r>
  <r>
    <s v="Male"/>
    <s v="No"/>
    <s v="Sat"/>
    <x v="0"/>
    <n v="2"/>
    <n v="12.02"/>
    <n v="1.97"/>
  </r>
  <r>
    <s v="Female"/>
    <s v="No"/>
    <s v="Sat"/>
    <x v="0"/>
    <n v="3"/>
    <n v="17.07"/>
    <n v="3"/>
  </r>
  <r>
    <s v="Female"/>
    <s v="Yes"/>
    <s v="Sat"/>
    <x v="0"/>
    <n v="2"/>
    <n v="26.86"/>
    <n v="3.14"/>
  </r>
  <r>
    <s v="Female"/>
    <s v="Yes"/>
    <s v="Sat"/>
    <x v="0"/>
    <n v="2"/>
    <n v="25.28"/>
    <n v="5"/>
  </r>
  <r>
    <s v="Female"/>
    <s v="No"/>
    <s v="Sat"/>
    <x v="0"/>
    <n v="2"/>
    <n v="14.73"/>
    <n v="2.2000000000000002"/>
  </r>
  <r>
    <s v="Male"/>
    <s v="No"/>
    <s v="Sat"/>
    <x v="0"/>
    <n v="2"/>
    <n v="10.51"/>
    <n v="1.25"/>
  </r>
  <r>
    <s v="Male"/>
    <s v="Yes"/>
    <s v="Sat"/>
    <x v="0"/>
    <n v="2"/>
    <n v="17.920000000000002"/>
    <n v="3.08"/>
  </r>
  <r>
    <s v="Male"/>
    <s v="No"/>
    <s v="Thur"/>
    <x v="1"/>
    <n v="4"/>
    <n v="27.2"/>
    <n v="4"/>
  </r>
  <r>
    <s v="Male"/>
    <s v="No"/>
    <s v="Thur"/>
    <x v="1"/>
    <n v="2"/>
    <n v="22.76"/>
    <n v="3"/>
  </r>
  <r>
    <s v="Male"/>
    <s v="No"/>
    <s v="Thur"/>
    <x v="1"/>
    <n v="2"/>
    <n v="17.29"/>
    <n v="2.71"/>
  </r>
  <r>
    <s v="Male"/>
    <s v="Yes"/>
    <s v="Thur"/>
    <x v="1"/>
    <n v="2"/>
    <n v="19.440000000000001"/>
    <n v="3"/>
  </r>
  <r>
    <s v="Male"/>
    <s v="No"/>
    <s v="Thur"/>
    <x v="1"/>
    <n v="2"/>
    <n v="16.66"/>
    <n v="3.4"/>
  </r>
  <r>
    <s v="Female"/>
    <s v="No"/>
    <s v="Thur"/>
    <x v="1"/>
    <n v="1"/>
    <n v="10.07"/>
    <n v="1.83"/>
  </r>
  <r>
    <s v="Male"/>
    <s v="Yes"/>
    <s v="Thur"/>
    <x v="1"/>
    <n v="2"/>
    <n v="32.68"/>
    <n v="5"/>
  </r>
  <r>
    <s v="Male"/>
    <s v="No"/>
    <s v="Thur"/>
    <x v="1"/>
    <n v="2"/>
    <n v="15.98"/>
    <n v="2.0299999999999998"/>
  </r>
  <r>
    <s v="Female"/>
    <s v="No"/>
    <s v="Thur"/>
    <x v="1"/>
    <n v="4"/>
    <n v="34.83"/>
    <n v="5.17"/>
  </r>
  <r>
    <s v="Male"/>
    <s v="No"/>
    <s v="Thur"/>
    <x v="1"/>
    <n v="2"/>
    <n v="13.03"/>
    <n v="2"/>
  </r>
  <r>
    <s v="Male"/>
    <s v="No"/>
    <s v="Thur"/>
    <x v="1"/>
    <n v="2"/>
    <n v="18.28"/>
    <n v="4"/>
  </r>
  <r>
    <s v="Male"/>
    <s v="No"/>
    <s v="Thur"/>
    <x v="1"/>
    <n v="2"/>
    <n v="24.71"/>
    <n v="5.85"/>
  </r>
  <r>
    <s v="Male"/>
    <s v="No"/>
    <s v="Thur"/>
    <x v="1"/>
    <n v="2"/>
    <n v="21.16"/>
    <n v="3"/>
  </r>
  <r>
    <s v="Male"/>
    <s v="Yes"/>
    <s v="Fri"/>
    <x v="0"/>
    <n v="2"/>
    <n v="28.97"/>
    <n v="3"/>
  </r>
  <r>
    <s v="Male"/>
    <s v="No"/>
    <s v="Fri"/>
    <x v="0"/>
    <n v="2"/>
    <n v="22.49"/>
    <n v="3.5"/>
  </r>
  <r>
    <s v="Female"/>
    <s v="Yes"/>
    <s v="Fri"/>
    <x v="0"/>
    <n v="2"/>
    <n v="5.75"/>
    <n v="1"/>
  </r>
  <r>
    <s v="Female"/>
    <s v="Yes"/>
    <s v="Fri"/>
    <x v="0"/>
    <n v="2"/>
    <n v="16.32"/>
    <n v="4.3"/>
  </r>
  <r>
    <s v="Female"/>
    <s v="No"/>
    <s v="Fri"/>
    <x v="0"/>
    <n v="2"/>
    <n v="22.75"/>
    <n v="3.25"/>
  </r>
  <r>
    <s v="Male"/>
    <s v="Yes"/>
    <s v="Fri"/>
    <x v="0"/>
    <n v="4"/>
    <n v="40.17"/>
    <n v="4.7300000000000004"/>
  </r>
  <r>
    <s v="Male"/>
    <s v="Yes"/>
    <s v="Fri"/>
    <x v="0"/>
    <n v="2"/>
    <n v="27.28"/>
    <n v="4"/>
  </r>
  <r>
    <s v="Male"/>
    <s v="Yes"/>
    <s v="Fri"/>
    <x v="0"/>
    <n v="2"/>
    <n v="12.03"/>
    <n v="1.5"/>
  </r>
  <r>
    <s v="Male"/>
    <s v="Yes"/>
    <s v="Fri"/>
    <x v="0"/>
    <n v="2"/>
    <n v="21.01"/>
    <n v="3"/>
  </r>
  <r>
    <s v="Male"/>
    <s v="No"/>
    <s v="Fri"/>
    <x v="0"/>
    <n v="2"/>
    <n v="12.46"/>
    <n v="1.5"/>
  </r>
  <r>
    <s v="Female"/>
    <s v="Yes"/>
    <s v="Fri"/>
    <x v="0"/>
    <n v="2"/>
    <n v="11.35"/>
    <n v="2.5"/>
  </r>
  <r>
    <s v="Female"/>
    <s v="Yes"/>
    <s v="Fri"/>
    <x v="0"/>
    <n v="2"/>
    <n v="15.38"/>
    <n v="3"/>
  </r>
  <r>
    <s v="Female"/>
    <s v="Yes"/>
    <s v="Sat"/>
    <x v="0"/>
    <n v="3"/>
    <n v="44.3"/>
    <n v="2.5"/>
  </r>
  <r>
    <s v="Female"/>
    <s v="Yes"/>
    <s v="Sat"/>
    <x v="0"/>
    <n v="2"/>
    <n v="22.42"/>
    <n v="3.48"/>
  </r>
  <r>
    <s v="Female"/>
    <s v="No"/>
    <s v="Sat"/>
    <x v="0"/>
    <n v="2"/>
    <n v="20.92"/>
    <n v="4.08"/>
  </r>
  <r>
    <s v="Male"/>
    <s v="Yes"/>
    <s v="Sat"/>
    <x v="0"/>
    <n v="2"/>
    <n v="15.36"/>
    <n v="1.64"/>
  </r>
  <r>
    <s v="Male"/>
    <s v="Yes"/>
    <s v="Sat"/>
    <x v="0"/>
    <n v="2"/>
    <n v="20.49"/>
    <n v="4.0599999999999996"/>
  </r>
  <r>
    <s v="Male"/>
    <s v="Yes"/>
    <s v="Sat"/>
    <x v="0"/>
    <n v="2"/>
    <n v="25.21"/>
    <n v="4.29"/>
  </r>
  <r>
    <s v="Male"/>
    <s v="No"/>
    <s v="Sat"/>
    <x v="0"/>
    <n v="2"/>
    <n v="18.239999999999998"/>
    <n v="3.76"/>
  </r>
  <r>
    <s v="Female"/>
    <s v="Yes"/>
    <s v="Sat"/>
    <x v="0"/>
    <n v="2"/>
    <n v="14.31"/>
    <n v="4"/>
  </r>
  <r>
    <s v="Male"/>
    <s v="No"/>
    <s v="Sat"/>
    <x v="0"/>
    <n v="2"/>
    <n v="14"/>
    <n v="3"/>
  </r>
  <r>
    <s v="Female"/>
    <s v="No"/>
    <s v="Sat"/>
    <x v="0"/>
    <n v="1"/>
    <n v="7.25"/>
    <n v="1"/>
  </r>
  <r>
    <s v="Male"/>
    <s v="No"/>
    <s v="Sun"/>
    <x v="0"/>
    <n v="3"/>
    <n v="38.07"/>
    <n v="4"/>
  </r>
  <r>
    <s v="Male"/>
    <s v="No"/>
    <s v="Sun"/>
    <x v="0"/>
    <n v="2"/>
    <n v="23.95"/>
    <n v="2.5499999999999998"/>
  </r>
  <r>
    <s v="Female"/>
    <s v="No"/>
    <s v="Sun"/>
    <x v="0"/>
    <n v="3"/>
    <n v="25.71"/>
    <n v="4"/>
  </r>
  <r>
    <s v="Female"/>
    <s v="No"/>
    <s v="Sun"/>
    <x v="0"/>
    <n v="2"/>
    <n v="17.309999999999999"/>
    <n v="3.5"/>
  </r>
  <r>
    <s v="Male"/>
    <s v="No"/>
    <s v="Sun"/>
    <x v="0"/>
    <n v="4"/>
    <n v="29.93"/>
    <n v="5.07"/>
  </r>
  <r>
    <s v="Female"/>
    <s v="No"/>
    <s v="Thur"/>
    <x v="1"/>
    <n v="2"/>
    <n v="10.65"/>
    <n v="1.5"/>
  </r>
  <r>
    <s v="Female"/>
    <s v="No"/>
    <s v="Thur"/>
    <x v="1"/>
    <n v="2"/>
    <n v="12.43"/>
    <n v="1.8"/>
  </r>
  <r>
    <s v="Female"/>
    <s v="No"/>
    <s v="Thur"/>
    <x v="1"/>
    <n v="4"/>
    <n v="24.08"/>
    <n v="2.92"/>
  </r>
  <r>
    <s v="Male"/>
    <s v="No"/>
    <s v="Thur"/>
    <x v="1"/>
    <n v="2"/>
    <n v="11.69"/>
    <n v="2.31"/>
  </r>
  <r>
    <s v="Female"/>
    <s v="No"/>
    <s v="Thur"/>
    <x v="1"/>
    <n v="2"/>
    <n v="13.42"/>
    <n v="1.68"/>
  </r>
  <r>
    <s v="Male"/>
    <s v="No"/>
    <s v="Thur"/>
    <x v="1"/>
    <n v="2"/>
    <n v="14.26"/>
    <n v="2.5"/>
  </r>
  <r>
    <s v="Male"/>
    <s v="No"/>
    <s v="Thur"/>
    <x v="1"/>
    <n v="2"/>
    <n v="15.95"/>
    <n v="2"/>
  </r>
  <r>
    <s v="Female"/>
    <s v="No"/>
    <s v="Thur"/>
    <x v="1"/>
    <n v="2"/>
    <n v="12.48"/>
    <n v="2.52"/>
  </r>
  <r>
    <s v="Female"/>
    <s v="No"/>
    <s v="Thur"/>
    <x v="1"/>
    <n v="6"/>
    <n v="29.8"/>
    <n v="4.2"/>
  </r>
  <r>
    <s v="Male"/>
    <s v="No"/>
    <s v="Thur"/>
    <x v="1"/>
    <n v="2"/>
    <n v="8.52"/>
    <n v="1.48"/>
  </r>
  <r>
    <s v="Female"/>
    <s v="No"/>
    <s v="Thur"/>
    <x v="1"/>
    <n v="2"/>
    <n v="14.52"/>
    <n v="2"/>
  </r>
  <r>
    <s v="Female"/>
    <s v="No"/>
    <s v="Thur"/>
    <x v="1"/>
    <n v="2"/>
    <n v="11.38"/>
    <n v="2"/>
  </r>
  <r>
    <s v="Male"/>
    <s v="No"/>
    <s v="Thur"/>
    <x v="1"/>
    <n v="3"/>
    <n v="22.82"/>
    <n v="2.1800000000000002"/>
  </r>
  <r>
    <s v="Male"/>
    <s v="No"/>
    <s v="Thur"/>
    <x v="1"/>
    <n v="2"/>
    <n v="19.079999999999998"/>
    <n v="1.5"/>
  </r>
  <r>
    <s v="Female"/>
    <s v="No"/>
    <s v="Thur"/>
    <x v="1"/>
    <n v="2"/>
    <n v="20.27"/>
    <n v="2.83"/>
  </r>
  <r>
    <s v="Female"/>
    <s v="No"/>
    <s v="Thur"/>
    <x v="1"/>
    <n v="2"/>
    <n v="11.17"/>
    <n v="1.5"/>
  </r>
  <r>
    <s v="Female"/>
    <s v="No"/>
    <s v="Thur"/>
    <x v="1"/>
    <n v="2"/>
    <n v="12.26"/>
    <n v="2"/>
  </r>
  <r>
    <s v="Female"/>
    <s v="No"/>
    <s v="Thur"/>
    <x v="1"/>
    <n v="2"/>
    <n v="18.260000000000002"/>
    <n v="3.25"/>
  </r>
  <r>
    <s v="Female"/>
    <s v="No"/>
    <s v="Thur"/>
    <x v="1"/>
    <n v="2"/>
    <n v="8.51"/>
    <n v="1.25"/>
  </r>
  <r>
    <s v="Female"/>
    <s v="No"/>
    <s v="Thur"/>
    <x v="1"/>
    <n v="2"/>
    <n v="10.33"/>
    <n v="2"/>
  </r>
  <r>
    <s v="Female"/>
    <s v="No"/>
    <s v="Thur"/>
    <x v="1"/>
    <n v="2"/>
    <n v="14.15"/>
    <n v="2"/>
  </r>
  <r>
    <s v="Male"/>
    <s v="Yes"/>
    <s v="Thur"/>
    <x v="1"/>
    <n v="2"/>
    <n v="16"/>
    <n v="2"/>
  </r>
  <r>
    <s v="Female"/>
    <s v="No"/>
    <s v="Thur"/>
    <x v="1"/>
    <n v="2"/>
    <n v="13.16"/>
    <n v="2.75"/>
  </r>
  <r>
    <s v="Female"/>
    <s v="No"/>
    <s v="Thur"/>
    <x v="1"/>
    <n v="2"/>
    <n v="17.47"/>
    <n v="3.5"/>
  </r>
  <r>
    <s v="Male"/>
    <s v="No"/>
    <s v="Thur"/>
    <x v="1"/>
    <n v="6"/>
    <n v="34.299999999999997"/>
    <n v="6.7"/>
  </r>
  <r>
    <s v="Male"/>
    <s v="No"/>
    <s v="Thur"/>
    <x v="1"/>
    <n v="5"/>
    <n v="41.19"/>
    <n v="5"/>
  </r>
  <r>
    <s v="Female"/>
    <s v="No"/>
    <s v="Thur"/>
    <x v="1"/>
    <n v="6"/>
    <n v="27.05"/>
    <n v="5"/>
  </r>
  <r>
    <s v="Female"/>
    <s v="No"/>
    <s v="Thur"/>
    <x v="1"/>
    <n v="2"/>
    <n v="16.43"/>
    <n v="2.2999999999999998"/>
  </r>
  <r>
    <s v="Female"/>
    <s v="No"/>
    <s v="Thur"/>
    <x v="1"/>
    <n v="2"/>
    <n v="8.35"/>
    <n v="1.5"/>
  </r>
  <r>
    <s v="Female"/>
    <s v="No"/>
    <s v="Thur"/>
    <x v="1"/>
    <n v="3"/>
    <n v="18.64"/>
    <n v="1.36"/>
  </r>
  <r>
    <s v="Female"/>
    <s v="No"/>
    <s v="Thur"/>
    <x v="1"/>
    <n v="2"/>
    <n v="11.87"/>
    <n v="1.63"/>
  </r>
  <r>
    <s v="Male"/>
    <s v="No"/>
    <s v="Thur"/>
    <x v="1"/>
    <n v="2"/>
    <n v="9.7799999999999994"/>
    <n v="1.73"/>
  </r>
  <r>
    <s v="Male"/>
    <s v="No"/>
    <s v="Thur"/>
    <x v="1"/>
    <n v="2"/>
    <n v="7.51"/>
    <n v="2"/>
  </r>
  <r>
    <s v="Male"/>
    <s v="No"/>
    <s v="Sun"/>
    <x v="0"/>
    <n v="2"/>
    <n v="14.07"/>
    <n v="2.5"/>
  </r>
  <r>
    <s v="Male"/>
    <s v="No"/>
    <s v="Sun"/>
    <x v="0"/>
    <n v="2"/>
    <n v="13.13"/>
    <n v="2"/>
  </r>
  <r>
    <s v="Male"/>
    <s v="No"/>
    <s v="Sun"/>
    <x v="0"/>
    <n v="3"/>
    <n v="17.260000000000002"/>
    <n v="2.74"/>
  </r>
  <r>
    <s v="Male"/>
    <s v="No"/>
    <s v="Sun"/>
    <x v="0"/>
    <n v="4"/>
    <n v="24.55"/>
    <n v="2"/>
  </r>
  <r>
    <s v="Male"/>
    <s v="No"/>
    <s v="Sun"/>
    <x v="0"/>
    <n v="4"/>
    <n v="19.77"/>
    <n v="2"/>
  </r>
  <r>
    <s v="Female"/>
    <s v="No"/>
    <s v="Sun"/>
    <x v="0"/>
    <n v="5"/>
    <n v="29.85"/>
    <n v="5.14"/>
  </r>
  <r>
    <s v="Male"/>
    <s v="No"/>
    <s v="Sun"/>
    <x v="0"/>
    <n v="6"/>
    <n v="48.17"/>
    <n v="5"/>
  </r>
  <r>
    <s v="Female"/>
    <s v="No"/>
    <s v="Sun"/>
    <x v="0"/>
    <n v="4"/>
    <n v="25"/>
    <n v="3.75"/>
  </r>
  <r>
    <s v="Female"/>
    <s v="No"/>
    <s v="Sun"/>
    <x v="0"/>
    <n v="2"/>
    <n v="13.39"/>
    <n v="2.61"/>
  </r>
  <r>
    <s v="Male"/>
    <s v="No"/>
    <s v="Sun"/>
    <x v="0"/>
    <n v="4"/>
    <n v="16.489999999999998"/>
    <n v="2"/>
  </r>
  <r>
    <s v="Male"/>
    <s v="No"/>
    <s v="Sun"/>
    <x v="0"/>
    <n v="4"/>
    <n v="21.5"/>
    <n v="3.5"/>
  </r>
  <r>
    <s v="Male"/>
    <s v="No"/>
    <s v="Sun"/>
    <x v="0"/>
    <n v="2"/>
    <n v="12.66"/>
    <n v="2.5"/>
  </r>
  <r>
    <s v="Female"/>
    <s v="No"/>
    <s v="Sun"/>
    <x v="0"/>
    <n v="3"/>
    <n v="16.21"/>
    <n v="2"/>
  </r>
  <r>
    <s v="Male"/>
    <s v="No"/>
    <s v="Sun"/>
    <x v="0"/>
    <n v="2"/>
    <n v="13.81"/>
    <n v="2"/>
  </r>
  <r>
    <s v="Female"/>
    <s v="Yes"/>
    <s v="Sun"/>
    <x v="0"/>
    <n v="2"/>
    <n v="17.510000000000002"/>
    <n v="3"/>
  </r>
  <r>
    <s v="Male"/>
    <s v="No"/>
    <s v="Sun"/>
    <x v="0"/>
    <n v="3"/>
    <n v="24.52"/>
    <n v="3.48"/>
  </r>
  <r>
    <s v="Male"/>
    <s v="No"/>
    <s v="Sun"/>
    <x v="0"/>
    <n v="2"/>
    <n v="20.76"/>
    <n v="2.2400000000000002"/>
  </r>
  <r>
    <s v="Male"/>
    <s v="No"/>
    <s v="Sun"/>
    <x v="0"/>
    <n v="4"/>
    <n v="31.71"/>
    <n v="4.5"/>
  </r>
  <r>
    <s v="Female"/>
    <s v="Yes"/>
    <s v="Sat"/>
    <x v="0"/>
    <n v="2"/>
    <n v="10.59"/>
    <n v="1.61"/>
  </r>
  <r>
    <s v="Female"/>
    <s v="Yes"/>
    <s v="Sat"/>
    <x v="0"/>
    <n v="2"/>
    <n v="10.63"/>
    <n v="2"/>
  </r>
  <r>
    <s v="Male"/>
    <s v="Yes"/>
    <s v="Sat"/>
    <x v="0"/>
    <n v="3"/>
    <n v="50.81"/>
    <n v="10"/>
  </r>
  <r>
    <s v="Male"/>
    <s v="Yes"/>
    <s v="Sat"/>
    <x v="0"/>
    <n v="2"/>
    <n v="15.81"/>
    <n v="3.16"/>
  </r>
  <r>
    <s v="Male"/>
    <s v="Yes"/>
    <s v="Sun"/>
    <x v="0"/>
    <n v="2"/>
    <n v="7.25"/>
    <n v="5.15"/>
  </r>
  <r>
    <s v="Male"/>
    <s v="Yes"/>
    <s v="Sun"/>
    <x v="0"/>
    <n v="2"/>
    <n v="31.85"/>
    <n v="3.18"/>
  </r>
  <r>
    <s v="Male"/>
    <s v="Yes"/>
    <s v="Sun"/>
    <x v="0"/>
    <n v="2"/>
    <n v="16.82"/>
    <n v="4"/>
  </r>
  <r>
    <s v="Male"/>
    <s v="Yes"/>
    <s v="Sun"/>
    <x v="0"/>
    <n v="2"/>
    <n v="32.9"/>
    <n v="3.11"/>
  </r>
  <r>
    <s v="Male"/>
    <s v="Yes"/>
    <s v="Sun"/>
    <x v="0"/>
    <n v="2"/>
    <n v="17.89"/>
    <n v="2"/>
  </r>
  <r>
    <s v="Male"/>
    <s v="Yes"/>
    <s v="Sun"/>
    <x v="0"/>
    <n v="2"/>
    <n v="14.48"/>
    <n v="2"/>
  </r>
  <r>
    <s v="Female"/>
    <s v="Yes"/>
    <s v="Sun"/>
    <x v="0"/>
    <n v="2"/>
    <n v="9.6"/>
    <n v="4"/>
  </r>
  <r>
    <s v="Male"/>
    <s v="Yes"/>
    <s v="Sun"/>
    <x v="0"/>
    <n v="2"/>
    <n v="34.630000000000003"/>
    <n v="3.55"/>
  </r>
  <r>
    <s v="Male"/>
    <s v="Yes"/>
    <s v="Sun"/>
    <x v="0"/>
    <n v="4"/>
    <n v="34.65"/>
    <n v="3.68"/>
  </r>
  <r>
    <s v="Male"/>
    <s v="Yes"/>
    <s v="Sun"/>
    <x v="0"/>
    <n v="2"/>
    <n v="23.33"/>
    <n v="5.65"/>
  </r>
  <r>
    <s v="Male"/>
    <s v="Yes"/>
    <s v="Sun"/>
    <x v="0"/>
    <n v="3"/>
    <n v="45.35"/>
    <n v="3.5"/>
  </r>
  <r>
    <s v="Male"/>
    <s v="Yes"/>
    <s v="Sun"/>
    <x v="0"/>
    <n v="4"/>
    <n v="23.17"/>
    <n v="6.5"/>
  </r>
  <r>
    <s v="Male"/>
    <s v="Yes"/>
    <s v="Sun"/>
    <x v="0"/>
    <n v="2"/>
    <n v="40.549999999999997"/>
    <n v="3"/>
  </r>
  <r>
    <s v="Male"/>
    <s v="No"/>
    <s v="Sun"/>
    <x v="0"/>
    <n v="5"/>
    <n v="20.69"/>
    <n v="5"/>
  </r>
  <r>
    <s v="Female"/>
    <s v="Yes"/>
    <s v="Sun"/>
    <x v="0"/>
    <n v="3"/>
    <n v="20.9"/>
    <n v="3.5"/>
  </r>
  <r>
    <s v="Male"/>
    <s v="Yes"/>
    <s v="Sun"/>
    <x v="0"/>
    <n v="5"/>
    <n v="30.46"/>
    <n v="2"/>
  </r>
  <r>
    <s v="Female"/>
    <s v="Yes"/>
    <s v="Sun"/>
    <x v="0"/>
    <n v="3"/>
    <n v="18.149999999999999"/>
    <n v="3.5"/>
  </r>
  <r>
    <s v="Male"/>
    <s v="Yes"/>
    <s v="Sun"/>
    <x v="0"/>
    <n v="3"/>
    <n v="23.1"/>
    <n v="4"/>
  </r>
  <r>
    <s v="Male"/>
    <s v="Yes"/>
    <s v="Sun"/>
    <x v="0"/>
    <n v="2"/>
    <n v="15.69"/>
    <n v="1.5"/>
  </r>
  <r>
    <s v="Female"/>
    <s v="Yes"/>
    <s v="Thur"/>
    <x v="1"/>
    <n v="2"/>
    <n v="19.809999999999999"/>
    <n v="4.1900000000000004"/>
  </r>
  <r>
    <s v="Male"/>
    <s v="Yes"/>
    <s v="Thur"/>
    <x v="1"/>
    <n v="2"/>
    <n v="28.44"/>
    <n v="2.56"/>
  </r>
  <r>
    <s v="Male"/>
    <s v="Yes"/>
    <s v="Thur"/>
    <x v="1"/>
    <n v="2"/>
    <n v="15.48"/>
    <n v="2.02"/>
  </r>
  <r>
    <s v="Male"/>
    <s v="Yes"/>
    <s v="Thur"/>
    <x v="1"/>
    <n v="2"/>
    <n v="16.579999999999998"/>
    <n v="4"/>
  </r>
  <r>
    <s v="Male"/>
    <s v="No"/>
    <s v="Thur"/>
    <x v="1"/>
    <n v="2"/>
    <n v="7.56"/>
    <n v="1.44"/>
  </r>
  <r>
    <s v="Male"/>
    <s v="Yes"/>
    <s v="Thur"/>
    <x v="1"/>
    <n v="2"/>
    <n v="10.34"/>
    <n v="2"/>
  </r>
  <r>
    <s v="Female"/>
    <s v="Yes"/>
    <s v="Thur"/>
    <x v="1"/>
    <n v="4"/>
    <n v="43.11"/>
    <n v="5"/>
  </r>
  <r>
    <s v="Female"/>
    <s v="Yes"/>
    <s v="Thur"/>
    <x v="1"/>
    <n v="2"/>
    <n v="13"/>
    <n v="2"/>
  </r>
  <r>
    <s v="Male"/>
    <s v="Yes"/>
    <s v="Thur"/>
    <x v="1"/>
    <n v="2"/>
    <n v="13.51"/>
    <n v="2"/>
  </r>
  <r>
    <s v="Male"/>
    <s v="Yes"/>
    <s v="Thur"/>
    <x v="1"/>
    <n v="3"/>
    <n v="18.71"/>
    <n v="4"/>
  </r>
  <r>
    <s v="Female"/>
    <s v="Yes"/>
    <s v="Thur"/>
    <x v="1"/>
    <n v="2"/>
    <n v="12.74"/>
    <n v="2.0099999999999998"/>
  </r>
  <r>
    <s v="Female"/>
    <s v="Yes"/>
    <s v="Thur"/>
    <x v="1"/>
    <n v="2"/>
    <n v="13"/>
    <n v="2"/>
  </r>
  <r>
    <s v="Female"/>
    <s v="Yes"/>
    <s v="Thur"/>
    <x v="1"/>
    <n v="2"/>
    <n v="16.399999999999999"/>
    <n v="2.5"/>
  </r>
  <r>
    <s v="Male"/>
    <s v="Yes"/>
    <s v="Thur"/>
    <x v="1"/>
    <n v="4"/>
    <n v="20.53"/>
    <n v="4"/>
  </r>
  <r>
    <s v="Female"/>
    <s v="Yes"/>
    <s v="Thur"/>
    <x v="1"/>
    <n v="3"/>
    <n v="16.47"/>
    <n v="3.23"/>
  </r>
  <r>
    <s v="Male"/>
    <s v="Yes"/>
    <s v="Sat"/>
    <x v="0"/>
    <n v="3"/>
    <n v="26.59"/>
    <n v="3.41"/>
  </r>
  <r>
    <s v="Male"/>
    <s v="Yes"/>
    <s v="Sat"/>
    <x v="0"/>
    <n v="4"/>
    <n v="38.729999999999997"/>
    <n v="3"/>
  </r>
  <r>
    <s v="Male"/>
    <s v="Yes"/>
    <s v="Sat"/>
    <x v="0"/>
    <n v="2"/>
    <n v="24.27"/>
    <n v="2.0299999999999998"/>
  </r>
  <r>
    <s v="Female"/>
    <s v="Yes"/>
    <s v="Sat"/>
    <x v="0"/>
    <n v="2"/>
    <n v="12.76"/>
    <n v="2.23"/>
  </r>
  <r>
    <s v="Male"/>
    <s v="Yes"/>
    <s v="Sat"/>
    <x v="0"/>
    <n v="3"/>
    <n v="30.06"/>
    <n v="2"/>
  </r>
  <r>
    <s v="Male"/>
    <s v="Yes"/>
    <s v="Sat"/>
    <x v="0"/>
    <n v="4"/>
    <n v="25.89"/>
    <n v="5.16"/>
  </r>
  <r>
    <s v="Male"/>
    <s v="No"/>
    <s v="Sat"/>
    <x v="0"/>
    <n v="4"/>
    <n v="48.33"/>
    <n v="9"/>
  </r>
  <r>
    <s v="Female"/>
    <s v="Yes"/>
    <s v="Sat"/>
    <x v="0"/>
    <n v="2"/>
    <n v="13.27"/>
    <n v="2.5"/>
  </r>
  <r>
    <s v="Female"/>
    <s v="Yes"/>
    <s v="Sat"/>
    <x v="0"/>
    <n v="3"/>
    <n v="28.17"/>
    <n v="6.5"/>
  </r>
  <r>
    <s v="Female"/>
    <s v="Yes"/>
    <s v="Sat"/>
    <x v="0"/>
    <n v="2"/>
    <n v="12.9"/>
    <n v="1.1000000000000001"/>
  </r>
  <r>
    <s v="Male"/>
    <s v="Yes"/>
    <s v="Sat"/>
    <x v="0"/>
    <n v="5"/>
    <n v="28.15"/>
    <n v="3"/>
  </r>
  <r>
    <s v="Male"/>
    <s v="Yes"/>
    <s v="Sat"/>
    <x v="0"/>
    <n v="2"/>
    <n v="11.59"/>
    <n v="1.5"/>
  </r>
  <r>
    <s v="Male"/>
    <s v="Yes"/>
    <s v="Sat"/>
    <x v="0"/>
    <n v="2"/>
    <n v="7.74"/>
    <n v="1.44"/>
  </r>
  <r>
    <s v="Female"/>
    <s v="Yes"/>
    <s v="Sat"/>
    <x v="0"/>
    <n v="4"/>
    <n v="30.14"/>
    <n v="3.09"/>
  </r>
  <r>
    <s v="Male"/>
    <s v="Yes"/>
    <s v="Fri"/>
    <x v="1"/>
    <n v="2"/>
    <n v="12.16"/>
    <n v="2.2000000000000002"/>
  </r>
  <r>
    <s v="Female"/>
    <s v="Yes"/>
    <s v="Fri"/>
    <x v="1"/>
    <n v="2"/>
    <n v="13.42"/>
    <n v="3.48"/>
  </r>
  <r>
    <s v="Male"/>
    <s v="Yes"/>
    <s v="Fri"/>
    <x v="1"/>
    <n v="1"/>
    <n v="8.58"/>
    <n v="1.92"/>
  </r>
  <r>
    <s v="Female"/>
    <s v="No"/>
    <s v="Fri"/>
    <x v="1"/>
    <n v="3"/>
    <n v="15.98"/>
    <n v="3"/>
  </r>
  <r>
    <s v="Male"/>
    <s v="Yes"/>
    <s v="Fri"/>
    <x v="1"/>
    <n v="2"/>
    <n v="13.42"/>
    <n v="1.58"/>
  </r>
  <r>
    <s v="Female"/>
    <s v="Yes"/>
    <s v="Fri"/>
    <x v="1"/>
    <n v="2"/>
    <n v="16.27"/>
    <n v="2.5"/>
  </r>
  <r>
    <s v="Female"/>
    <s v="Yes"/>
    <s v="Fri"/>
    <x v="1"/>
    <n v="2"/>
    <n v="10.09"/>
    <n v="2"/>
  </r>
  <r>
    <s v="Male"/>
    <s v="No"/>
    <s v="Sat"/>
    <x v="0"/>
    <n v="4"/>
    <n v="20.45"/>
    <n v="3"/>
  </r>
  <r>
    <s v="Male"/>
    <s v="No"/>
    <s v="Sat"/>
    <x v="0"/>
    <n v="2"/>
    <n v="13.28"/>
    <n v="2.72"/>
  </r>
  <r>
    <s v="Female"/>
    <s v="Yes"/>
    <s v="Sat"/>
    <x v="0"/>
    <n v="2"/>
    <n v="22.12"/>
    <n v="2.88"/>
  </r>
  <r>
    <s v="Male"/>
    <s v="Yes"/>
    <s v="Sat"/>
    <x v="0"/>
    <n v="4"/>
    <n v="24.01"/>
    <n v="2"/>
  </r>
  <r>
    <s v="Male"/>
    <s v="Yes"/>
    <s v="Sat"/>
    <x v="0"/>
    <n v="3"/>
    <n v="15.69"/>
    <n v="3"/>
  </r>
  <r>
    <s v="Male"/>
    <s v="No"/>
    <s v="Sat"/>
    <x v="0"/>
    <n v="2"/>
    <n v="11.61"/>
    <n v="3.39"/>
  </r>
  <r>
    <s v="Male"/>
    <s v="No"/>
    <s v="Sat"/>
    <x v="0"/>
    <n v="2"/>
    <n v="10.77"/>
    <n v="1.47"/>
  </r>
  <r>
    <s v="Male"/>
    <s v="Yes"/>
    <s v="Sat"/>
    <x v="0"/>
    <n v="2"/>
    <n v="15.53"/>
    <n v="3"/>
  </r>
  <r>
    <s v="Male"/>
    <s v="No"/>
    <s v="Sat"/>
    <x v="0"/>
    <n v="2"/>
    <n v="10.07"/>
    <n v="1.25"/>
  </r>
  <r>
    <s v="Male"/>
    <s v="Yes"/>
    <s v="Sat"/>
    <x v="0"/>
    <n v="2"/>
    <n v="12.6"/>
    <n v="1"/>
  </r>
  <r>
    <s v="Male"/>
    <s v="Yes"/>
    <s v="Sat"/>
    <x v="0"/>
    <n v="2"/>
    <n v="32.83"/>
    <n v="1.17"/>
  </r>
  <r>
    <s v="Female"/>
    <s v="No"/>
    <s v="Sat"/>
    <x v="0"/>
    <n v="3"/>
    <n v="35.83"/>
    <n v="4.67"/>
  </r>
  <r>
    <s v="Male"/>
    <s v="No"/>
    <s v="Sat"/>
    <x v="0"/>
    <n v="3"/>
    <n v="29.03"/>
    <n v="5.92"/>
  </r>
  <r>
    <s v="Female"/>
    <s v="Yes"/>
    <s v="Sat"/>
    <x v="0"/>
    <n v="2"/>
    <n v="27.18"/>
    <n v="2"/>
  </r>
  <r>
    <s v="Male"/>
    <s v="Yes"/>
    <s v="Sat"/>
    <x v="0"/>
    <n v="2"/>
    <n v="22.67"/>
    <n v="2"/>
  </r>
  <r>
    <s v="Male"/>
    <s v="No"/>
    <s v="Sat"/>
    <x v="0"/>
    <n v="2"/>
    <n v="17.82"/>
    <n v="1.75"/>
  </r>
  <r>
    <s v="Female"/>
    <s v="No"/>
    <s v="Thur"/>
    <x v="0"/>
    <n v="2"/>
    <n v="18.78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FDACF4-5DC6-4582-970C-17D943751DC2}" name="PivotTable1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5" firstHeaderRow="1" firstDataRow="1" firstDataCol="1"/>
  <pivotFields count="7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">
    <i>
      <x/>
    </i>
    <i>
      <x v="1"/>
    </i>
  </rowItems>
  <colItems count="1">
    <i/>
  </colItems>
  <dataFields count="1">
    <dataField name="Average of tip" fld="6" subtotal="average" baseField="0" baseItem="4254220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8B6736-FF09-465D-8653-86ED344DBA6C}" name="PivotTable20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5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name="Average of tip" fld="6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281680-38AE-4C8B-9F43-2596DAC797E8}" name="PivotTable25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7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Average of tip" fld="6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90C2EF-9893-449F-888E-6DC4B899E926}" name="PivotTable30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5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">
    <i>
      <x/>
    </i>
    <i>
      <x v="1"/>
    </i>
  </rowItems>
  <colItems count="1">
    <i/>
  </colItems>
  <dataFields count="1">
    <dataField name="Average of tip" fld="6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89BB9-0FD8-4E63-A568-9FB5A104807A}">
  <dimension ref="A1:K245"/>
  <sheetViews>
    <sheetView workbookViewId="0">
      <selection activeCell="E1" sqref="E1:G245"/>
    </sheetView>
  </sheetViews>
  <sheetFormatPr defaultColWidth="13.44140625" defaultRowHeight="14.4" x14ac:dyDescent="0.3"/>
  <cols>
    <col min="11" max="11" width="46" bestFit="1" customWidth="1"/>
  </cols>
  <sheetData>
    <row r="1" spans="1:11" x14ac:dyDescent="0.3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16</v>
      </c>
      <c r="G1" t="s">
        <v>15</v>
      </c>
    </row>
    <row r="2" spans="1:11" x14ac:dyDescent="0.3">
      <c r="A2" t="s">
        <v>3</v>
      </c>
      <c r="B2" t="s">
        <v>2</v>
      </c>
      <c r="C2" t="s">
        <v>9</v>
      </c>
      <c r="D2" t="s">
        <v>0</v>
      </c>
      <c r="E2">
        <v>2</v>
      </c>
      <c r="F2">
        <v>16.989999999999998</v>
      </c>
      <c r="G2">
        <v>1.01</v>
      </c>
    </row>
    <row r="3" spans="1:11" x14ac:dyDescent="0.3">
      <c r="A3" t="s">
        <v>5</v>
      </c>
      <c r="B3" t="s">
        <v>2</v>
      </c>
      <c r="C3" t="s">
        <v>9</v>
      </c>
      <c r="D3" t="s">
        <v>0</v>
      </c>
      <c r="E3">
        <v>3</v>
      </c>
      <c r="F3">
        <v>10.34</v>
      </c>
      <c r="G3">
        <v>1.66</v>
      </c>
      <c r="J3" s="1" t="s">
        <v>17</v>
      </c>
      <c r="K3" s="1" t="s">
        <v>18</v>
      </c>
    </row>
    <row r="4" spans="1:11" x14ac:dyDescent="0.3">
      <c r="A4" t="s">
        <v>5</v>
      </c>
      <c r="B4" t="s">
        <v>2</v>
      </c>
      <c r="C4" t="s">
        <v>9</v>
      </c>
      <c r="D4" t="s">
        <v>0</v>
      </c>
      <c r="E4">
        <v>3</v>
      </c>
      <c r="F4">
        <v>21.01</v>
      </c>
      <c r="G4">
        <v>3.5</v>
      </c>
      <c r="J4" s="1" t="s">
        <v>13</v>
      </c>
      <c r="K4" s="1" t="s">
        <v>24</v>
      </c>
    </row>
    <row r="5" spans="1:11" x14ac:dyDescent="0.3">
      <c r="A5" t="s">
        <v>5</v>
      </c>
      <c r="B5" t="s">
        <v>2</v>
      </c>
      <c r="C5" t="s">
        <v>9</v>
      </c>
      <c r="D5" t="s">
        <v>0</v>
      </c>
      <c r="E5">
        <v>2</v>
      </c>
      <c r="F5">
        <v>23.68</v>
      </c>
      <c r="G5">
        <v>3.31</v>
      </c>
      <c r="J5" s="1" t="s">
        <v>12</v>
      </c>
      <c r="K5" s="1" t="s">
        <v>19</v>
      </c>
    </row>
    <row r="6" spans="1:11" x14ac:dyDescent="0.3">
      <c r="A6" t="s">
        <v>3</v>
      </c>
      <c r="B6" t="s">
        <v>2</v>
      </c>
      <c r="C6" t="s">
        <v>9</v>
      </c>
      <c r="D6" t="s">
        <v>0</v>
      </c>
      <c r="E6">
        <v>4</v>
      </c>
      <c r="F6">
        <v>24.59</v>
      </c>
      <c r="G6">
        <v>3.61</v>
      </c>
      <c r="J6" s="1" t="s">
        <v>11</v>
      </c>
      <c r="K6" s="1" t="s">
        <v>25</v>
      </c>
    </row>
    <row r="7" spans="1:11" x14ac:dyDescent="0.3">
      <c r="A7" t="s">
        <v>5</v>
      </c>
      <c r="B7" t="s">
        <v>2</v>
      </c>
      <c r="C7" t="s">
        <v>9</v>
      </c>
      <c r="D7" t="s">
        <v>0</v>
      </c>
      <c r="E7">
        <v>4</v>
      </c>
      <c r="F7">
        <v>25.29</v>
      </c>
      <c r="G7">
        <v>4.71</v>
      </c>
      <c r="J7" s="1" t="s">
        <v>10</v>
      </c>
      <c r="K7" s="1" t="s">
        <v>20</v>
      </c>
    </row>
    <row r="8" spans="1:11" x14ac:dyDescent="0.3">
      <c r="A8" t="s">
        <v>5</v>
      </c>
      <c r="B8" t="s">
        <v>2</v>
      </c>
      <c r="C8" t="s">
        <v>9</v>
      </c>
      <c r="D8" t="s">
        <v>0</v>
      </c>
      <c r="E8">
        <v>2</v>
      </c>
      <c r="F8">
        <v>8.77</v>
      </c>
      <c r="G8">
        <v>2</v>
      </c>
      <c r="J8" s="1" t="s">
        <v>21</v>
      </c>
      <c r="K8" s="1" t="s">
        <v>22</v>
      </c>
    </row>
    <row r="9" spans="1:11" x14ac:dyDescent="0.3">
      <c r="A9" t="s">
        <v>5</v>
      </c>
      <c r="B9" t="s">
        <v>2</v>
      </c>
      <c r="C9" t="s">
        <v>9</v>
      </c>
      <c r="D9" t="s">
        <v>0</v>
      </c>
      <c r="E9">
        <v>4</v>
      </c>
      <c r="F9">
        <v>26.88</v>
      </c>
      <c r="G9">
        <v>3.12</v>
      </c>
      <c r="J9" s="1" t="s">
        <v>15</v>
      </c>
      <c r="K9" s="1" t="s">
        <v>23</v>
      </c>
    </row>
    <row r="10" spans="1:11" x14ac:dyDescent="0.3">
      <c r="A10" t="s">
        <v>5</v>
      </c>
      <c r="B10" t="s">
        <v>2</v>
      </c>
      <c r="C10" t="s">
        <v>9</v>
      </c>
      <c r="D10" t="s">
        <v>0</v>
      </c>
      <c r="E10">
        <v>2</v>
      </c>
      <c r="F10">
        <v>15.04</v>
      </c>
      <c r="G10">
        <v>1.96</v>
      </c>
    </row>
    <row r="11" spans="1:11" x14ac:dyDescent="0.3">
      <c r="A11" t="s">
        <v>5</v>
      </c>
      <c r="B11" t="s">
        <v>2</v>
      </c>
      <c r="C11" t="s">
        <v>9</v>
      </c>
      <c r="D11" t="s">
        <v>0</v>
      </c>
      <c r="E11">
        <v>2</v>
      </c>
      <c r="F11">
        <v>14.78</v>
      </c>
      <c r="G11">
        <v>3.23</v>
      </c>
    </row>
    <row r="12" spans="1:11" x14ac:dyDescent="0.3">
      <c r="A12" t="s">
        <v>5</v>
      </c>
      <c r="B12" t="s">
        <v>2</v>
      </c>
      <c r="C12" t="s">
        <v>9</v>
      </c>
      <c r="D12" t="s">
        <v>0</v>
      </c>
      <c r="E12">
        <v>2</v>
      </c>
      <c r="F12">
        <v>10.27</v>
      </c>
      <c r="G12">
        <v>1.71</v>
      </c>
    </row>
    <row r="13" spans="1:11" x14ac:dyDescent="0.3">
      <c r="A13" t="s">
        <v>3</v>
      </c>
      <c r="B13" t="s">
        <v>2</v>
      </c>
      <c r="C13" t="s">
        <v>9</v>
      </c>
      <c r="D13" t="s">
        <v>0</v>
      </c>
      <c r="E13">
        <v>4</v>
      </c>
      <c r="F13">
        <v>35.26</v>
      </c>
      <c r="G13">
        <v>5</v>
      </c>
    </row>
    <row r="14" spans="1:11" x14ac:dyDescent="0.3">
      <c r="A14" t="s">
        <v>5</v>
      </c>
      <c r="B14" t="s">
        <v>2</v>
      </c>
      <c r="C14" t="s">
        <v>9</v>
      </c>
      <c r="D14" t="s">
        <v>0</v>
      </c>
      <c r="E14">
        <v>2</v>
      </c>
      <c r="F14">
        <v>15.42</v>
      </c>
      <c r="G14">
        <v>1.57</v>
      </c>
    </row>
    <row r="15" spans="1:11" x14ac:dyDescent="0.3">
      <c r="A15" t="s">
        <v>5</v>
      </c>
      <c r="B15" t="s">
        <v>2</v>
      </c>
      <c r="C15" t="s">
        <v>9</v>
      </c>
      <c r="D15" t="s">
        <v>0</v>
      </c>
      <c r="E15">
        <v>4</v>
      </c>
      <c r="F15">
        <v>18.43</v>
      </c>
      <c r="G15">
        <v>3</v>
      </c>
    </row>
    <row r="16" spans="1:11" x14ac:dyDescent="0.3">
      <c r="A16" t="s">
        <v>3</v>
      </c>
      <c r="B16" t="s">
        <v>2</v>
      </c>
      <c r="C16" t="s">
        <v>9</v>
      </c>
      <c r="D16" t="s">
        <v>0</v>
      </c>
      <c r="E16">
        <v>2</v>
      </c>
      <c r="F16">
        <v>14.83</v>
      </c>
      <c r="G16">
        <v>3.02</v>
      </c>
    </row>
    <row r="17" spans="1:7" x14ac:dyDescent="0.3">
      <c r="A17" t="s">
        <v>5</v>
      </c>
      <c r="B17" t="s">
        <v>2</v>
      </c>
      <c r="C17" t="s">
        <v>9</v>
      </c>
      <c r="D17" t="s">
        <v>0</v>
      </c>
      <c r="E17">
        <v>2</v>
      </c>
      <c r="F17">
        <v>21.58</v>
      </c>
      <c r="G17">
        <v>3.92</v>
      </c>
    </row>
    <row r="18" spans="1:7" x14ac:dyDescent="0.3">
      <c r="A18" t="s">
        <v>3</v>
      </c>
      <c r="B18" t="s">
        <v>2</v>
      </c>
      <c r="C18" t="s">
        <v>9</v>
      </c>
      <c r="D18" t="s">
        <v>0</v>
      </c>
      <c r="E18">
        <v>3</v>
      </c>
      <c r="F18">
        <v>10.33</v>
      </c>
      <c r="G18">
        <v>1.67</v>
      </c>
    </row>
    <row r="19" spans="1:7" x14ac:dyDescent="0.3">
      <c r="A19" t="s">
        <v>5</v>
      </c>
      <c r="B19" t="s">
        <v>2</v>
      </c>
      <c r="C19" t="s">
        <v>9</v>
      </c>
      <c r="D19" t="s">
        <v>0</v>
      </c>
      <c r="E19">
        <v>3</v>
      </c>
      <c r="F19">
        <v>16.29</v>
      </c>
      <c r="G19">
        <v>3.71</v>
      </c>
    </row>
    <row r="20" spans="1:7" x14ac:dyDescent="0.3">
      <c r="A20" t="s">
        <v>3</v>
      </c>
      <c r="B20" t="s">
        <v>2</v>
      </c>
      <c r="C20" t="s">
        <v>9</v>
      </c>
      <c r="D20" t="s">
        <v>0</v>
      </c>
      <c r="E20">
        <v>3</v>
      </c>
      <c r="F20">
        <v>16.97</v>
      </c>
      <c r="G20">
        <v>3.5</v>
      </c>
    </row>
    <row r="21" spans="1:7" x14ac:dyDescent="0.3">
      <c r="A21" t="s">
        <v>5</v>
      </c>
      <c r="B21" t="s">
        <v>2</v>
      </c>
      <c r="C21" t="s">
        <v>4</v>
      </c>
      <c r="D21" t="s">
        <v>0</v>
      </c>
      <c r="E21">
        <v>3</v>
      </c>
      <c r="F21">
        <v>20.65</v>
      </c>
      <c r="G21">
        <v>3.35</v>
      </c>
    </row>
    <row r="22" spans="1:7" x14ac:dyDescent="0.3">
      <c r="A22" t="s">
        <v>5</v>
      </c>
      <c r="B22" t="s">
        <v>2</v>
      </c>
      <c r="C22" t="s">
        <v>4</v>
      </c>
      <c r="D22" t="s">
        <v>0</v>
      </c>
      <c r="E22">
        <v>2</v>
      </c>
      <c r="F22">
        <v>17.920000000000002</v>
      </c>
      <c r="G22">
        <v>4.08</v>
      </c>
    </row>
    <row r="23" spans="1:7" x14ac:dyDescent="0.3">
      <c r="A23" t="s">
        <v>3</v>
      </c>
      <c r="B23" t="s">
        <v>2</v>
      </c>
      <c r="C23" t="s">
        <v>4</v>
      </c>
      <c r="D23" t="s">
        <v>0</v>
      </c>
      <c r="E23">
        <v>2</v>
      </c>
      <c r="F23">
        <v>20.29</v>
      </c>
      <c r="G23">
        <v>2.75</v>
      </c>
    </row>
    <row r="24" spans="1:7" x14ac:dyDescent="0.3">
      <c r="A24" t="s">
        <v>3</v>
      </c>
      <c r="B24" t="s">
        <v>2</v>
      </c>
      <c r="C24" t="s">
        <v>4</v>
      </c>
      <c r="D24" t="s">
        <v>0</v>
      </c>
      <c r="E24">
        <v>2</v>
      </c>
      <c r="F24">
        <v>15.77</v>
      </c>
      <c r="G24">
        <v>2.23</v>
      </c>
    </row>
    <row r="25" spans="1:7" x14ac:dyDescent="0.3">
      <c r="A25" t="s">
        <v>5</v>
      </c>
      <c r="B25" t="s">
        <v>2</v>
      </c>
      <c r="C25" t="s">
        <v>4</v>
      </c>
      <c r="D25" t="s">
        <v>0</v>
      </c>
      <c r="E25">
        <v>4</v>
      </c>
      <c r="F25">
        <v>39.42</v>
      </c>
      <c r="G25">
        <v>7.58</v>
      </c>
    </row>
    <row r="26" spans="1:7" x14ac:dyDescent="0.3">
      <c r="A26" t="s">
        <v>5</v>
      </c>
      <c r="B26" t="s">
        <v>2</v>
      </c>
      <c r="C26" t="s">
        <v>4</v>
      </c>
      <c r="D26" t="s">
        <v>0</v>
      </c>
      <c r="E26">
        <v>2</v>
      </c>
      <c r="F26">
        <v>19.82</v>
      </c>
      <c r="G26">
        <v>3.18</v>
      </c>
    </row>
    <row r="27" spans="1:7" x14ac:dyDescent="0.3">
      <c r="A27" t="s">
        <v>5</v>
      </c>
      <c r="B27" t="s">
        <v>2</v>
      </c>
      <c r="C27" t="s">
        <v>4</v>
      </c>
      <c r="D27" t="s">
        <v>0</v>
      </c>
      <c r="E27">
        <v>4</v>
      </c>
      <c r="F27">
        <v>17.809999999999999</v>
      </c>
      <c r="G27">
        <v>2.34</v>
      </c>
    </row>
    <row r="28" spans="1:7" x14ac:dyDescent="0.3">
      <c r="A28" t="s">
        <v>5</v>
      </c>
      <c r="B28" t="s">
        <v>2</v>
      </c>
      <c r="C28" t="s">
        <v>4</v>
      </c>
      <c r="D28" t="s">
        <v>0</v>
      </c>
      <c r="E28">
        <v>2</v>
      </c>
      <c r="F28">
        <v>13.37</v>
      </c>
      <c r="G28">
        <v>2</v>
      </c>
    </row>
    <row r="29" spans="1:7" x14ac:dyDescent="0.3">
      <c r="A29" t="s">
        <v>5</v>
      </c>
      <c r="B29" t="s">
        <v>2</v>
      </c>
      <c r="C29" t="s">
        <v>4</v>
      </c>
      <c r="D29" t="s">
        <v>0</v>
      </c>
      <c r="E29">
        <v>2</v>
      </c>
      <c r="F29">
        <v>12.69</v>
      </c>
      <c r="G29">
        <v>2</v>
      </c>
    </row>
    <row r="30" spans="1:7" x14ac:dyDescent="0.3">
      <c r="A30" t="s">
        <v>5</v>
      </c>
      <c r="B30" t="s">
        <v>2</v>
      </c>
      <c r="C30" t="s">
        <v>4</v>
      </c>
      <c r="D30" t="s">
        <v>0</v>
      </c>
      <c r="E30">
        <v>2</v>
      </c>
      <c r="F30">
        <v>21.7</v>
      </c>
      <c r="G30">
        <v>4.3</v>
      </c>
    </row>
    <row r="31" spans="1:7" x14ac:dyDescent="0.3">
      <c r="A31" t="s">
        <v>3</v>
      </c>
      <c r="B31" t="s">
        <v>2</v>
      </c>
      <c r="C31" t="s">
        <v>4</v>
      </c>
      <c r="D31" t="s">
        <v>0</v>
      </c>
      <c r="E31">
        <v>2</v>
      </c>
      <c r="F31">
        <v>19.649999999999999</v>
      </c>
      <c r="G31">
        <v>3</v>
      </c>
    </row>
    <row r="32" spans="1:7" x14ac:dyDescent="0.3">
      <c r="A32" t="s">
        <v>5</v>
      </c>
      <c r="B32" t="s">
        <v>2</v>
      </c>
      <c r="C32" t="s">
        <v>4</v>
      </c>
      <c r="D32" t="s">
        <v>0</v>
      </c>
      <c r="E32">
        <v>2</v>
      </c>
      <c r="F32">
        <v>9.5500000000000007</v>
      </c>
      <c r="G32">
        <v>1.45</v>
      </c>
    </row>
    <row r="33" spans="1:7" x14ac:dyDescent="0.3">
      <c r="A33" t="s">
        <v>5</v>
      </c>
      <c r="B33" t="s">
        <v>2</v>
      </c>
      <c r="C33" t="s">
        <v>4</v>
      </c>
      <c r="D33" t="s">
        <v>0</v>
      </c>
      <c r="E33">
        <v>4</v>
      </c>
      <c r="F33">
        <v>18.350000000000001</v>
      </c>
      <c r="G33">
        <v>2.5</v>
      </c>
    </row>
    <row r="34" spans="1:7" x14ac:dyDescent="0.3">
      <c r="A34" t="s">
        <v>3</v>
      </c>
      <c r="B34" t="s">
        <v>2</v>
      </c>
      <c r="C34" t="s">
        <v>4</v>
      </c>
      <c r="D34" t="s">
        <v>0</v>
      </c>
      <c r="E34">
        <v>2</v>
      </c>
      <c r="F34">
        <v>15.06</v>
      </c>
      <c r="G34">
        <v>3</v>
      </c>
    </row>
    <row r="35" spans="1:7" x14ac:dyDescent="0.3">
      <c r="A35" t="s">
        <v>3</v>
      </c>
      <c r="B35" t="s">
        <v>2</v>
      </c>
      <c r="C35" t="s">
        <v>4</v>
      </c>
      <c r="D35" t="s">
        <v>0</v>
      </c>
      <c r="E35">
        <v>4</v>
      </c>
      <c r="F35">
        <v>20.69</v>
      </c>
      <c r="G35">
        <v>2.4500000000000002</v>
      </c>
    </row>
    <row r="36" spans="1:7" x14ac:dyDescent="0.3">
      <c r="A36" t="s">
        <v>5</v>
      </c>
      <c r="B36" t="s">
        <v>2</v>
      </c>
      <c r="C36" t="s">
        <v>4</v>
      </c>
      <c r="D36" t="s">
        <v>0</v>
      </c>
      <c r="E36">
        <v>2</v>
      </c>
      <c r="F36">
        <v>17.78</v>
      </c>
      <c r="G36">
        <v>3.27</v>
      </c>
    </row>
    <row r="37" spans="1:7" x14ac:dyDescent="0.3">
      <c r="A37" t="s">
        <v>5</v>
      </c>
      <c r="B37" t="s">
        <v>2</v>
      </c>
      <c r="C37" t="s">
        <v>4</v>
      </c>
      <c r="D37" t="s">
        <v>0</v>
      </c>
      <c r="E37">
        <v>3</v>
      </c>
      <c r="F37">
        <v>24.06</v>
      </c>
      <c r="G37">
        <v>3.6</v>
      </c>
    </row>
    <row r="38" spans="1:7" x14ac:dyDescent="0.3">
      <c r="A38" t="s">
        <v>5</v>
      </c>
      <c r="B38" t="s">
        <v>2</v>
      </c>
      <c r="C38" t="s">
        <v>4</v>
      </c>
      <c r="D38" t="s">
        <v>0</v>
      </c>
      <c r="E38">
        <v>3</v>
      </c>
      <c r="F38">
        <v>16.309999999999999</v>
      </c>
      <c r="G38">
        <v>2</v>
      </c>
    </row>
    <row r="39" spans="1:7" x14ac:dyDescent="0.3">
      <c r="A39" t="s">
        <v>3</v>
      </c>
      <c r="B39" t="s">
        <v>2</v>
      </c>
      <c r="C39" t="s">
        <v>4</v>
      </c>
      <c r="D39" t="s">
        <v>0</v>
      </c>
      <c r="E39">
        <v>3</v>
      </c>
      <c r="F39">
        <v>16.93</v>
      </c>
      <c r="G39">
        <v>3.07</v>
      </c>
    </row>
    <row r="40" spans="1:7" x14ac:dyDescent="0.3">
      <c r="A40" t="s">
        <v>5</v>
      </c>
      <c r="B40" t="s">
        <v>2</v>
      </c>
      <c r="C40" t="s">
        <v>4</v>
      </c>
      <c r="D40" t="s">
        <v>0</v>
      </c>
      <c r="E40">
        <v>3</v>
      </c>
      <c r="F40">
        <v>18.690000000000001</v>
      </c>
      <c r="G40">
        <v>2.31</v>
      </c>
    </row>
    <row r="41" spans="1:7" x14ac:dyDescent="0.3">
      <c r="A41" t="s">
        <v>5</v>
      </c>
      <c r="B41" t="s">
        <v>2</v>
      </c>
      <c r="C41" t="s">
        <v>4</v>
      </c>
      <c r="D41" t="s">
        <v>0</v>
      </c>
      <c r="E41">
        <v>3</v>
      </c>
      <c r="F41">
        <v>31.27</v>
      </c>
      <c r="G41">
        <v>5</v>
      </c>
    </row>
    <row r="42" spans="1:7" x14ac:dyDescent="0.3">
      <c r="A42" t="s">
        <v>5</v>
      </c>
      <c r="B42" t="s">
        <v>2</v>
      </c>
      <c r="C42" t="s">
        <v>4</v>
      </c>
      <c r="D42" t="s">
        <v>0</v>
      </c>
      <c r="E42">
        <v>3</v>
      </c>
      <c r="F42">
        <v>16.04</v>
      </c>
      <c r="G42">
        <v>2.2400000000000002</v>
      </c>
    </row>
    <row r="43" spans="1:7" x14ac:dyDescent="0.3">
      <c r="A43" t="s">
        <v>5</v>
      </c>
      <c r="B43" t="s">
        <v>2</v>
      </c>
      <c r="C43" t="s">
        <v>9</v>
      </c>
      <c r="D43" t="s">
        <v>0</v>
      </c>
      <c r="E43">
        <v>2</v>
      </c>
      <c r="F43">
        <v>17.46</v>
      </c>
      <c r="G43">
        <v>2.54</v>
      </c>
    </row>
    <row r="44" spans="1:7" x14ac:dyDescent="0.3">
      <c r="A44" t="s">
        <v>5</v>
      </c>
      <c r="B44" t="s">
        <v>2</v>
      </c>
      <c r="C44" t="s">
        <v>9</v>
      </c>
      <c r="D44" t="s">
        <v>0</v>
      </c>
      <c r="E44">
        <v>2</v>
      </c>
      <c r="F44">
        <v>13.94</v>
      </c>
      <c r="G44">
        <v>3.06</v>
      </c>
    </row>
    <row r="45" spans="1:7" x14ac:dyDescent="0.3">
      <c r="A45" t="s">
        <v>5</v>
      </c>
      <c r="B45" t="s">
        <v>2</v>
      </c>
      <c r="C45" t="s">
        <v>9</v>
      </c>
      <c r="D45" t="s">
        <v>0</v>
      </c>
      <c r="E45">
        <v>2</v>
      </c>
      <c r="F45">
        <v>9.68</v>
      </c>
      <c r="G45">
        <v>1.32</v>
      </c>
    </row>
    <row r="46" spans="1:7" x14ac:dyDescent="0.3">
      <c r="A46" t="s">
        <v>5</v>
      </c>
      <c r="B46" t="s">
        <v>2</v>
      </c>
      <c r="C46" t="s">
        <v>9</v>
      </c>
      <c r="D46" t="s">
        <v>0</v>
      </c>
      <c r="E46">
        <v>4</v>
      </c>
      <c r="F46">
        <v>30.4</v>
      </c>
      <c r="G46">
        <v>5.6</v>
      </c>
    </row>
    <row r="47" spans="1:7" x14ac:dyDescent="0.3">
      <c r="A47" t="s">
        <v>5</v>
      </c>
      <c r="B47" t="s">
        <v>2</v>
      </c>
      <c r="C47" t="s">
        <v>9</v>
      </c>
      <c r="D47" t="s">
        <v>0</v>
      </c>
      <c r="E47">
        <v>2</v>
      </c>
      <c r="F47">
        <v>18.29</v>
      </c>
      <c r="G47">
        <v>3</v>
      </c>
    </row>
    <row r="48" spans="1:7" x14ac:dyDescent="0.3">
      <c r="A48" t="s">
        <v>5</v>
      </c>
      <c r="B48" t="s">
        <v>2</v>
      </c>
      <c r="C48" t="s">
        <v>9</v>
      </c>
      <c r="D48" t="s">
        <v>0</v>
      </c>
      <c r="E48">
        <v>2</v>
      </c>
      <c r="F48">
        <v>22.23</v>
      </c>
      <c r="G48">
        <v>5</v>
      </c>
    </row>
    <row r="49" spans="1:7" x14ac:dyDescent="0.3">
      <c r="A49" t="s">
        <v>5</v>
      </c>
      <c r="B49" t="s">
        <v>2</v>
      </c>
      <c r="C49" t="s">
        <v>9</v>
      </c>
      <c r="D49" t="s">
        <v>0</v>
      </c>
      <c r="E49">
        <v>4</v>
      </c>
      <c r="F49">
        <v>32.4</v>
      </c>
      <c r="G49">
        <v>6</v>
      </c>
    </row>
    <row r="50" spans="1:7" x14ac:dyDescent="0.3">
      <c r="A50" t="s">
        <v>5</v>
      </c>
      <c r="B50" t="s">
        <v>2</v>
      </c>
      <c r="C50" t="s">
        <v>9</v>
      </c>
      <c r="D50" t="s">
        <v>0</v>
      </c>
      <c r="E50">
        <v>3</v>
      </c>
      <c r="F50">
        <v>28.55</v>
      </c>
      <c r="G50">
        <v>2.0499999999999998</v>
      </c>
    </row>
    <row r="51" spans="1:7" x14ac:dyDescent="0.3">
      <c r="A51" t="s">
        <v>5</v>
      </c>
      <c r="B51" t="s">
        <v>2</v>
      </c>
      <c r="C51" t="s">
        <v>9</v>
      </c>
      <c r="D51" t="s">
        <v>0</v>
      </c>
      <c r="E51">
        <v>2</v>
      </c>
      <c r="F51">
        <v>18.04</v>
      </c>
      <c r="G51">
        <v>3</v>
      </c>
    </row>
    <row r="52" spans="1:7" x14ac:dyDescent="0.3">
      <c r="A52" t="s">
        <v>5</v>
      </c>
      <c r="B52" t="s">
        <v>2</v>
      </c>
      <c r="C52" t="s">
        <v>9</v>
      </c>
      <c r="D52" t="s">
        <v>0</v>
      </c>
      <c r="E52">
        <v>2</v>
      </c>
      <c r="F52">
        <v>12.54</v>
      </c>
      <c r="G52">
        <v>2.5</v>
      </c>
    </row>
    <row r="53" spans="1:7" x14ac:dyDescent="0.3">
      <c r="A53" t="s">
        <v>3</v>
      </c>
      <c r="B53" t="s">
        <v>2</v>
      </c>
      <c r="C53" t="s">
        <v>9</v>
      </c>
      <c r="D53" t="s">
        <v>0</v>
      </c>
      <c r="E53">
        <v>2</v>
      </c>
      <c r="F53">
        <v>10.29</v>
      </c>
      <c r="G53">
        <v>2.6</v>
      </c>
    </row>
    <row r="54" spans="1:7" x14ac:dyDescent="0.3">
      <c r="A54" t="s">
        <v>3</v>
      </c>
      <c r="B54" t="s">
        <v>2</v>
      </c>
      <c r="C54" t="s">
        <v>9</v>
      </c>
      <c r="D54" t="s">
        <v>0</v>
      </c>
      <c r="E54">
        <v>4</v>
      </c>
      <c r="F54">
        <v>34.81</v>
      </c>
      <c r="G54">
        <v>5.2</v>
      </c>
    </row>
    <row r="55" spans="1:7" x14ac:dyDescent="0.3">
      <c r="A55" t="s">
        <v>5</v>
      </c>
      <c r="B55" t="s">
        <v>2</v>
      </c>
      <c r="C55" t="s">
        <v>9</v>
      </c>
      <c r="D55" t="s">
        <v>0</v>
      </c>
      <c r="E55">
        <v>2</v>
      </c>
      <c r="F55">
        <v>9.94</v>
      </c>
      <c r="G55">
        <v>1.56</v>
      </c>
    </row>
    <row r="56" spans="1:7" x14ac:dyDescent="0.3">
      <c r="A56" t="s">
        <v>5</v>
      </c>
      <c r="B56" t="s">
        <v>2</v>
      </c>
      <c r="C56" t="s">
        <v>9</v>
      </c>
      <c r="D56" t="s">
        <v>0</v>
      </c>
      <c r="E56">
        <v>4</v>
      </c>
      <c r="F56">
        <v>25.56</v>
      </c>
      <c r="G56">
        <v>4.34</v>
      </c>
    </row>
    <row r="57" spans="1:7" x14ac:dyDescent="0.3">
      <c r="A57" t="s">
        <v>5</v>
      </c>
      <c r="B57" t="s">
        <v>2</v>
      </c>
      <c r="C57" t="s">
        <v>9</v>
      </c>
      <c r="D57" t="s">
        <v>0</v>
      </c>
      <c r="E57">
        <v>2</v>
      </c>
      <c r="F57">
        <v>19.489999999999998</v>
      </c>
      <c r="G57">
        <v>3.51</v>
      </c>
    </row>
    <row r="58" spans="1:7" x14ac:dyDescent="0.3">
      <c r="A58" t="s">
        <v>5</v>
      </c>
      <c r="B58" t="s">
        <v>6</v>
      </c>
      <c r="C58" t="s">
        <v>4</v>
      </c>
      <c r="D58" t="s">
        <v>0</v>
      </c>
      <c r="E58">
        <v>4</v>
      </c>
      <c r="F58">
        <v>38.01</v>
      </c>
      <c r="G58">
        <v>3</v>
      </c>
    </row>
    <row r="59" spans="1:7" x14ac:dyDescent="0.3">
      <c r="A59" t="s">
        <v>3</v>
      </c>
      <c r="B59" t="s">
        <v>2</v>
      </c>
      <c r="C59" t="s">
        <v>4</v>
      </c>
      <c r="D59" t="s">
        <v>0</v>
      </c>
      <c r="E59">
        <v>2</v>
      </c>
      <c r="F59">
        <v>26.41</v>
      </c>
      <c r="G59">
        <v>1.5</v>
      </c>
    </row>
    <row r="60" spans="1:7" x14ac:dyDescent="0.3">
      <c r="A60" t="s">
        <v>5</v>
      </c>
      <c r="B60" t="s">
        <v>6</v>
      </c>
      <c r="C60" t="s">
        <v>4</v>
      </c>
      <c r="D60" t="s">
        <v>0</v>
      </c>
      <c r="E60">
        <v>2</v>
      </c>
      <c r="F60">
        <v>11.24</v>
      </c>
      <c r="G60">
        <v>1.76</v>
      </c>
    </row>
    <row r="61" spans="1:7" x14ac:dyDescent="0.3">
      <c r="A61" t="s">
        <v>5</v>
      </c>
      <c r="B61" t="s">
        <v>2</v>
      </c>
      <c r="C61" t="s">
        <v>4</v>
      </c>
      <c r="D61" t="s">
        <v>0</v>
      </c>
      <c r="E61">
        <v>4</v>
      </c>
      <c r="F61">
        <v>48.27</v>
      </c>
      <c r="G61">
        <v>6.73</v>
      </c>
    </row>
    <row r="62" spans="1:7" x14ac:dyDescent="0.3">
      <c r="A62" t="s">
        <v>5</v>
      </c>
      <c r="B62" t="s">
        <v>6</v>
      </c>
      <c r="C62" t="s">
        <v>4</v>
      </c>
      <c r="D62" t="s">
        <v>0</v>
      </c>
      <c r="E62">
        <v>2</v>
      </c>
      <c r="F62">
        <v>20.29</v>
      </c>
      <c r="G62">
        <v>3.21</v>
      </c>
    </row>
    <row r="63" spans="1:7" x14ac:dyDescent="0.3">
      <c r="A63" t="s">
        <v>5</v>
      </c>
      <c r="B63" t="s">
        <v>6</v>
      </c>
      <c r="C63" t="s">
        <v>4</v>
      </c>
      <c r="D63" t="s">
        <v>0</v>
      </c>
      <c r="E63">
        <v>2</v>
      </c>
      <c r="F63">
        <v>13.81</v>
      </c>
      <c r="G63">
        <v>2</v>
      </c>
    </row>
    <row r="64" spans="1:7" x14ac:dyDescent="0.3">
      <c r="A64" t="s">
        <v>5</v>
      </c>
      <c r="B64" t="s">
        <v>6</v>
      </c>
      <c r="C64" t="s">
        <v>4</v>
      </c>
      <c r="D64" t="s">
        <v>0</v>
      </c>
      <c r="E64">
        <v>2</v>
      </c>
      <c r="F64">
        <v>11.02</v>
      </c>
      <c r="G64">
        <v>1.98</v>
      </c>
    </row>
    <row r="65" spans="1:7" x14ac:dyDescent="0.3">
      <c r="A65" t="s">
        <v>5</v>
      </c>
      <c r="B65" t="s">
        <v>6</v>
      </c>
      <c r="C65" t="s">
        <v>4</v>
      </c>
      <c r="D65" t="s">
        <v>0</v>
      </c>
      <c r="E65">
        <v>4</v>
      </c>
      <c r="F65">
        <v>18.29</v>
      </c>
      <c r="G65">
        <v>3.76</v>
      </c>
    </row>
    <row r="66" spans="1:7" x14ac:dyDescent="0.3">
      <c r="A66" t="s">
        <v>5</v>
      </c>
      <c r="B66" t="s">
        <v>2</v>
      </c>
      <c r="C66" t="s">
        <v>4</v>
      </c>
      <c r="D66" t="s">
        <v>0</v>
      </c>
      <c r="E66">
        <v>3</v>
      </c>
      <c r="F66">
        <v>17.59</v>
      </c>
      <c r="G66">
        <v>2.64</v>
      </c>
    </row>
    <row r="67" spans="1:7" x14ac:dyDescent="0.3">
      <c r="A67" t="s">
        <v>5</v>
      </c>
      <c r="B67" t="s">
        <v>2</v>
      </c>
      <c r="C67" t="s">
        <v>4</v>
      </c>
      <c r="D67" t="s">
        <v>0</v>
      </c>
      <c r="E67">
        <v>3</v>
      </c>
      <c r="F67">
        <v>20.079999999999998</v>
      </c>
      <c r="G67">
        <v>3.15</v>
      </c>
    </row>
    <row r="68" spans="1:7" x14ac:dyDescent="0.3">
      <c r="A68" t="s">
        <v>3</v>
      </c>
      <c r="B68" t="s">
        <v>2</v>
      </c>
      <c r="C68" t="s">
        <v>4</v>
      </c>
      <c r="D68" t="s">
        <v>0</v>
      </c>
      <c r="E68">
        <v>2</v>
      </c>
      <c r="F68">
        <v>16.45</v>
      </c>
      <c r="G68">
        <v>2.4700000000000002</v>
      </c>
    </row>
    <row r="69" spans="1:7" x14ac:dyDescent="0.3">
      <c r="A69" t="s">
        <v>3</v>
      </c>
      <c r="B69" t="s">
        <v>6</v>
      </c>
      <c r="C69" t="s">
        <v>4</v>
      </c>
      <c r="D69" t="s">
        <v>0</v>
      </c>
      <c r="E69">
        <v>1</v>
      </c>
      <c r="F69">
        <v>3.07</v>
      </c>
      <c r="G69">
        <v>1</v>
      </c>
    </row>
    <row r="70" spans="1:7" x14ac:dyDescent="0.3">
      <c r="A70" t="s">
        <v>5</v>
      </c>
      <c r="B70" t="s">
        <v>2</v>
      </c>
      <c r="C70" t="s">
        <v>4</v>
      </c>
      <c r="D70" t="s">
        <v>0</v>
      </c>
      <c r="E70">
        <v>2</v>
      </c>
      <c r="F70">
        <v>20.23</v>
      </c>
      <c r="G70">
        <v>2.0099999999999998</v>
      </c>
    </row>
    <row r="71" spans="1:7" x14ac:dyDescent="0.3">
      <c r="A71" t="s">
        <v>5</v>
      </c>
      <c r="B71" t="s">
        <v>6</v>
      </c>
      <c r="C71" t="s">
        <v>4</v>
      </c>
      <c r="D71" t="s">
        <v>0</v>
      </c>
      <c r="E71">
        <v>2</v>
      </c>
      <c r="F71">
        <v>15.01</v>
      </c>
      <c r="G71">
        <v>2.09</v>
      </c>
    </row>
    <row r="72" spans="1:7" x14ac:dyDescent="0.3">
      <c r="A72" t="s">
        <v>5</v>
      </c>
      <c r="B72" t="s">
        <v>2</v>
      </c>
      <c r="C72" t="s">
        <v>4</v>
      </c>
      <c r="D72" t="s">
        <v>0</v>
      </c>
      <c r="E72">
        <v>2</v>
      </c>
      <c r="F72">
        <v>12.02</v>
      </c>
      <c r="G72">
        <v>1.97</v>
      </c>
    </row>
    <row r="73" spans="1:7" x14ac:dyDescent="0.3">
      <c r="A73" t="s">
        <v>3</v>
      </c>
      <c r="B73" t="s">
        <v>2</v>
      </c>
      <c r="C73" t="s">
        <v>4</v>
      </c>
      <c r="D73" t="s">
        <v>0</v>
      </c>
      <c r="E73">
        <v>3</v>
      </c>
      <c r="F73">
        <v>17.07</v>
      </c>
      <c r="G73">
        <v>3</v>
      </c>
    </row>
    <row r="74" spans="1:7" x14ac:dyDescent="0.3">
      <c r="A74" t="s">
        <v>3</v>
      </c>
      <c r="B74" t="s">
        <v>6</v>
      </c>
      <c r="C74" t="s">
        <v>4</v>
      </c>
      <c r="D74" t="s">
        <v>0</v>
      </c>
      <c r="E74">
        <v>2</v>
      </c>
      <c r="F74">
        <v>26.86</v>
      </c>
      <c r="G74">
        <v>3.14</v>
      </c>
    </row>
    <row r="75" spans="1:7" x14ac:dyDescent="0.3">
      <c r="A75" t="s">
        <v>3</v>
      </c>
      <c r="B75" t="s">
        <v>6</v>
      </c>
      <c r="C75" t="s">
        <v>4</v>
      </c>
      <c r="D75" t="s">
        <v>0</v>
      </c>
      <c r="E75">
        <v>2</v>
      </c>
      <c r="F75">
        <v>25.28</v>
      </c>
      <c r="G75">
        <v>5</v>
      </c>
    </row>
    <row r="76" spans="1:7" x14ac:dyDescent="0.3">
      <c r="A76" t="s">
        <v>3</v>
      </c>
      <c r="B76" t="s">
        <v>2</v>
      </c>
      <c r="C76" t="s">
        <v>4</v>
      </c>
      <c r="D76" t="s">
        <v>0</v>
      </c>
      <c r="E76">
        <v>2</v>
      </c>
      <c r="F76">
        <v>14.73</v>
      </c>
      <c r="G76">
        <v>2.2000000000000002</v>
      </c>
    </row>
    <row r="77" spans="1:7" x14ac:dyDescent="0.3">
      <c r="A77" t="s">
        <v>5</v>
      </c>
      <c r="B77" t="s">
        <v>2</v>
      </c>
      <c r="C77" t="s">
        <v>4</v>
      </c>
      <c r="D77" t="s">
        <v>0</v>
      </c>
      <c r="E77">
        <v>2</v>
      </c>
      <c r="F77">
        <v>10.51</v>
      </c>
      <c r="G77">
        <v>1.25</v>
      </c>
    </row>
    <row r="78" spans="1:7" x14ac:dyDescent="0.3">
      <c r="A78" t="s">
        <v>5</v>
      </c>
      <c r="B78" t="s">
        <v>6</v>
      </c>
      <c r="C78" t="s">
        <v>4</v>
      </c>
      <c r="D78" t="s">
        <v>0</v>
      </c>
      <c r="E78">
        <v>2</v>
      </c>
      <c r="F78">
        <v>17.920000000000002</v>
      </c>
      <c r="G78">
        <v>3.08</v>
      </c>
    </row>
    <row r="79" spans="1:7" x14ac:dyDescent="0.3">
      <c r="A79" t="s">
        <v>5</v>
      </c>
      <c r="B79" t="s">
        <v>2</v>
      </c>
      <c r="C79" t="s">
        <v>1</v>
      </c>
      <c r="D79" t="s">
        <v>7</v>
      </c>
      <c r="E79">
        <v>4</v>
      </c>
      <c r="F79">
        <v>27.2</v>
      </c>
      <c r="G79">
        <v>4</v>
      </c>
    </row>
    <row r="80" spans="1:7" x14ac:dyDescent="0.3">
      <c r="A80" t="s">
        <v>5</v>
      </c>
      <c r="B80" t="s">
        <v>2</v>
      </c>
      <c r="C80" t="s">
        <v>1</v>
      </c>
      <c r="D80" t="s">
        <v>7</v>
      </c>
      <c r="E80">
        <v>2</v>
      </c>
      <c r="F80">
        <v>22.76</v>
      </c>
      <c r="G80">
        <v>3</v>
      </c>
    </row>
    <row r="81" spans="1:7" x14ac:dyDescent="0.3">
      <c r="A81" t="s">
        <v>5</v>
      </c>
      <c r="B81" t="s">
        <v>2</v>
      </c>
      <c r="C81" t="s">
        <v>1</v>
      </c>
      <c r="D81" t="s">
        <v>7</v>
      </c>
      <c r="E81">
        <v>2</v>
      </c>
      <c r="F81">
        <v>17.29</v>
      </c>
      <c r="G81">
        <v>2.71</v>
      </c>
    </row>
    <row r="82" spans="1:7" x14ac:dyDescent="0.3">
      <c r="A82" t="s">
        <v>5</v>
      </c>
      <c r="B82" t="s">
        <v>6</v>
      </c>
      <c r="C82" t="s">
        <v>1</v>
      </c>
      <c r="D82" t="s">
        <v>7</v>
      </c>
      <c r="E82">
        <v>2</v>
      </c>
      <c r="F82">
        <v>19.440000000000001</v>
      </c>
      <c r="G82">
        <v>3</v>
      </c>
    </row>
    <row r="83" spans="1:7" x14ac:dyDescent="0.3">
      <c r="A83" t="s">
        <v>5</v>
      </c>
      <c r="B83" t="s">
        <v>2</v>
      </c>
      <c r="C83" t="s">
        <v>1</v>
      </c>
      <c r="D83" t="s">
        <v>7</v>
      </c>
      <c r="E83">
        <v>2</v>
      </c>
      <c r="F83">
        <v>16.66</v>
      </c>
      <c r="G83">
        <v>3.4</v>
      </c>
    </row>
    <row r="84" spans="1:7" x14ac:dyDescent="0.3">
      <c r="A84" t="s">
        <v>3</v>
      </c>
      <c r="B84" t="s">
        <v>2</v>
      </c>
      <c r="C84" t="s">
        <v>1</v>
      </c>
      <c r="D84" t="s">
        <v>7</v>
      </c>
      <c r="E84">
        <v>1</v>
      </c>
      <c r="F84">
        <v>10.07</v>
      </c>
      <c r="G84">
        <v>1.83</v>
      </c>
    </row>
    <row r="85" spans="1:7" x14ac:dyDescent="0.3">
      <c r="A85" t="s">
        <v>5</v>
      </c>
      <c r="B85" t="s">
        <v>6</v>
      </c>
      <c r="C85" t="s">
        <v>1</v>
      </c>
      <c r="D85" t="s">
        <v>7</v>
      </c>
      <c r="E85">
        <v>2</v>
      </c>
      <c r="F85">
        <v>32.68</v>
      </c>
      <c r="G85">
        <v>5</v>
      </c>
    </row>
    <row r="86" spans="1:7" x14ac:dyDescent="0.3">
      <c r="A86" t="s">
        <v>5</v>
      </c>
      <c r="B86" t="s">
        <v>2</v>
      </c>
      <c r="C86" t="s">
        <v>1</v>
      </c>
      <c r="D86" t="s">
        <v>7</v>
      </c>
      <c r="E86">
        <v>2</v>
      </c>
      <c r="F86">
        <v>15.98</v>
      </c>
      <c r="G86">
        <v>2.0299999999999998</v>
      </c>
    </row>
    <row r="87" spans="1:7" x14ac:dyDescent="0.3">
      <c r="A87" t="s">
        <v>3</v>
      </c>
      <c r="B87" t="s">
        <v>2</v>
      </c>
      <c r="C87" t="s">
        <v>1</v>
      </c>
      <c r="D87" t="s">
        <v>7</v>
      </c>
      <c r="E87">
        <v>4</v>
      </c>
      <c r="F87">
        <v>34.83</v>
      </c>
      <c r="G87">
        <v>5.17</v>
      </c>
    </row>
    <row r="88" spans="1:7" x14ac:dyDescent="0.3">
      <c r="A88" t="s">
        <v>5</v>
      </c>
      <c r="B88" t="s">
        <v>2</v>
      </c>
      <c r="C88" t="s">
        <v>1</v>
      </c>
      <c r="D88" t="s">
        <v>7</v>
      </c>
      <c r="E88">
        <v>2</v>
      </c>
      <c r="F88">
        <v>13.03</v>
      </c>
      <c r="G88">
        <v>2</v>
      </c>
    </row>
    <row r="89" spans="1:7" x14ac:dyDescent="0.3">
      <c r="A89" t="s">
        <v>5</v>
      </c>
      <c r="B89" t="s">
        <v>2</v>
      </c>
      <c r="C89" t="s">
        <v>1</v>
      </c>
      <c r="D89" t="s">
        <v>7</v>
      </c>
      <c r="E89">
        <v>2</v>
      </c>
      <c r="F89">
        <v>18.28</v>
      </c>
      <c r="G89">
        <v>4</v>
      </c>
    </row>
    <row r="90" spans="1:7" x14ac:dyDescent="0.3">
      <c r="A90" t="s">
        <v>5</v>
      </c>
      <c r="B90" t="s">
        <v>2</v>
      </c>
      <c r="C90" t="s">
        <v>1</v>
      </c>
      <c r="D90" t="s">
        <v>7</v>
      </c>
      <c r="E90">
        <v>2</v>
      </c>
      <c r="F90">
        <v>24.71</v>
      </c>
      <c r="G90">
        <v>5.85</v>
      </c>
    </row>
    <row r="91" spans="1:7" x14ac:dyDescent="0.3">
      <c r="A91" t="s">
        <v>5</v>
      </c>
      <c r="B91" t="s">
        <v>2</v>
      </c>
      <c r="C91" t="s">
        <v>1</v>
      </c>
      <c r="D91" t="s">
        <v>7</v>
      </c>
      <c r="E91">
        <v>2</v>
      </c>
      <c r="F91">
        <v>21.16</v>
      </c>
      <c r="G91">
        <v>3</v>
      </c>
    </row>
    <row r="92" spans="1:7" x14ac:dyDescent="0.3">
      <c r="A92" t="s">
        <v>5</v>
      </c>
      <c r="B92" t="s">
        <v>6</v>
      </c>
      <c r="C92" t="s">
        <v>8</v>
      </c>
      <c r="D92" t="s">
        <v>0</v>
      </c>
      <c r="E92">
        <v>2</v>
      </c>
      <c r="F92">
        <v>28.97</v>
      </c>
      <c r="G92">
        <v>3</v>
      </c>
    </row>
    <row r="93" spans="1:7" x14ac:dyDescent="0.3">
      <c r="A93" t="s">
        <v>5</v>
      </c>
      <c r="B93" t="s">
        <v>2</v>
      </c>
      <c r="C93" t="s">
        <v>8</v>
      </c>
      <c r="D93" t="s">
        <v>0</v>
      </c>
      <c r="E93">
        <v>2</v>
      </c>
      <c r="F93">
        <v>22.49</v>
      </c>
      <c r="G93">
        <v>3.5</v>
      </c>
    </row>
    <row r="94" spans="1:7" x14ac:dyDescent="0.3">
      <c r="A94" t="s">
        <v>3</v>
      </c>
      <c r="B94" t="s">
        <v>6</v>
      </c>
      <c r="C94" t="s">
        <v>8</v>
      </c>
      <c r="D94" t="s">
        <v>0</v>
      </c>
      <c r="E94">
        <v>2</v>
      </c>
      <c r="F94">
        <v>5.75</v>
      </c>
      <c r="G94">
        <v>1</v>
      </c>
    </row>
    <row r="95" spans="1:7" x14ac:dyDescent="0.3">
      <c r="A95" t="s">
        <v>3</v>
      </c>
      <c r="B95" t="s">
        <v>6</v>
      </c>
      <c r="C95" t="s">
        <v>8</v>
      </c>
      <c r="D95" t="s">
        <v>0</v>
      </c>
      <c r="E95">
        <v>2</v>
      </c>
      <c r="F95">
        <v>16.32</v>
      </c>
      <c r="G95">
        <v>4.3</v>
      </c>
    </row>
    <row r="96" spans="1:7" x14ac:dyDescent="0.3">
      <c r="A96" t="s">
        <v>3</v>
      </c>
      <c r="B96" t="s">
        <v>2</v>
      </c>
      <c r="C96" t="s">
        <v>8</v>
      </c>
      <c r="D96" t="s">
        <v>0</v>
      </c>
      <c r="E96">
        <v>2</v>
      </c>
      <c r="F96">
        <v>22.75</v>
      </c>
      <c r="G96">
        <v>3.25</v>
      </c>
    </row>
    <row r="97" spans="1:7" x14ac:dyDescent="0.3">
      <c r="A97" t="s">
        <v>5</v>
      </c>
      <c r="B97" t="s">
        <v>6</v>
      </c>
      <c r="C97" t="s">
        <v>8</v>
      </c>
      <c r="D97" t="s">
        <v>0</v>
      </c>
      <c r="E97">
        <v>4</v>
      </c>
      <c r="F97">
        <v>40.17</v>
      </c>
      <c r="G97">
        <v>4.7300000000000004</v>
      </c>
    </row>
    <row r="98" spans="1:7" x14ac:dyDescent="0.3">
      <c r="A98" t="s">
        <v>5</v>
      </c>
      <c r="B98" t="s">
        <v>6</v>
      </c>
      <c r="C98" t="s">
        <v>8</v>
      </c>
      <c r="D98" t="s">
        <v>0</v>
      </c>
      <c r="E98">
        <v>2</v>
      </c>
      <c r="F98">
        <v>27.28</v>
      </c>
      <c r="G98">
        <v>4</v>
      </c>
    </row>
    <row r="99" spans="1:7" x14ac:dyDescent="0.3">
      <c r="A99" t="s">
        <v>5</v>
      </c>
      <c r="B99" t="s">
        <v>6</v>
      </c>
      <c r="C99" t="s">
        <v>8</v>
      </c>
      <c r="D99" t="s">
        <v>0</v>
      </c>
      <c r="E99">
        <v>2</v>
      </c>
      <c r="F99">
        <v>12.03</v>
      </c>
      <c r="G99">
        <v>1.5</v>
      </c>
    </row>
    <row r="100" spans="1:7" x14ac:dyDescent="0.3">
      <c r="A100" t="s">
        <v>5</v>
      </c>
      <c r="B100" t="s">
        <v>6</v>
      </c>
      <c r="C100" t="s">
        <v>8</v>
      </c>
      <c r="D100" t="s">
        <v>0</v>
      </c>
      <c r="E100">
        <v>2</v>
      </c>
      <c r="F100">
        <v>21.01</v>
      </c>
      <c r="G100">
        <v>3</v>
      </c>
    </row>
    <row r="101" spans="1:7" x14ac:dyDescent="0.3">
      <c r="A101" t="s">
        <v>5</v>
      </c>
      <c r="B101" t="s">
        <v>2</v>
      </c>
      <c r="C101" t="s">
        <v>8</v>
      </c>
      <c r="D101" t="s">
        <v>0</v>
      </c>
      <c r="E101">
        <v>2</v>
      </c>
      <c r="F101">
        <v>12.46</v>
      </c>
      <c r="G101">
        <v>1.5</v>
      </c>
    </row>
    <row r="102" spans="1:7" x14ac:dyDescent="0.3">
      <c r="A102" t="s">
        <v>3</v>
      </c>
      <c r="B102" t="s">
        <v>6</v>
      </c>
      <c r="C102" t="s">
        <v>8</v>
      </c>
      <c r="D102" t="s">
        <v>0</v>
      </c>
      <c r="E102">
        <v>2</v>
      </c>
      <c r="F102">
        <v>11.35</v>
      </c>
      <c r="G102">
        <v>2.5</v>
      </c>
    </row>
    <row r="103" spans="1:7" x14ac:dyDescent="0.3">
      <c r="A103" t="s">
        <v>3</v>
      </c>
      <c r="B103" t="s">
        <v>6</v>
      </c>
      <c r="C103" t="s">
        <v>8</v>
      </c>
      <c r="D103" t="s">
        <v>0</v>
      </c>
      <c r="E103">
        <v>2</v>
      </c>
      <c r="F103">
        <v>15.38</v>
      </c>
      <c r="G103">
        <v>3</v>
      </c>
    </row>
    <row r="104" spans="1:7" x14ac:dyDescent="0.3">
      <c r="A104" t="s">
        <v>3</v>
      </c>
      <c r="B104" t="s">
        <v>6</v>
      </c>
      <c r="C104" t="s">
        <v>4</v>
      </c>
      <c r="D104" t="s">
        <v>0</v>
      </c>
      <c r="E104">
        <v>3</v>
      </c>
      <c r="F104">
        <v>44.3</v>
      </c>
      <c r="G104">
        <v>2.5</v>
      </c>
    </row>
    <row r="105" spans="1:7" x14ac:dyDescent="0.3">
      <c r="A105" t="s">
        <v>3</v>
      </c>
      <c r="B105" t="s">
        <v>6</v>
      </c>
      <c r="C105" t="s">
        <v>4</v>
      </c>
      <c r="D105" t="s">
        <v>0</v>
      </c>
      <c r="E105">
        <v>2</v>
      </c>
      <c r="F105">
        <v>22.42</v>
      </c>
      <c r="G105">
        <v>3.48</v>
      </c>
    </row>
    <row r="106" spans="1:7" x14ac:dyDescent="0.3">
      <c r="A106" t="s">
        <v>3</v>
      </c>
      <c r="B106" t="s">
        <v>2</v>
      </c>
      <c r="C106" t="s">
        <v>4</v>
      </c>
      <c r="D106" t="s">
        <v>0</v>
      </c>
      <c r="E106">
        <v>2</v>
      </c>
      <c r="F106">
        <v>20.92</v>
      </c>
      <c r="G106">
        <v>4.08</v>
      </c>
    </row>
    <row r="107" spans="1:7" x14ac:dyDescent="0.3">
      <c r="A107" t="s">
        <v>5</v>
      </c>
      <c r="B107" t="s">
        <v>6</v>
      </c>
      <c r="C107" t="s">
        <v>4</v>
      </c>
      <c r="D107" t="s">
        <v>0</v>
      </c>
      <c r="E107">
        <v>2</v>
      </c>
      <c r="F107">
        <v>15.36</v>
      </c>
      <c r="G107">
        <v>1.64</v>
      </c>
    </row>
    <row r="108" spans="1:7" x14ac:dyDescent="0.3">
      <c r="A108" t="s">
        <v>5</v>
      </c>
      <c r="B108" t="s">
        <v>6</v>
      </c>
      <c r="C108" t="s">
        <v>4</v>
      </c>
      <c r="D108" t="s">
        <v>0</v>
      </c>
      <c r="E108">
        <v>2</v>
      </c>
      <c r="F108">
        <v>20.49</v>
      </c>
      <c r="G108">
        <v>4.0599999999999996</v>
      </c>
    </row>
    <row r="109" spans="1:7" x14ac:dyDescent="0.3">
      <c r="A109" t="s">
        <v>5</v>
      </c>
      <c r="B109" t="s">
        <v>6</v>
      </c>
      <c r="C109" t="s">
        <v>4</v>
      </c>
      <c r="D109" t="s">
        <v>0</v>
      </c>
      <c r="E109">
        <v>2</v>
      </c>
      <c r="F109">
        <v>25.21</v>
      </c>
      <c r="G109">
        <v>4.29</v>
      </c>
    </row>
    <row r="110" spans="1:7" x14ac:dyDescent="0.3">
      <c r="A110" t="s">
        <v>5</v>
      </c>
      <c r="B110" t="s">
        <v>2</v>
      </c>
      <c r="C110" t="s">
        <v>4</v>
      </c>
      <c r="D110" t="s">
        <v>0</v>
      </c>
      <c r="E110">
        <v>2</v>
      </c>
      <c r="F110">
        <v>18.239999999999998</v>
      </c>
      <c r="G110">
        <v>3.76</v>
      </c>
    </row>
    <row r="111" spans="1:7" x14ac:dyDescent="0.3">
      <c r="A111" t="s">
        <v>3</v>
      </c>
      <c r="B111" t="s">
        <v>6</v>
      </c>
      <c r="C111" t="s">
        <v>4</v>
      </c>
      <c r="D111" t="s">
        <v>0</v>
      </c>
      <c r="E111">
        <v>2</v>
      </c>
      <c r="F111">
        <v>14.31</v>
      </c>
      <c r="G111">
        <v>4</v>
      </c>
    </row>
    <row r="112" spans="1:7" x14ac:dyDescent="0.3">
      <c r="A112" t="s">
        <v>5</v>
      </c>
      <c r="B112" t="s">
        <v>2</v>
      </c>
      <c r="C112" t="s">
        <v>4</v>
      </c>
      <c r="D112" t="s">
        <v>0</v>
      </c>
      <c r="E112">
        <v>2</v>
      </c>
      <c r="F112">
        <v>14</v>
      </c>
      <c r="G112">
        <v>3</v>
      </c>
    </row>
    <row r="113" spans="1:7" x14ac:dyDescent="0.3">
      <c r="A113" t="s">
        <v>3</v>
      </c>
      <c r="B113" t="s">
        <v>2</v>
      </c>
      <c r="C113" t="s">
        <v>4</v>
      </c>
      <c r="D113" t="s">
        <v>0</v>
      </c>
      <c r="E113">
        <v>1</v>
      </c>
      <c r="F113">
        <v>7.25</v>
      </c>
      <c r="G113">
        <v>1</v>
      </c>
    </row>
    <row r="114" spans="1:7" x14ac:dyDescent="0.3">
      <c r="A114" t="s">
        <v>5</v>
      </c>
      <c r="B114" t="s">
        <v>2</v>
      </c>
      <c r="C114" t="s">
        <v>9</v>
      </c>
      <c r="D114" t="s">
        <v>0</v>
      </c>
      <c r="E114">
        <v>3</v>
      </c>
      <c r="F114">
        <v>38.07</v>
      </c>
      <c r="G114">
        <v>4</v>
      </c>
    </row>
    <row r="115" spans="1:7" x14ac:dyDescent="0.3">
      <c r="A115" t="s">
        <v>5</v>
      </c>
      <c r="B115" t="s">
        <v>2</v>
      </c>
      <c r="C115" t="s">
        <v>9</v>
      </c>
      <c r="D115" t="s">
        <v>0</v>
      </c>
      <c r="E115">
        <v>2</v>
      </c>
      <c r="F115">
        <v>23.95</v>
      </c>
      <c r="G115">
        <v>2.5499999999999998</v>
      </c>
    </row>
    <row r="116" spans="1:7" x14ac:dyDescent="0.3">
      <c r="A116" t="s">
        <v>3</v>
      </c>
      <c r="B116" t="s">
        <v>2</v>
      </c>
      <c r="C116" t="s">
        <v>9</v>
      </c>
      <c r="D116" t="s">
        <v>0</v>
      </c>
      <c r="E116">
        <v>3</v>
      </c>
      <c r="F116">
        <v>25.71</v>
      </c>
      <c r="G116">
        <v>4</v>
      </c>
    </row>
    <row r="117" spans="1:7" x14ac:dyDescent="0.3">
      <c r="A117" t="s">
        <v>3</v>
      </c>
      <c r="B117" t="s">
        <v>2</v>
      </c>
      <c r="C117" t="s">
        <v>9</v>
      </c>
      <c r="D117" t="s">
        <v>0</v>
      </c>
      <c r="E117">
        <v>2</v>
      </c>
      <c r="F117">
        <v>17.309999999999999</v>
      </c>
      <c r="G117">
        <v>3.5</v>
      </c>
    </row>
    <row r="118" spans="1:7" x14ac:dyDescent="0.3">
      <c r="A118" t="s">
        <v>5</v>
      </c>
      <c r="B118" t="s">
        <v>2</v>
      </c>
      <c r="C118" t="s">
        <v>9</v>
      </c>
      <c r="D118" t="s">
        <v>0</v>
      </c>
      <c r="E118">
        <v>4</v>
      </c>
      <c r="F118">
        <v>29.93</v>
      </c>
      <c r="G118">
        <v>5.07</v>
      </c>
    </row>
    <row r="119" spans="1:7" x14ac:dyDescent="0.3">
      <c r="A119" t="s">
        <v>3</v>
      </c>
      <c r="B119" t="s">
        <v>2</v>
      </c>
      <c r="C119" t="s">
        <v>1</v>
      </c>
      <c r="D119" t="s">
        <v>7</v>
      </c>
      <c r="E119">
        <v>2</v>
      </c>
      <c r="F119">
        <v>10.65</v>
      </c>
      <c r="G119">
        <v>1.5</v>
      </c>
    </row>
    <row r="120" spans="1:7" x14ac:dyDescent="0.3">
      <c r="A120" t="s">
        <v>3</v>
      </c>
      <c r="B120" t="s">
        <v>2</v>
      </c>
      <c r="C120" t="s">
        <v>1</v>
      </c>
      <c r="D120" t="s">
        <v>7</v>
      </c>
      <c r="E120">
        <v>2</v>
      </c>
      <c r="F120">
        <v>12.43</v>
      </c>
      <c r="G120">
        <v>1.8</v>
      </c>
    </row>
    <row r="121" spans="1:7" x14ac:dyDescent="0.3">
      <c r="A121" t="s">
        <v>3</v>
      </c>
      <c r="B121" t="s">
        <v>2</v>
      </c>
      <c r="C121" t="s">
        <v>1</v>
      </c>
      <c r="D121" t="s">
        <v>7</v>
      </c>
      <c r="E121">
        <v>4</v>
      </c>
      <c r="F121">
        <v>24.08</v>
      </c>
      <c r="G121">
        <v>2.92</v>
      </c>
    </row>
    <row r="122" spans="1:7" x14ac:dyDescent="0.3">
      <c r="A122" t="s">
        <v>5</v>
      </c>
      <c r="B122" t="s">
        <v>2</v>
      </c>
      <c r="C122" t="s">
        <v>1</v>
      </c>
      <c r="D122" t="s">
        <v>7</v>
      </c>
      <c r="E122">
        <v>2</v>
      </c>
      <c r="F122">
        <v>11.69</v>
      </c>
      <c r="G122">
        <v>2.31</v>
      </c>
    </row>
    <row r="123" spans="1:7" x14ac:dyDescent="0.3">
      <c r="A123" t="s">
        <v>3</v>
      </c>
      <c r="B123" t="s">
        <v>2</v>
      </c>
      <c r="C123" t="s">
        <v>1</v>
      </c>
      <c r="D123" t="s">
        <v>7</v>
      </c>
      <c r="E123">
        <v>2</v>
      </c>
      <c r="F123">
        <v>13.42</v>
      </c>
      <c r="G123">
        <v>1.68</v>
      </c>
    </row>
    <row r="124" spans="1:7" x14ac:dyDescent="0.3">
      <c r="A124" t="s">
        <v>5</v>
      </c>
      <c r="B124" t="s">
        <v>2</v>
      </c>
      <c r="C124" t="s">
        <v>1</v>
      </c>
      <c r="D124" t="s">
        <v>7</v>
      </c>
      <c r="E124">
        <v>2</v>
      </c>
      <c r="F124">
        <v>14.26</v>
      </c>
      <c r="G124">
        <v>2.5</v>
      </c>
    </row>
    <row r="125" spans="1:7" x14ac:dyDescent="0.3">
      <c r="A125" t="s">
        <v>5</v>
      </c>
      <c r="B125" t="s">
        <v>2</v>
      </c>
      <c r="C125" t="s">
        <v>1</v>
      </c>
      <c r="D125" t="s">
        <v>7</v>
      </c>
      <c r="E125">
        <v>2</v>
      </c>
      <c r="F125">
        <v>15.95</v>
      </c>
      <c r="G125">
        <v>2</v>
      </c>
    </row>
    <row r="126" spans="1:7" x14ac:dyDescent="0.3">
      <c r="A126" t="s">
        <v>3</v>
      </c>
      <c r="B126" t="s">
        <v>2</v>
      </c>
      <c r="C126" t="s">
        <v>1</v>
      </c>
      <c r="D126" t="s">
        <v>7</v>
      </c>
      <c r="E126">
        <v>2</v>
      </c>
      <c r="F126">
        <v>12.48</v>
      </c>
      <c r="G126">
        <v>2.52</v>
      </c>
    </row>
    <row r="127" spans="1:7" x14ac:dyDescent="0.3">
      <c r="A127" t="s">
        <v>3</v>
      </c>
      <c r="B127" t="s">
        <v>2</v>
      </c>
      <c r="C127" t="s">
        <v>1</v>
      </c>
      <c r="D127" t="s">
        <v>7</v>
      </c>
      <c r="E127">
        <v>6</v>
      </c>
      <c r="F127">
        <v>29.8</v>
      </c>
      <c r="G127">
        <v>4.2</v>
      </c>
    </row>
    <row r="128" spans="1:7" x14ac:dyDescent="0.3">
      <c r="A128" t="s">
        <v>5</v>
      </c>
      <c r="B128" t="s">
        <v>2</v>
      </c>
      <c r="C128" t="s">
        <v>1</v>
      </c>
      <c r="D128" t="s">
        <v>7</v>
      </c>
      <c r="E128">
        <v>2</v>
      </c>
      <c r="F128">
        <v>8.52</v>
      </c>
      <c r="G128">
        <v>1.48</v>
      </c>
    </row>
    <row r="129" spans="1:7" x14ac:dyDescent="0.3">
      <c r="A129" t="s">
        <v>3</v>
      </c>
      <c r="B129" t="s">
        <v>2</v>
      </c>
      <c r="C129" t="s">
        <v>1</v>
      </c>
      <c r="D129" t="s">
        <v>7</v>
      </c>
      <c r="E129">
        <v>2</v>
      </c>
      <c r="F129">
        <v>14.52</v>
      </c>
      <c r="G129">
        <v>2</v>
      </c>
    </row>
    <row r="130" spans="1:7" x14ac:dyDescent="0.3">
      <c r="A130" t="s">
        <v>3</v>
      </c>
      <c r="B130" t="s">
        <v>2</v>
      </c>
      <c r="C130" t="s">
        <v>1</v>
      </c>
      <c r="D130" t="s">
        <v>7</v>
      </c>
      <c r="E130">
        <v>2</v>
      </c>
      <c r="F130">
        <v>11.38</v>
      </c>
      <c r="G130">
        <v>2</v>
      </c>
    </row>
    <row r="131" spans="1:7" x14ac:dyDescent="0.3">
      <c r="A131" t="s">
        <v>5</v>
      </c>
      <c r="B131" t="s">
        <v>2</v>
      </c>
      <c r="C131" t="s">
        <v>1</v>
      </c>
      <c r="D131" t="s">
        <v>7</v>
      </c>
      <c r="E131">
        <v>3</v>
      </c>
      <c r="F131">
        <v>22.82</v>
      </c>
      <c r="G131">
        <v>2.1800000000000002</v>
      </c>
    </row>
    <row r="132" spans="1:7" x14ac:dyDescent="0.3">
      <c r="A132" t="s">
        <v>5</v>
      </c>
      <c r="B132" t="s">
        <v>2</v>
      </c>
      <c r="C132" t="s">
        <v>1</v>
      </c>
      <c r="D132" t="s">
        <v>7</v>
      </c>
      <c r="E132">
        <v>2</v>
      </c>
      <c r="F132">
        <v>19.079999999999998</v>
      </c>
      <c r="G132">
        <v>1.5</v>
      </c>
    </row>
    <row r="133" spans="1:7" x14ac:dyDescent="0.3">
      <c r="A133" t="s">
        <v>3</v>
      </c>
      <c r="B133" t="s">
        <v>2</v>
      </c>
      <c r="C133" t="s">
        <v>1</v>
      </c>
      <c r="D133" t="s">
        <v>7</v>
      </c>
      <c r="E133">
        <v>2</v>
      </c>
      <c r="F133">
        <v>20.27</v>
      </c>
      <c r="G133">
        <v>2.83</v>
      </c>
    </row>
    <row r="134" spans="1:7" x14ac:dyDescent="0.3">
      <c r="A134" t="s">
        <v>3</v>
      </c>
      <c r="B134" t="s">
        <v>2</v>
      </c>
      <c r="C134" t="s">
        <v>1</v>
      </c>
      <c r="D134" t="s">
        <v>7</v>
      </c>
      <c r="E134">
        <v>2</v>
      </c>
      <c r="F134">
        <v>11.17</v>
      </c>
      <c r="G134">
        <v>1.5</v>
      </c>
    </row>
    <row r="135" spans="1:7" x14ac:dyDescent="0.3">
      <c r="A135" t="s">
        <v>3</v>
      </c>
      <c r="B135" t="s">
        <v>2</v>
      </c>
      <c r="C135" t="s">
        <v>1</v>
      </c>
      <c r="D135" t="s">
        <v>7</v>
      </c>
      <c r="E135">
        <v>2</v>
      </c>
      <c r="F135">
        <v>12.26</v>
      </c>
      <c r="G135">
        <v>2</v>
      </c>
    </row>
    <row r="136" spans="1:7" x14ac:dyDescent="0.3">
      <c r="A136" t="s">
        <v>3</v>
      </c>
      <c r="B136" t="s">
        <v>2</v>
      </c>
      <c r="C136" t="s">
        <v>1</v>
      </c>
      <c r="D136" t="s">
        <v>7</v>
      </c>
      <c r="E136">
        <v>2</v>
      </c>
      <c r="F136">
        <v>18.260000000000002</v>
      </c>
      <c r="G136">
        <v>3.25</v>
      </c>
    </row>
    <row r="137" spans="1:7" x14ac:dyDescent="0.3">
      <c r="A137" t="s">
        <v>3</v>
      </c>
      <c r="B137" t="s">
        <v>2</v>
      </c>
      <c r="C137" t="s">
        <v>1</v>
      </c>
      <c r="D137" t="s">
        <v>7</v>
      </c>
      <c r="E137">
        <v>2</v>
      </c>
      <c r="F137">
        <v>8.51</v>
      </c>
      <c r="G137">
        <v>1.25</v>
      </c>
    </row>
    <row r="138" spans="1:7" x14ac:dyDescent="0.3">
      <c r="A138" t="s">
        <v>3</v>
      </c>
      <c r="B138" t="s">
        <v>2</v>
      </c>
      <c r="C138" t="s">
        <v>1</v>
      </c>
      <c r="D138" t="s">
        <v>7</v>
      </c>
      <c r="E138">
        <v>2</v>
      </c>
      <c r="F138">
        <v>10.33</v>
      </c>
      <c r="G138">
        <v>2</v>
      </c>
    </row>
    <row r="139" spans="1:7" x14ac:dyDescent="0.3">
      <c r="A139" t="s">
        <v>3</v>
      </c>
      <c r="B139" t="s">
        <v>2</v>
      </c>
      <c r="C139" t="s">
        <v>1</v>
      </c>
      <c r="D139" t="s">
        <v>7</v>
      </c>
      <c r="E139">
        <v>2</v>
      </c>
      <c r="F139">
        <v>14.15</v>
      </c>
      <c r="G139">
        <v>2</v>
      </c>
    </row>
    <row r="140" spans="1:7" x14ac:dyDescent="0.3">
      <c r="A140" t="s">
        <v>5</v>
      </c>
      <c r="B140" t="s">
        <v>6</v>
      </c>
      <c r="C140" t="s">
        <v>1</v>
      </c>
      <c r="D140" t="s">
        <v>7</v>
      </c>
      <c r="E140">
        <v>2</v>
      </c>
      <c r="F140">
        <v>16</v>
      </c>
      <c r="G140">
        <v>2</v>
      </c>
    </row>
    <row r="141" spans="1:7" x14ac:dyDescent="0.3">
      <c r="A141" t="s">
        <v>3</v>
      </c>
      <c r="B141" t="s">
        <v>2</v>
      </c>
      <c r="C141" t="s">
        <v>1</v>
      </c>
      <c r="D141" t="s">
        <v>7</v>
      </c>
      <c r="E141">
        <v>2</v>
      </c>
      <c r="F141">
        <v>13.16</v>
      </c>
      <c r="G141">
        <v>2.75</v>
      </c>
    </row>
    <row r="142" spans="1:7" x14ac:dyDescent="0.3">
      <c r="A142" t="s">
        <v>3</v>
      </c>
      <c r="B142" t="s">
        <v>2</v>
      </c>
      <c r="C142" t="s">
        <v>1</v>
      </c>
      <c r="D142" t="s">
        <v>7</v>
      </c>
      <c r="E142">
        <v>2</v>
      </c>
      <c r="F142">
        <v>17.47</v>
      </c>
      <c r="G142">
        <v>3.5</v>
      </c>
    </row>
    <row r="143" spans="1:7" x14ac:dyDescent="0.3">
      <c r="A143" t="s">
        <v>5</v>
      </c>
      <c r="B143" t="s">
        <v>2</v>
      </c>
      <c r="C143" t="s">
        <v>1</v>
      </c>
      <c r="D143" t="s">
        <v>7</v>
      </c>
      <c r="E143">
        <v>6</v>
      </c>
      <c r="F143">
        <v>34.299999999999997</v>
      </c>
      <c r="G143">
        <v>6.7</v>
      </c>
    </row>
    <row r="144" spans="1:7" x14ac:dyDescent="0.3">
      <c r="A144" t="s">
        <v>5</v>
      </c>
      <c r="B144" t="s">
        <v>2</v>
      </c>
      <c r="C144" t="s">
        <v>1</v>
      </c>
      <c r="D144" t="s">
        <v>7</v>
      </c>
      <c r="E144">
        <v>5</v>
      </c>
      <c r="F144">
        <v>41.19</v>
      </c>
      <c r="G144">
        <v>5</v>
      </c>
    </row>
    <row r="145" spans="1:7" x14ac:dyDescent="0.3">
      <c r="A145" t="s">
        <v>3</v>
      </c>
      <c r="B145" t="s">
        <v>2</v>
      </c>
      <c r="C145" t="s">
        <v>1</v>
      </c>
      <c r="D145" t="s">
        <v>7</v>
      </c>
      <c r="E145">
        <v>6</v>
      </c>
      <c r="F145">
        <v>27.05</v>
      </c>
      <c r="G145">
        <v>5</v>
      </c>
    </row>
    <row r="146" spans="1:7" x14ac:dyDescent="0.3">
      <c r="A146" t="s">
        <v>3</v>
      </c>
      <c r="B146" t="s">
        <v>2</v>
      </c>
      <c r="C146" t="s">
        <v>1</v>
      </c>
      <c r="D146" t="s">
        <v>7</v>
      </c>
      <c r="E146">
        <v>2</v>
      </c>
      <c r="F146">
        <v>16.43</v>
      </c>
      <c r="G146">
        <v>2.2999999999999998</v>
      </c>
    </row>
    <row r="147" spans="1:7" x14ac:dyDescent="0.3">
      <c r="A147" t="s">
        <v>3</v>
      </c>
      <c r="B147" t="s">
        <v>2</v>
      </c>
      <c r="C147" t="s">
        <v>1</v>
      </c>
      <c r="D147" t="s">
        <v>7</v>
      </c>
      <c r="E147">
        <v>2</v>
      </c>
      <c r="F147">
        <v>8.35</v>
      </c>
      <c r="G147">
        <v>1.5</v>
      </c>
    </row>
    <row r="148" spans="1:7" x14ac:dyDescent="0.3">
      <c r="A148" t="s">
        <v>3</v>
      </c>
      <c r="B148" t="s">
        <v>2</v>
      </c>
      <c r="C148" t="s">
        <v>1</v>
      </c>
      <c r="D148" t="s">
        <v>7</v>
      </c>
      <c r="E148">
        <v>3</v>
      </c>
      <c r="F148">
        <v>18.64</v>
      </c>
      <c r="G148">
        <v>1.36</v>
      </c>
    </row>
    <row r="149" spans="1:7" x14ac:dyDescent="0.3">
      <c r="A149" t="s">
        <v>3</v>
      </c>
      <c r="B149" t="s">
        <v>2</v>
      </c>
      <c r="C149" t="s">
        <v>1</v>
      </c>
      <c r="D149" t="s">
        <v>7</v>
      </c>
      <c r="E149">
        <v>2</v>
      </c>
      <c r="F149">
        <v>11.87</v>
      </c>
      <c r="G149">
        <v>1.63</v>
      </c>
    </row>
    <row r="150" spans="1:7" x14ac:dyDescent="0.3">
      <c r="A150" t="s">
        <v>5</v>
      </c>
      <c r="B150" t="s">
        <v>2</v>
      </c>
      <c r="C150" t="s">
        <v>1</v>
      </c>
      <c r="D150" t="s">
        <v>7</v>
      </c>
      <c r="E150">
        <v>2</v>
      </c>
      <c r="F150">
        <v>9.7799999999999994</v>
      </c>
      <c r="G150">
        <v>1.73</v>
      </c>
    </row>
    <row r="151" spans="1:7" x14ac:dyDescent="0.3">
      <c r="A151" t="s">
        <v>5</v>
      </c>
      <c r="B151" t="s">
        <v>2</v>
      </c>
      <c r="C151" t="s">
        <v>1</v>
      </c>
      <c r="D151" t="s">
        <v>7</v>
      </c>
      <c r="E151">
        <v>2</v>
      </c>
      <c r="F151">
        <v>7.51</v>
      </c>
      <c r="G151">
        <v>2</v>
      </c>
    </row>
    <row r="152" spans="1:7" x14ac:dyDescent="0.3">
      <c r="A152" t="s">
        <v>5</v>
      </c>
      <c r="B152" t="s">
        <v>2</v>
      </c>
      <c r="C152" t="s">
        <v>9</v>
      </c>
      <c r="D152" t="s">
        <v>0</v>
      </c>
      <c r="E152">
        <v>2</v>
      </c>
      <c r="F152">
        <v>14.07</v>
      </c>
      <c r="G152">
        <v>2.5</v>
      </c>
    </row>
    <row r="153" spans="1:7" x14ac:dyDescent="0.3">
      <c r="A153" t="s">
        <v>5</v>
      </c>
      <c r="B153" t="s">
        <v>2</v>
      </c>
      <c r="C153" t="s">
        <v>9</v>
      </c>
      <c r="D153" t="s">
        <v>0</v>
      </c>
      <c r="E153">
        <v>2</v>
      </c>
      <c r="F153">
        <v>13.13</v>
      </c>
      <c r="G153">
        <v>2</v>
      </c>
    </row>
    <row r="154" spans="1:7" x14ac:dyDescent="0.3">
      <c r="A154" t="s">
        <v>5</v>
      </c>
      <c r="B154" t="s">
        <v>2</v>
      </c>
      <c r="C154" t="s">
        <v>9</v>
      </c>
      <c r="D154" t="s">
        <v>0</v>
      </c>
      <c r="E154">
        <v>3</v>
      </c>
      <c r="F154">
        <v>17.260000000000002</v>
      </c>
      <c r="G154">
        <v>2.74</v>
      </c>
    </row>
    <row r="155" spans="1:7" x14ac:dyDescent="0.3">
      <c r="A155" t="s">
        <v>5</v>
      </c>
      <c r="B155" t="s">
        <v>2</v>
      </c>
      <c r="C155" t="s">
        <v>9</v>
      </c>
      <c r="D155" t="s">
        <v>0</v>
      </c>
      <c r="E155">
        <v>4</v>
      </c>
      <c r="F155">
        <v>24.55</v>
      </c>
      <c r="G155">
        <v>2</v>
      </c>
    </row>
    <row r="156" spans="1:7" x14ac:dyDescent="0.3">
      <c r="A156" t="s">
        <v>5</v>
      </c>
      <c r="B156" t="s">
        <v>2</v>
      </c>
      <c r="C156" t="s">
        <v>9</v>
      </c>
      <c r="D156" t="s">
        <v>0</v>
      </c>
      <c r="E156">
        <v>4</v>
      </c>
      <c r="F156">
        <v>19.77</v>
      </c>
      <c r="G156">
        <v>2</v>
      </c>
    </row>
    <row r="157" spans="1:7" x14ac:dyDescent="0.3">
      <c r="A157" t="s">
        <v>3</v>
      </c>
      <c r="B157" t="s">
        <v>2</v>
      </c>
      <c r="C157" t="s">
        <v>9</v>
      </c>
      <c r="D157" t="s">
        <v>0</v>
      </c>
      <c r="E157">
        <v>5</v>
      </c>
      <c r="F157">
        <v>29.85</v>
      </c>
      <c r="G157">
        <v>5.14</v>
      </c>
    </row>
    <row r="158" spans="1:7" x14ac:dyDescent="0.3">
      <c r="A158" t="s">
        <v>5</v>
      </c>
      <c r="B158" t="s">
        <v>2</v>
      </c>
      <c r="C158" t="s">
        <v>9</v>
      </c>
      <c r="D158" t="s">
        <v>0</v>
      </c>
      <c r="E158">
        <v>6</v>
      </c>
      <c r="F158">
        <v>48.17</v>
      </c>
      <c r="G158">
        <v>5</v>
      </c>
    </row>
    <row r="159" spans="1:7" x14ac:dyDescent="0.3">
      <c r="A159" t="s">
        <v>3</v>
      </c>
      <c r="B159" t="s">
        <v>2</v>
      </c>
      <c r="C159" t="s">
        <v>9</v>
      </c>
      <c r="D159" t="s">
        <v>0</v>
      </c>
      <c r="E159">
        <v>4</v>
      </c>
      <c r="F159">
        <v>25</v>
      </c>
      <c r="G159">
        <v>3.75</v>
      </c>
    </row>
    <row r="160" spans="1:7" x14ac:dyDescent="0.3">
      <c r="A160" t="s">
        <v>3</v>
      </c>
      <c r="B160" t="s">
        <v>2</v>
      </c>
      <c r="C160" t="s">
        <v>9</v>
      </c>
      <c r="D160" t="s">
        <v>0</v>
      </c>
      <c r="E160">
        <v>2</v>
      </c>
      <c r="F160">
        <v>13.39</v>
      </c>
      <c r="G160">
        <v>2.61</v>
      </c>
    </row>
    <row r="161" spans="1:7" x14ac:dyDescent="0.3">
      <c r="A161" t="s">
        <v>5</v>
      </c>
      <c r="B161" t="s">
        <v>2</v>
      </c>
      <c r="C161" t="s">
        <v>9</v>
      </c>
      <c r="D161" t="s">
        <v>0</v>
      </c>
      <c r="E161">
        <v>4</v>
      </c>
      <c r="F161">
        <v>16.489999999999998</v>
      </c>
      <c r="G161">
        <v>2</v>
      </c>
    </row>
    <row r="162" spans="1:7" x14ac:dyDescent="0.3">
      <c r="A162" t="s">
        <v>5</v>
      </c>
      <c r="B162" t="s">
        <v>2</v>
      </c>
      <c r="C162" t="s">
        <v>9</v>
      </c>
      <c r="D162" t="s">
        <v>0</v>
      </c>
      <c r="E162">
        <v>4</v>
      </c>
      <c r="F162">
        <v>21.5</v>
      </c>
      <c r="G162">
        <v>3.5</v>
      </c>
    </row>
    <row r="163" spans="1:7" x14ac:dyDescent="0.3">
      <c r="A163" t="s">
        <v>5</v>
      </c>
      <c r="B163" t="s">
        <v>2</v>
      </c>
      <c r="C163" t="s">
        <v>9</v>
      </c>
      <c r="D163" t="s">
        <v>0</v>
      </c>
      <c r="E163">
        <v>2</v>
      </c>
      <c r="F163">
        <v>12.66</v>
      </c>
      <c r="G163">
        <v>2.5</v>
      </c>
    </row>
    <row r="164" spans="1:7" x14ac:dyDescent="0.3">
      <c r="A164" t="s">
        <v>3</v>
      </c>
      <c r="B164" t="s">
        <v>2</v>
      </c>
      <c r="C164" t="s">
        <v>9</v>
      </c>
      <c r="D164" t="s">
        <v>0</v>
      </c>
      <c r="E164">
        <v>3</v>
      </c>
      <c r="F164">
        <v>16.21</v>
      </c>
      <c r="G164">
        <v>2</v>
      </c>
    </row>
    <row r="165" spans="1:7" x14ac:dyDescent="0.3">
      <c r="A165" t="s">
        <v>5</v>
      </c>
      <c r="B165" t="s">
        <v>2</v>
      </c>
      <c r="C165" t="s">
        <v>9</v>
      </c>
      <c r="D165" t="s">
        <v>0</v>
      </c>
      <c r="E165">
        <v>2</v>
      </c>
      <c r="F165">
        <v>13.81</v>
      </c>
      <c r="G165">
        <v>2</v>
      </c>
    </row>
    <row r="166" spans="1:7" x14ac:dyDescent="0.3">
      <c r="A166" t="s">
        <v>3</v>
      </c>
      <c r="B166" t="s">
        <v>6</v>
      </c>
      <c r="C166" t="s">
        <v>9</v>
      </c>
      <c r="D166" t="s">
        <v>0</v>
      </c>
      <c r="E166">
        <v>2</v>
      </c>
      <c r="F166">
        <v>17.510000000000002</v>
      </c>
      <c r="G166">
        <v>3</v>
      </c>
    </row>
    <row r="167" spans="1:7" x14ac:dyDescent="0.3">
      <c r="A167" t="s">
        <v>5</v>
      </c>
      <c r="B167" t="s">
        <v>2</v>
      </c>
      <c r="C167" t="s">
        <v>9</v>
      </c>
      <c r="D167" t="s">
        <v>0</v>
      </c>
      <c r="E167">
        <v>3</v>
      </c>
      <c r="F167">
        <v>24.52</v>
      </c>
      <c r="G167">
        <v>3.48</v>
      </c>
    </row>
    <row r="168" spans="1:7" x14ac:dyDescent="0.3">
      <c r="A168" t="s">
        <v>5</v>
      </c>
      <c r="B168" t="s">
        <v>2</v>
      </c>
      <c r="C168" t="s">
        <v>9</v>
      </c>
      <c r="D168" t="s">
        <v>0</v>
      </c>
      <c r="E168">
        <v>2</v>
      </c>
      <c r="F168">
        <v>20.76</v>
      </c>
      <c r="G168">
        <v>2.2400000000000002</v>
      </c>
    </row>
    <row r="169" spans="1:7" x14ac:dyDescent="0.3">
      <c r="A169" t="s">
        <v>5</v>
      </c>
      <c r="B169" t="s">
        <v>2</v>
      </c>
      <c r="C169" t="s">
        <v>9</v>
      </c>
      <c r="D169" t="s">
        <v>0</v>
      </c>
      <c r="E169">
        <v>4</v>
      </c>
      <c r="F169">
        <v>31.71</v>
      </c>
      <c r="G169">
        <v>4.5</v>
      </c>
    </row>
    <row r="170" spans="1:7" x14ac:dyDescent="0.3">
      <c r="A170" t="s">
        <v>3</v>
      </c>
      <c r="B170" t="s">
        <v>6</v>
      </c>
      <c r="C170" t="s">
        <v>4</v>
      </c>
      <c r="D170" t="s">
        <v>0</v>
      </c>
      <c r="E170">
        <v>2</v>
      </c>
      <c r="F170">
        <v>10.59</v>
      </c>
      <c r="G170">
        <v>1.61</v>
      </c>
    </row>
    <row r="171" spans="1:7" x14ac:dyDescent="0.3">
      <c r="A171" t="s">
        <v>3</v>
      </c>
      <c r="B171" t="s">
        <v>6</v>
      </c>
      <c r="C171" t="s">
        <v>4</v>
      </c>
      <c r="D171" t="s">
        <v>0</v>
      </c>
      <c r="E171">
        <v>2</v>
      </c>
      <c r="F171">
        <v>10.63</v>
      </c>
      <c r="G171">
        <v>2</v>
      </c>
    </row>
    <row r="172" spans="1:7" x14ac:dyDescent="0.3">
      <c r="A172" t="s">
        <v>5</v>
      </c>
      <c r="B172" t="s">
        <v>6</v>
      </c>
      <c r="C172" t="s">
        <v>4</v>
      </c>
      <c r="D172" t="s">
        <v>0</v>
      </c>
      <c r="E172">
        <v>3</v>
      </c>
      <c r="F172">
        <v>50.81</v>
      </c>
      <c r="G172">
        <v>10</v>
      </c>
    </row>
    <row r="173" spans="1:7" x14ac:dyDescent="0.3">
      <c r="A173" t="s">
        <v>5</v>
      </c>
      <c r="B173" t="s">
        <v>6</v>
      </c>
      <c r="C173" t="s">
        <v>4</v>
      </c>
      <c r="D173" t="s">
        <v>0</v>
      </c>
      <c r="E173">
        <v>2</v>
      </c>
      <c r="F173">
        <v>15.81</v>
      </c>
      <c r="G173">
        <v>3.16</v>
      </c>
    </row>
    <row r="174" spans="1:7" x14ac:dyDescent="0.3">
      <c r="A174" t="s">
        <v>5</v>
      </c>
      <c r="B174" t="s">
        <v>6</v>
      </c>
      <c r="C174" t="s">
        <v>9</v>
      </c>
      <c r="D174" t="s">
        <v>0</v>
      </c>
      <c r="E174">
        <v>2</v>
      </c>
      <c r="F174">
        <v>7.25</v>
      </c>
      <c r="G174">
        <v>5.15</v>
      </c>
    </row>
    <row r="175" spans="1:7" x14ac:dyDescent="0.3">
      <c r="A175" t="s">
        <v>5</v>
      </c>
      <c r="B175" t="s">
        <v>6</v>
      </c>
      <c r="C175" t="s">
        <v>9</v>
      </c>
      <c r="D175" t="s">
        <v>0</v>
      </c>
      <c r="E175">
        <v>2</v>
      </c>
      <c r="F175">
        <v>31.85</v>
      </c>
      <c r="G175">
        <v>3.18</v>
      </c>
    </row>
    <row r="176" spans="1:7" x14ac:dyDescent="0.3">
      <c r="A176" t="s">
        <v>5</v>
      </c>
      <c r="B176" t="s">
        <v>6</v>
      </c>
      <c r="C176" t="s">
        <v>9</v>
      </c>
      <c r="D176" t="s">
        <v>0</v>
      </c>
      <c r="E176">
        <v>2</v>
      </c>
      <c r="F176">
        <v>16.82</v>
      </c>
      <c r="G176">
        <v>4</v>
      </c>
    </row>
    <row r="177" spans="1:7" x14ac:dyDescent="0.3">
      <c r="A177" t="s">
        <v>5</v>
      </c>
      <c r="B177" t="s">
        <v>6</v>
      </c>
      <c r="C177" t="s">
        <v>9</v>
      </c>
      <c r="D177" t="s">
        <v>0</v>
      </c>
      <c r="E177">
        <v>2</v>
      </c>
      <c r="F177">
        <v>32.9</v>
      </c>
      <c r="G177">
        <v>3.11</v>
      </c>
    </row>
    <row r="178" spans="1:7" x14ac:dyDescent="0.3">
      <c r="A178" t="s">
        <v>5</v>
      </c>
      <c r="B178" t="s">
        <v>6</v>
      </c>
      <c r="C178" t="s">
        <v>9</v>
      </c>
      <c r="D178" t="s">
        <v>0</v>
      </c>
      <c r="E178">
        <v>2</v>
      </c>
      <c r="F178">
        <v>17.89</v>
      </c>
      <c r="G178">
        <v>2</v>
      </c>
    </row>
    <row r="179" spans="1:7" x14ac:dyDescent="0.3">
      <c r="A179" t="s">
        <v>5</v>
      </c>
      <c r="B179" t="s">
        <v>6</v>
      </c>
      <c r="C179" t="s">
        <v>9</v>
      </c>
      <c r="D179" t="s">
        <v>0</v>
      </c>
      <c r="E179">
        <v>2</v>
      </c>
      <c r="F179">
        <v>14.48</v>
      </c>
      <c r="G179">
        <v>2</v>
      </c>
    </row>
    <row r="180" spans="1:7" x14ac:dyDescent="0.3">
      <c r="A180" t="s">
        <v>3</v>
      </c>
      <c r="B180" t="s">
        <v>6</v>
      </c>
      <c r="C180" t="s">
        <v>9</v>
      </c>
      <c r="D180" t="s">
        <v>0</v>
      </c>
      <c r="E180">
        <v>2</v>
      </c>
      <c r="F180">
        <v>9.6</v>
      </c>
      <c r="G180">
        <v>4</v>
      </c>
    </row>
    <row r="181" spans="1:7" x14ac:dyDescent="0.3">
      <c r="A181" t="s">
        <v>5</v>
      </c>
      <c r="B181" t="s">
        <v>6</v>
      </c>
      <c r="C181" t="s">
        <v>9</v>
      </c>
      <c r="D181" t="s">
        <v>0</v>
      </c>
      <c r="E181">
        <v>2</v>
      </c>
      <c r="F181">
        <v>34.630000000000003</v>
      </c>
      <c r="G181">
        <v>3.55</v>
      </c>
    </row>
    <row r="182" spans="1:7" x14ac:dyDescent="0.3">
      <c r="A182" t="s">
        <v>5</v>
      </c>
      <c r="B182" t="s">
        <v>6</v>
      </c>
      <c r="C182" t="s">
        <v>9</v>
      </c>
      <c r="D182" t="s">
        <v>0</v>
      </c>
      <c r="E182">
        <v>4</v>
      </c>
      <c r="F182">
        <v>34.65</v>
      </c>
      <c r="G182">
        <v>3.68</v>
      </c>
    </row>
    <row r="183" spans="1:7" x14ac:dyDescent="0.3">
      <c r="A183" t="s">
        <v>5</v>
      </c>
      <c r="B183" t="s">
        <v>6</v>
      </c>
      <c r="C183" t="s">
        <v>9</v>
      </c>
      <c r="D183" t="s">
        <v>0</v>
      </c>
      <c r="E183">
        <v>2</v>
      </c>
      <c r="F183">
        <v>23.33</v>
      </c>
      <c r="G183">
        <v>5.65</v>
      </c>
    </row>
    <row r="184" spans="1:7" x14ac:dyDescent="0.3">
      <c r="A184" t="s">
        <v>5</v>
      </c>
      <c r="B184" t="s">
        <v>6</v>
      </c>
      <c r="C184" t="s">
        <v>9</v>
      </c>
      <c r="D184" t="s">
        <v>0</v>
      </c>
      <c r="E184">
        <v>3</v>
      </c>
      <c r="F184">
        <v>45.35</v>
      </c>
      <c r="G184">
        <v>3.5</v>
      </c>
    </row>
    <row r="185" spans="1:7" x14ac:dyDescent="0.3">
      <c r="A185" t="s">
        <v>5</v>
      </c>
      <c r="B185" t="s">
        <v>6</v>
      </c>
      <c r="C185" t="s">
        <v>9</v>
      </c>
      <c r="D185" t="s">
        <v>0</v>
      </c>
      <c r="E185">
        <v>4</v>
      </c>
      <c r="F185">
        <v>23.17</v>
      </c>
      <c r="G185">
        <v>6.5</v>
      </c>
    </row>
    <row r="186" spans="1:7" x14ac:dyDescent="0.3">
      <c r="A186" t="s">
        <v>5</v>
      </c>
      <c r="B186" t="s">
        <v>6</v>
      </c>
      <c r="C186" t="s">
        <v>9</v>
      </c>
      <c r="D186" t="s">
        <v>0</v>
      </c>
      <c r="E186">
        <v>2</v>
      </c>
      <c r="F186">
        <v>40.549999999999997</v>
      </c>
      <c r="G186">
        <v>3</v>
      </c>
    </row>
    <row r="187" spans="1:7" x14ac:dyDescent="0.3">
      <c r="A187" t="s">
        <v>5</v>
      </c>
      <c r="B187" t="s">
        <v>2</v>
      </c>
      <c r="C187" t="s">
        <v>9</v>
      </c>
      <c r="D187" t="s">
        <v>0</v>
      </c>
      <c r="E187">
        <v>5</v>
      </c>
      <c r="F187">
        <v>20.69</v>
      </c>
      <c r="G187">
        <v>5</v>
      </c>
    </row>
    <row r="188" spans="1:7" x14ac:dyDescent="0.3">
      <c r="A188" t="s">
        <v>3</v>
      </c>
      <c r="B188" t="s">
        <v>6</v>
      </c>
      <c r="C188" t="s">
        <v>9</v>
      </c>
      <c r="D188" t="s">
        <v>0</v>
      </c>
      <c r="E188">
        <v>3</v>
      </c>
      <c r="F188">
        <v>20.9</v>
      </c>
      <c r="G188">
        <v>3.5</v>
      </c>
    </row>
    <row r="189" spans="1:7" x14ac:dyDescent="0.3">
      <c r="A189" t="s">
        <v>5</v>
      </c>
      <c r="B189" t="s">
        <v>6</v>
      </c>
      <c r="C189" t="s">
        <v>9</v>
      </c>
      <c r="D189" t="s">
        <v>0</v>
      </c>
      <c r="E189">
        <v>5</v>
      </c>
      <c r="F189">
        <v>30.46</v>
      </c>
      <c r="G189">
        <v>2</v>
      </c>
    </row>
    <row r="190" spans="1:7" x14ac:dyDescent="0.3">
      <c r="A190" t="s">
        <v>3</v>
      </c>
      <c r="B190" t="s">
        <v>6</v>
      </c>
      <c r="C190" t="s">
        <v>9</v>
      </c>
      <c r="D190" t="s">
        <v>0</v>
      </c>
      <c r="E190">
        <v>3</v>
      </c>
      <c r="F190">
        <v>18.149999999999999</v>
      </c>
      <c r="G190">
        <v>3.5</v>
      </c>
    </row>
    <row r="191" spans="1:7" x14ac:dyDescent="0.3">
      <c r="A191" t="s">
        <v>5</v>
      </c>
      <c r="B191" t="s">
        <v>6</v>
      </c>
      <c r="C191" t="s">
        <v>9</v>
      </c>
      <c r="D191" t="s">
        <v>0</v>
      </c>
      <c r="E191">
        <v>3</v>
      </c>
      <c r="F191">
        <v>23.1</v>
      </c>
      <c r="G191">
        <v>4</v>
      </c>
    </row>
    <row r="192" spans="1:7" x14ac:dyDescent="0.3">
      <c r="A192" t="s">
        <v>5</v>
      </c>
      <c r="B192" t="s">
        <v>6</v>
      </c>
      <c r="C192" t="s">
        <v>9</v>
      </c>
      <c r="D192" t="s">
        <v>0</v>
      </c>
      <c r="E192">
        <v>2</v>
      </c>
      <c r="F192">
        <v>15.69</v>
      </c>
      <c r="G192">
        <v>1.5</v>
      </c>
    </row>
    <row r="193" spans="1:7" x14ac:dyDescent="0.3">
      <c r="A193" t="s">
        <v>3</v>
      </c>
      <c r="B193" t="s">
        <v>6</v>
      </c>
      <c r="C193" t="s">
        <v>1</v>
      </c>
      <c r="D193" t="s">
        <v>7</v>
      </c>
      <c r="E193">
        <v>2</v>
      </c>
      <c r="F193">
        <v>19.809999999999999</v>
      </c>
      <c r="G193">
        <v>4.1900000000000004</v>
      </c>
    </row>
    <row r="194" spans="1:7" x14ac:dyDescent="0.3">
      <c r="A194" t="s">
        <v>5</v>
      </c>
      <c r="B194" t="s">
        <v>6</v>
      </c>
      <c r="C194" t="s">
        <v>1</v>
      </c>
      <c r="D194" t="s">
        <v>7</v>
      </c>
      <c r="E194">
        <v>2</v>
      </c>
      <c r="F194">
        <v>28.44</v>
      </c>
      <c r="G194">
        <v>2.56</v>
      </c>
    </row>
    <row r="195" spans="1:7" x14ac:dyDescent="0.3">
      <c r="A195" t="s">
        <v>5</v>
      </c>
      <c r="B195" t="s">
        <v>6</v>
      </c>
      <c r="C195" t="s">
        <v>1</v>
      </c>
      <c r="D195" t="s">
        <v>7</v>
      </c>
      <c r="E195">
        <v>2</v>
      </c>
      <c r="F195">
        <v>15.48</v>
      </c>
      <c r="G195">
        <v>2.02</v>
      </c>
    </row>
    <row r="196" spans="1:7" x14ac:dyDescent="0.3">
      <c r="A196" t="s">
        <v>5</v>
      </c>
      <c r="B196" t="s">
        <v>6</v>
      </c>
      <c r="C196" t="s">
        <v>1</v>
      </c>
      <c r="D196" t="s">
        <v>7</v>
      </c>
      <c r="E196">
        <v>2</v>
      </c>
      <c r="F196">
        <v>16.579999999999998</v>
      </c>
      <c r="G196">
        <v>4</v>
      </c>
    </row>
    <row r="197" spans="1:7" x14ac:dyDescent="0.3">
      <c r="A197" t="s">
        <v>5</v>
      </c>
      <c r="B197" t="s">
        <v>2</v>
      </c>
      <c r="C197" t="s">
        <v>1</v>
      </c>
      <c r="D197" t="s">
        <v>7</v>
      </c>
      <c r="E197">
        <v>2</v>
      </c>
      <c r="F197">
        <v>7.56</v>
      </c>
      <c r="G197">
        <v>1.44</v>
      </c>
    </row>
    <row r="198" spans="1:7" x14ac:dyDescent="0.3">
      <c r="A198" t="s">
        <v>5</v>
      </c>
      <c r="B198" t="s">
        <v>6</v>
      </c>
      <c r="C198" t="s">
        <v>1</v>
      </c>
      <c r="D198" t="s">
        <v>7</v>
      </c>
      <c r="E198">
        <v>2</v>
      </c>
      <c r="F198">
        <v>10.34</v>
      </c>
      <c r="G198">
        <v>2</v>
      </c>
    </row>
    <row r="199" spans="1:7" x14ac:dyDescent="0.3">
      <c r="A199" t="s">
        <v>3</v>
      </c>
      <c r="B199" t="s">
        <v>6</v>
      </c>
      <c r="C199" t="s">
        <v>1</v>
      </c>
      <c r="D199" t="s">
        <v>7</v>
      </c>
      <c r="E199">
        <v>4</v>
      </c>
      <c r="F199">
        <v>43.11</v>
      </c>
      <c r="G199">
        <v>5</v>
      </c>
    </row>
    <row r="200" spans="1:7" x14ac:dyDescent="0.3">
      <c r="A200" t="s">
        <v>3</v>
      </c>
      <c r="B200" t="s">
        <v>6</v>
      </c>
      <c r="C200" t="s">
        <v>1</v>
      </c>
      <c r="D200" t="s">
        <v>7</v>
      </c>
      <c r="E200">
        <v>2</v>
      </c>
      <c r="F200">
        <v>13</v>
      </c>
      <c r="G200">
        <v>2</v>
      </c>
    </row>
    <row r="201" spans="1:7" x14ac:dyDescent="0.3">
      <c r="A201" t="s">
        <v>5</v>
      </c>
      <c r="B201" t="s">
        <v>6</v>
      </c>
      <c r="C201" t="s">
        <v>1</v>
      </c>
      <c r="D201" t="s">
        <v>7</v>
      </c>
      <c r="E201">
        <v>2</v>
      </c>
      <c r="F201">
        <v>13.51</v>
      </c>
      <c r="G201">
        <v>2</v>
      </c>
    </row>
    <row r="202" spans="1:7" x14ac:dyDescent="0.3">
      <c r="A202" t="s">
        <v>5</v>
      </c>
      <c r="B202" t="s">
        <v>6</v>
      </c>
      <c r="C202" t="s">
        <v>1</v>
      </c>
      <c r="D202" t="s">
        <v>7</v>
      </c>
      <c r="E202">
        <v>3</v>
      </c>
      <c r="F202">
        <v>18.71</v>
      </c>
      <c r="G202">
        <v>4</v>
      </c>
    </row>
    <row r="203" spans="1:7" x14ac:dyDescent="0.3">
      <c r="A203" t="s">
        <v>3</v>
      </c>
      <c r="B203" t="s">
        <v>6</v>
      </c>
      <c r="C203" t="s">
        <v>1</v>
      </c>
      <c r="D203" t="s">
        <v>7</v>
      </c>
      <c r="E203">
        <v>2</v>
      </c>
      <c r="F203">
        <v>12.74</v>
      </c>
      <c r="G203">
        <v>2.0099999999999998</v>
      </c>
    </row>
    <row r="204" spans="1:7" x14ac:dyDescent="0.3">
      <c r="A204" t="s">
        <v>3</v>
      </c>
      <c r="B204" t="s">
        <v>6</v>
      </c>
      <c r="C204" t="s">
        <v>1</v>
      </c>
      <c r="D204" t="s">
        <v>7</v>
      </c>
      <c r="E204">
        <v>2</v>
      </c>
      <c r="F204">
        <v>13</v>
      </c>
      <c r="G204">
        <v>2</v>
      </c>
    </row>
    <row r="205" spans="1:7" x14ac:dyDescent="0.3">
      <c r="A205" t="s">
        <v>3</v>
      </c>
      <c r="B205" t="s">
        <v>6</v>
      </c>
      <c r="C205" t="s">
        <v>1</v>
      </c>
      <c r="D205" t="s">
        <v>7</v>
      </c>
      <c r="E205">
        <v>2</v>
      </c>
      <c r="F205">
        <v>16.399999999999999</v>
      </c>
      <c r="G205">
        <v>2.5</v>
      </c>
    </row>
    <row r="206" spans="1:7" x14ac:dyDescent="0.3">
      <c r="A206" t="s">
        <v>5</v>
      </c>
      <c r="B206" t="s">
        <v>6</v>
      </c>
      <c r="C206" t="s">
        <v>1</v>
      </c>
      <c r="D206" t="s">
        <v>7</v>
      </c>
      <c r="E206">
        <v>4</v>
      </c>
      <c r="F206">
        <v>20.53</v>
      </c>
      <c r="G206">
        <v>4</v>
      </c>
    </row>
    <row r="207" spans="1:7" x14ac:dyDescent="0.3">
      <c r="A207" t="s">
        <v>3</v>
      </c>
      <c r="B207" t="s">
        <v>6</v>
      </c>
      <c r="C207" t="s">
        <v>1</v>
      </c>
      <c r="D207" t="s">
        <v>7</v>
      </c>
      <c r="E207">
        <v>3</v>
      </c>
      <c r="F207">
        <v>16.47</v>
      </c>
      <c r="G207">
        <v>3.23</v>
      </c>
    </row>
    <row r="208" spans="1:7" x14ac:dyDescent="0.3">
      <c r="A208" t="s">
        <v>5</v>
      </c>
      <c r="B208" t="s">
        <v>6</v>
      </c>
      <c r="C208" t="s">
        <v>4</v>
      </c>
      <c r="D208" t="s">
        <v>0</v>
      </c>
      <c r="E208">
        <v>3</v>
      </c>
      <c r="F208">
        <v>26.59</v>
      </c>
      <c r="G208">
        <v>3.41</v>
      </c>
    </row>
    <row r="209" spans="1:7" x14ac:dyDescent="0.3">
      <c r="A209" t="s">
        <v>5</v>
      </c>
      <c r="B209" t="s">
        <v>6</v>
      </c>
      <c r="C209" t="s">
        <v>4</v>
      </c>
      <c r="D209" t="s">
        <v>0</v>
      </c>
      <c r="E209">
        <v>4</v>
      </c>
      <c r="F209">
        <v>38.729999999999997</v>
      </c>
      <c r="G209">
        <v>3</v>
      </c>
    </row>
    <row r="210" spans="1:7" x14ac:dyDescent="0.3">
      <c r="A210" t="s">
        <v>5</v>
      </c>
      <c r="B210" t="s">
        <v>6</v>
      </c>
      <c r="C210" t="s">
        <v>4</v>
      </c>
      <c r="D210" t="s">
        <v>0</v>
      </c>
      <c r="E210">
        <v>2</v>
      </c>
      <c r="F210">
        <v>24.27</v>
      </c>
      <c r="G210">
        <v>2.0299999999999998</v>
      </c>
    </row>
    <row r="211" spans="1:7" x14ac:dyDescent="0.3">
      <c r="A211" t="s">
        <v>3</v>
      </c>
      <c r="B211" t="s">
        <v>6</v>
      </c>
      <c r="C211" t="s">
        <v>4</v>
      </c>
      <c r="D211" t="s">
        <v>0</v>
      </c>
      <c r="E211">
        <v>2</v>
      </c>
      <c r="F211">
        <v>12.76</v>
      </c>
      <c r="G211">
        <v>2.23</v>
      </c>
    </row>
    <row r="212" spans="1:7" x14ac:dyDescent="0.3">
      <c r="A212" t="s">
        <v>5</v>
      </c>
      <c r="B212" t="s">
        <v>6</v>
      </c>
      <c r="C212" t="s">
        <v>4</v>
      </c>
      <c r="D212" t="s">
        <v>0</v>
      </c>
      <c r="E212">
        <v>3</v>
      </c>
      <c r="F212">
        <v>30.06</v>
      </c>
      <c r="G212">
        <v>2</v>
      </c>
    </row>
    <row r="213" spans="1:7" x14ac:dyDescent="0.3">
      <c r="A213" t="s">
        <v>5</v>
      </c>
      <c r="B213" t="s">
        <v>6</v>
      </c>
      <c r="C213" t="s">
        <v>4</v>
      </c>
      <c r="D213" t="s">
        <v>0</v>
      </c>
      <c r="E213">
        <v>4</v>
      </c>
      <c r="F213">
        <v>25.89</v>
      </c>
      <c r="G213">
        <v>5.16</v>
      </c>
    </row>
    <row r="214" spans="1:7" x14ac:dyDescent="0.3">
      <c r="A214" t="s">
        <v>5</v>
      </c>
      <c r="B214" t="s">
        <v>2</v>
      </c>
      <c r="C214" t="s">
        <v>4</v>
      </c>
      <c r="D214" t="s">
        <v>0</v>
      </c>
      <c r="E214">
        <v>4</v>
      </c>
      <c r="F214">
        <v>48.33</v>
      </c>
      <c r="G214">
        <v>9</v>
      </c>
    </row>
    <row r="215" spans="1:7" x14ac:dyDescent="0.3">
      <c r="A215" t="s">
        <v>3</v>
      </c>
      <c r="B215" t="s">
        <v>6</v>
      </c>
      <c r="C215" t="s">
        <v>4</v>
      </c>
      <c r="D215" t="s">
        <v>0</v>
      </c>
      <c r="E215">
        <v>2</v>
      </c>
      <c r="F215">
        <v>13.27</v>
      </c>
      <c r="G215">
        <v>2.5</v>
      </c>
    </row>
    <row r="216" spans="1:7" x14ac:dyDescent="0.3">
      <c r="A216" t="s">
        <v>3</v>
      </c>
      <c r="B216" t="s">
        <v>6</v>
      </c>
      <c r="C216" t="s">
        <v>4</v>
      </c>
      <c r="D216" t="s">
        <v>0</v>
      </c>
      <c r="E216">
        <v>3</v>
      </c>
      <c r="F216">
        <v>28.17</v>
      </c>
      <c r="G216">
        <v>6.5</v>
      </c>
    </row>
    <row r="217" spans="1:7" x14ac:dyDescent="0.3">
      <c r="A217" t="s">
        <v>3</v>
      </c>
      <c r="B217" t="s">
        <v>6</v>
      </c>
      <c r="C217" t="s">
        <v>4</v>
      </c>
      <c r="D217" t="s">
        <v>0</v>
      </c>
      <c r="E217">
        <v>2</v>
      </c>
      <c r="F217">
        <v>12.9</v>
      </c>
      <c r="G217">
        <v>1.1000000000000001</v>
      </c>
    </row>
    <row r="218" spans="1:7" x14ac:dyDescent="0.3">
      <c r="A218" t="s">
        <v>5</v>
      </c>
      <c r="B218" t="s">
        <v>6</v>
      </c>
      <c r="C218" t="s">
        <v>4</v>
      </c>
      <c r="D218" t="s">
        <v>0</v>
      </c>
      <c r="E218">
        <v>5</v>
      </c>
      <c r="F218">
        <v>28.15</v>
      </c>
      <c r="G218">
        <v>3</v>
      </c>
    </row>
    <row r="219" spans="1:7" x14ac:dyDescent="0.3">
      <c r="A219" t="s">
        <v>5</v>
      </c>
      <c r="B219" t="s">
        <v>6</v>
      </c>
      <c r="C219" t="s">
        <v>4</v>
      </c>
      <c r="D219" t="s">
        <v>0</v>
      </c>
      <c r="E219">
        <v>2</v>
      </c>
      <c r="F219">
        <v>11.59</v>
      </c>
      <c r="G219">
        <v>1.5</v>
      </c>
    </row>
    <row r="220" spans="1:7" x14ac:dyDescent="0.3">
      <c r="A220" t="s">
        <v>5</v>
      </c>
      <c r="B220" t="s">
        <v>6</v>
      </c>
      <c r="C220" t="s">
        <v>4</v>
      </c>
      <c r="D220" t="s">
        <v>0</v>
      </c>
      <c r="E220">
        <v>2</v>
      </c>
      <c r="F220">
        <v>7.74</v>
      </c>
      <c r="G220">
        <v>1.44</v>
      </c>
    </row>
    <row r="221" spans="1:7" x14ac:dyDescent="0.3">
      <c r="A221" t="s">
        <v>3</v>
      </c>
      <c r="B221" t="s">
        <v>6</v>
      </c>
      <c r="C221" t="s">
        <v>4</v>
      </c>
      <c r="D221" t="s">
        <v>0</v>
      </c>
      <c r="E221">
        <v>4</v>
      </c>
      <c r="F221">
        <v>30.14</v>
      </c>
      <c r="G221">
        <v>3.09</v>
      </c>
    </row>
    <row r="222" spans="1:7" x14ac:dyDescent="0.3">
      <c r="A222" t="s">
        <v>5</v>
      </c>
      <c r="B222" t="s">
        <v>6</v>
      </c>
      <c r="C222" t="s">
        <v>8</v>
      </c>
      <c r="D222" t="s">
        <v>7</v>
      </c>
      <c r="E222">
        <v>2</v>
      </c>
      <c r="F222">
        <v>12.16</v>
      </c>
      <c r="G222">
        <v>2.2000000000000002</v>
      </c>
    </row>
    <row r="223" spans="1:7" x14ac:dyDescent="0.3">
      <c r="A223" t="s">
        <v>3</v>
      </c>
      <c r="B223" t="s">
        <v>6</v>
      </c>
      <c r="C223" t="s">
        <v>8</v>
      </c>
      <c r="D223" t="s">
        <v>7</v>
      </c>
      <c r="E223">
        <v>2</v>
      </c>
      <c r="F223">
        <v>13.42</v>
      </c>
      <c r="G223">
        <v>3.48</v>
      </c>
    </row>
    <row r="224" spans="1:7" x14ac:dyDescent="0.3">
      <c r="A224" t="s">
        <v>5</v>
      </c>
      <c r="B224" t="s">
        <v>6</v>
      </c>
      <c r="C224" t="s">
        <v>8</v>
      </c>
      <c r="D224" t="s">
        <v>7</v>
      </c>
      <c r="E224">
        <v>1</v>
      </c>
      <c r="F224">
        <v>8.58</v>
      </c>
      <c r="G224">
        <v>1.92</v>
      </c>
    </row>
    <row r="225" spans="1:7" x14ac:dyDescent="0.3">
      <c r="A225" t="s">
        <v>3</v>
      </c>
      <c r="B225" t="s">
        <v>2</v>
      </c>
      <c r="C225" t="s">
        <v>8</v>
      </c>
      <c r="D225" t="s">
        <v>7</v>
      </c>
      <c r="E225">
        <v>3</v>
      </c>
      <c r="F225">
        <v>15.98</v>
      </c>
      <c r="G225">
        <v>3</v>
      </c>
    </row>
    <row r="226" spans="1:7" x14ac:dyDescent="0.3">
      <c r="A226" t="s">
        <v>5</v>
      </c>
      <c r="B226" t="s">
        <v>6</v>
      </c>
      <c r="C226" t="s">
        <v>8</v>
      </c>
      <c r="D226" t="s">
        <v>7</v>
      </c>
      <c r="E226">
        <v>2</v>
      </c>
      <c r="F226">
        <v>13.42</v>
      </c>
      <c r="G226">
        <v>1.58</v>
      </c>
    </row>
    <row r="227" spans="1:7" x14ac:dyDescent="0.3">
      <c r="A227" t="s">
        <v>3</v>
      </c>
      <c r="B227" t="s">
        <v>6</v>
      </c>
      <c r="C227" t="s">
        <v>8</v>
      </c>
      <c r="D227" t="s">
        <v>7</v>
      </c>
      <c r="E227">
        <v>2</v>
      </c>
      <c r="F227">
        <v>16.27</v>
      </c>
      <c r="G227">
        <v>2.5</v>
      </c>
    </row>
    <row r="228" spans="1:7" x14ac:dyDescent="0.3">
      <c r="A228" t="s">
        <v>3</v>
      </c>
      <c r="B228" t="s">
        <v>6</v>
      </c>
      <c r="C228" t="s">
        <v>8</v>
      </c>
      <c r="D228" t="s">
        <v>7</v>
      </c>
      <c r="E228">
        <v>2</v>
      </c>
      <c r="F228">
        <v>10.09</v>
      </c>
      <c r="G228">
        <v>2</v>
      </c>
    </row>
    <row r="229" spans="1:7" x14ac:dyDescent="0.3">
      <c r="A229" t="s">
        <v>5</v>
      </c>
      <c r="B229" t="s">
        <v>2</v>
      </c>
      <c r="C229" t="s">
        <v>4</v>
      </c>
      <c r="D229" t="s">
        <v>0</v>
      </c>
      <c r="E229">
        <v>4</v>
      </c>
      <c r="F229">
        <v>20.45</v>
      </c>
      <c r="G229">
        <v>3</v>
      </c>
    </row>
    <row r="230" spans="1:7" x14ac:dyDescent="0.3">
      <c r="A230" t="s">
        <v>5</v>
      </c>
      <c r="B230" t="s">
        <v>2</v>
      </c>
      <c r="C230" t="s">
        <v>4</v>
      </c>
      <c r="D230" t="s">
        <v>0</v>
      </c>
      <c r="E230">
        <v>2</v>
      </c>
      <c r="F230">
        <v>13.28</v>
      </c>
      <c r="G230">
        <v>2.72</v>
      </c>
    </row>
    <row r="231" spans="1:7" x14ac:dyDescent="0.3">
      <c r="A231" t="s">
        <v>3</v>
      </c>
      <c r="B231" t="s">
        <v>6</v>
      </c>
      <c r="C231" t="s">
        <v>4</v>
      </c>
      <c r="D231" t="s">
        <v>0</v>
      </c>
      <c r="E231">
        <v>2</v>
      </c>
      <c r="F231">
        <v>22.12</v>
      </c>
      <c r="G231">
        <v>2.88</v>
      </c>
    </row>
    <row r="232" spans="1:7" x14ac:dyDescent="0.3">
      <c r="A232" t="s">
        <v>5</v>
      </c>
      <c r="B232" t="s">
        <v>6</v>
      </c>
      <c r="C232" t="s">
        <v>4</v>
      </c>
      <c r="D232" t="s">
        <v>0</v>
      </c>
      <c r="E232">
        <v>4</v>
      </c>
      <c r="F232">
        <v>24.01</v>
      </c>
      <c r="G232">
        <v>2</v>
      </c>
    </row>
    <row r="233" spans="1:7" x14ac:dyDescent="0.3">
      <c r="A233" t="s">
        <v>5</v>
      </c>
      <c r="B233" t="s">
        <v>6</v>
      </c>
      <c r="C233" t="s">
        <v>4</v>
      </c>
      <c r="D233" t="s">
        <v>0</v>
      </c>
      <c r="E233">
        <v>3</v>
      </c>
      <c r="F233">
        <v>15.69</v>
      </c>
      <c r="G233">
        <v>3</v>
      </c>
    </row>
    <row r="234" spans="1:7" x14ac:dyDescent="0.3">
      <c r="A234" t="s">
        <v>5</v>
      </c>
      <c r="B234" t="s">
        <v>2</v>
      </c>
      <c r="C234" t="s">
        <v>4</v>
      </c>
      <c r="D234" t="s">
        <v>0</v>
      </c>
      <c r="E234">
        <v>2</v>
      </c>
      <c r="F234">
        <v>11.61</v>
      </c>
      <c r="G234">
        <v>3.39</v>
      </c>
    </row>
    <row r="235" spans="1:7" x14ac:dyDescent="0.3">
      <c r="A235" t="s">
        <v>5</v>
      </c>
      <c r="B235" t="s">
        <v>2</v>
      </c>
      <c r="C235" t="s">
        <v>4</v>
      </c>
      <c r="D235" t="s">
        <v>0</v>
      </c>
      <c r="E235">
        <v>2</v>
      </c>
      <c r="F235">
        <v>10.77</v>
      </c>
      <c r="G235">
        <v>1.47</v>
      </c>
    </row>
    <row r="236" spans="1:7" x14ac:dyDescent="0.3">
      <c r="A236" t="s">
        <v>5</v>
      </c>
      <c r="B236" t="s">
        <v>6</v>
      </c>
      <c r="C236" t="s">
        <v>4</v>
      </c>
      <c r="D236" t="s">
        <v>0</v>
      </c>
      <c r="E236">
        <v>2</v>
      </c>
      <c r="F236">
        <v>15.53</v>
      </c>
      <c r="G236">
        <v>3</v>
      </c>
    </row>
    <row r="237" spans="1:7" x14ac:dyDescent="0.3">
      <c r="A237" t="s">
        <v>5</v>
      </c>
      <c r="B237" t="s">
        <v>2</v>
      </c>
      <c r="C237" t="s">
        <v>4</v>
      </c>
      <c r="D237" t="s">
        <v>0</v>
      </c>
      <c r="E237">
        <v>2</v>
      </c>
      <c r="F237">
        <v>10.07</v>
      </c>
      <c r="G237">
        <v>1.25</v>
      </c>
    </row>
    <row r="238" spans="1:7" x14ac:dyDescent="0.3">
      <c r="A238" t="s">
        <v>5</v>
      </c>
      <c r="B238" t="s">
        <v>6</v>
      </c>
      <c r="C238" t="s">
        <v>4</v>
      </c>
      <c r="D238" t="s">
        <v>0</v>
      </c>
      <c r="E238">
        <v>2</v>
      </c>
      <c r="F238">
        <v>12.6</v>
      </c>
      <c r="G238">
        <v>1</v>
      </c>
    </row>
    <row r="239" spans="1:7" x14ac:dyDescent="0.3">
      <c r="A239" t="s">
        <v>5</v>
      </c>
      <c r="B239" t="s">
        <v>6</v>
      </c>
      <c r="C239" t="s">
        <v>4</v>
      </c>
      <c r="D239" t="s">
        <v>0</v>
      </c>
      <c r="E239">
        <v>2</v>
      </c>
      <c r="F239">
        <v>32.83</v>
      </c>
      <c r="G239">
        <v>1.17</v>
      </c>
    </row>
    <row r="240" spans="1:7" x14ac:dyDescent="0.3">
      <c r="A240" t="s">
        <v>3</v>
      </c>
      <c r="B240" t="s">
        <v>2</v>
      </c>
      <c r="C240" t="s">
        <v>4</v>
      </c>
      <c r="D240" t="s">
        <v>0</v>
      </c>
      <c r="E240">
        <v>3</v>
      </c>
      <c r="F240">
        <v>35.83</v>
      </c>
      <c r="G240">
        <v>4.67</v>
      </c>
    </row>
    <row r="241" spans="1:7" x14ac:dyDescent="0.3">
      <c r="A241" t="s">
        <v>5</v>
      </c>
      <c r="B241" t="s">
        <v>2</v>
      </c>
      <c r="C241" t="s">
        <v>4</v>
      </c>
      <c r="D241" t="s">
        <v>0</v>
      </c>
      <c r="E241">
        <v>3</v>
      </c>
      <c r="F241">
        <v>29.03</v>
      </c>
      <c r="G241">
        <v>5.92</v>
      </c>
    </row>
    <row r="242" spans="1:7" x14ac:dyDescent="0.3">
      <c r="A242" t="s">
        <v>3</v>
      </c>
      <c r="B242" t="s">
        <v>6</v>
      </c>
      <c r="C242" t="s">
        <v>4</v>
      </c>
      <c r="D242" t="s">
        <v>0</v>
      </c>
      <c r="E242">
        <v>2</v>
      </c>
      <c r="F242">
        <v>27.18</v>
      </c>
      <c r="G242">
        <v>2</v>
      </c>
    </row>
    <row r="243" spans="1:7" x14ac:dyDescent="0.3">
      <c r="A243" t="s">
        <v>5</v>
      </c>
      <c r="B243" t="s">
        <v>6</v>
      </c>
      <c r="C243" t="s">
        <v>4</v>
      </c>
      <c r="D243" t="s">
        <v>0</v>
      </c>
      <c r="E243">
        <v>2</v>
      </c>
      <c r="F243">
        <v>22.67</v>
      </c>
      <c r="G243">
        <v>2</v>
      </c>
    </row>
    <row r="244" spans="1:7" x14ac:dyDescent="0.3">
      <c r="A244" t="s">
        <v>5</v>
      </c>
      <c r="B244" t="s">
        <v>2</v>
      </c>
      <c r="C244" t="s">
        <v>4</v>
      </c>
      <c r="D244" t="s">
        <v>0</v>
      </c>
      <c r="E244">
        <v>2</v>
      </c>
      <c r="F244">
        <v>17.82</v>
      </c>
      <c r="G244">
        <v>1.75</v>
      </c>
    </row>
    <row r="245" spans="1:7" x14ac:dyDescent="0.3">
      <c r="A245" t="s">
        <v>3</v>
      </c>
      <c r="B245" t="s">
        <v>2</v>
      </c>
      <c r="C245" t="s">
        <v>1</v>
      </c>
      <c r="D245" t="s">
        <v>0</v>
      </c>
      <c r="E245">
        <v>2</v>
      </c>
      <c r="F245">
        <v>18.78</v>
      </c>
      <c r="G245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C5804-267E-4919-8297-942209B81865}">
  <dimension ref="A1:I24"/>
  <sheetViews>
    <sheetView workbookViewId="0">
      <selection activeCell="D7" sqref="D7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9" x14ac:dyDescent="0.3">
      <c r="A1" t="s">
        <v>26</v>
      </c>
    </row>
    <row r="2" spans="1:9" ht="15" thickBot="1" x14ac:dyDescent="0.35"/>
    <row r="3" spans="1:9" x14ac:dyDescent="0.3">
      <c r="A3" s="4" t="s">
        <v>27</v>
      </c>
      <c r="B3" s="4"/>
    </row>
    <row r="4" spans="1:9" x14ac:dyDescent="0.3">
      <c r="A4" t="s">
        <v>28</v>
      </c>
      <c r="B4">
        <v>0.50169211430115568</v>
      </c>
    </row>
    <row r="5" spans="1:9" x14ac:dyDescent="0.3">
      <c r="A5" t="s">
        <v>29</v>
      </c>
      <c r="B5">
        <v>0.25169497755196391</v>
      </c>
    </row>
    <row r="6" spans="1:9" x14ac:dyDescent="0.3">
      <c r="A6" t="s">
        <v>30</v>
      </c>
      <c r="B6">
        <v>0.22949948959799674</v>
      </c>
    </row>
    <row r="7" spans="1:9" x14ac:dyDescent="0.3">
      <c r="A7" t="s">
        <v>31</v>
      </c>
      <c r="B7">
        <v>1.2145321221641763</v>
      </c>
    </row>
    <row r="8" spans="1:9" ht="15" thickBot="1" x14ac:dyDescent="0.35">
      <c r="A8" s="2" t="s">
        <v>32</v>
      </c>
      <c r="B8" s="2">
        <v>244</v>
      </c>
    </row>
    <row r="10" spans="1:9" ht="15" thickBot="1" x14ac:dyDescent="0.35">
      <c r="A10" t="s">
        <v>33</v>
      </c>
    </row>
    <row r="11" spans="1:9" x14ac:dyDescent="0.3">
      <c r="A11" s="3"/>
      <c r="B11" s="3" t="s">
        <v>38</v>
      </c>
      <c r="C11" s="3" t="s">
        <v>39</v>
      </c>
      <c r="D11" s="3" t="s">
        <v>40</v>
      </c>
      <c r="E11" s="3" t="s">
        <v>41</v>
      </c>
      <c r="F11" s="3" t="s">
        <v>42</v>
      </c>
    </row>
    <row r="12" spans="1:9" x14ac:dyDescent="0.3">
      <c r="A12" t="s">
        <v>34</v>
      </c>
      <c r="B12">
        <v>7</v>
      </c>
      <c r="C12">
        <v>117.09164396778709</v>
      </c>
      <c r="D12">
        <v>16.727377709683871</v>
      </c>
      <c r="E12">
        <v>11.339916386338174</v>
      </c>
      <c r="F12">
        <v>2.2122585620264448E-12</v>
      </c>
    </row>
    <row r="13" spans="1:9" x14ac:dyDescent="0.3">
      <c r="A13" t="s">
        <v>35</v>
      </c>
      <c r="B13">
        <v>236</v>
      </c>
      <c r="C13">
        <v>348.12083308139376</v>
      </c>
      <c r="D13">
        <v>1.4750882757686177</v>
      </c>
    </row>
    <row r="14" spans="1:9" ht="15" thickBot="1" x14ac:dyDescent="0.35">
      <c r="A14" s="2" t="s">
        <v>36</v>
      </c>
      <c r="B14" s="2">
        <v>243</v>
      </c>
      <c r="C14" s="2">
        <v>465.21247704918085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43</v>
      </c>
      <c r="C16" s="3" t="s">
        <v>31</v>
      </c>
      <c r="D16" s="3" t="s">
        <v>44</v>
      </c>
      <c r="E16" s="3" t="s">
        <v>45</v>
      </c>
      <c r="F16" s="3" t="s">
        <v>46</v>
      </c>
      <c r="G16" s="3" t="s">
        <v>47</v>
      </c>
      <c r="H16" s="3" t="s">
        <v>48</v>
      </c>
      <c r="I16" s="3" t="s">
        <v>49</v>
      </c>
    </row>
    <row r="17" spans="1:9" x14ac:dyDescent="0.3">
      <c r="A17" t="s">
        <v>37</v>
      </c>
      <c r="B17">
        <v>0.62238671856271321</v>
      </c>
      <c r="C17">
        <v>0.60533050199611516</v>
      </c>
      <c r="D17">
        <v>1.0281767010093728</v>
      </c>
      <c r="E17">
        <v>0.30491934602925846</v>
      </c>
      <c r="F17">
        <v>-0.57015483859150229</v>
      </c>
      <c r="G17">
        <v>1.8149282757169287</v>
      </c>
      <c r="H17">
        <v>-0.57015483859150229</v>
      </c>
      <c r="I17">
        <v>1.8149282757169287</v>
      </c>
    </row>
    <row r="18" spans="1:9" x14ac:dyDescent="0.3">
      <c r="A18" t="s">
        <v>5</v>
      </c>
      <c r="B18">
        <v>0.10057881007341644</v>
      </c>
      <c r="C18">
        <v>0.16715694508784687</v>
      </c>
      <c r="D18">
        <v>0.60170284890381753</v>
      </c>
      <c r="E18">
        <v>0.5479495294165071</v>
      </c>
      <c r="F18">
        <v>-0.22873154670996254</v>
      </c>
      <c r="G18">
        <v>0.42988916685679546</v>
      </c>
      <c r="H18">
        <v>-0.22873154670996254</v>
      </c>
      <c r="I18">
        <v>0.42988916685679546</v>
      </c>
    </row>
    <row r="19" spans="1:9" x14ac:dyDescent="0.3">
      <c r="A19" t="s">
        <v>6</v>
      </c>
      <c r="B19">
        <v>0.20916402210919219</v>
      </c>
      <c r="C19">
        <v>0.17013508624338886</v>
      </c>
      <c r="D19">
        <v>1.2293996889622756</v>
      </c>
      <c r="E19">
        <v>0.22014627843741141</v>
      </c>
      <c r="F19">
        <v>-0.12601347184857933</v>
      </c>
      <c r="G19">
        <v>0.54434151606696368</v>
      </c>
      <c r="H19">
        <v>-0.12601347184857933</v>
      </c>
      <c r="I19">
        <v>0.54434151606696368</v>
      </c>
    </row>
    <row r="20" spans="1:9" x14ac:dyDescent="0.3">
      <c r="A20" t="s">
        <v>1</v>
      </c>
      <c r="B20">
        <v>0.29452608813327169</v>
      </c>
      <c r="C20">
        <v>0.55691768384025409</v>
      </c>
      <c r="D20">
        <v>0.52885030710885694</v>
      </c>
      <c r="E20">
        <v>0.59740632029914753</v>
      </c>
      <c r="F20">
        <v>-0.80263898070682127</v>
      </c>
      <c r="G20">
        <v>1.3916911569733645</v>
      </c>
      <c r="H20">
        <v>-0.80263898070682127</v>
      </c>
      <c r="I20">
        <v>1.3916911569733645</v>
      </c>
    </row>
    <row r="21" spans="1:9" x14ac:dyDescent="0.3">
      <c r="A21" t="s">
        <v>8</v>
      </c>
      <c r="B21">
        <v>9.2720408559658685E-2</v>
      </c>
      <c r="C21">
        <v>0.38090865246191563</v>
      </c>
      <c r="D21">
        <v>0.24341901387742601</v>
      </c>
      <c r="E21">
        <v>0.8078922688519391</v>
      </c>
      <c r="F21">
        <v>-0.65769510171535794</v>
      </c>
      <c r="G21">
        <v>0.84313591883467531</v>
      </c>
      <c r="H21">
        <v>-0.65769510171535794</v>
      </c>
      <c r="I21">
        <v>0.84313591883467531</v>
      </c>
    </row>
    <row r="22" spans="1:9" x14ac:dyDescent="0.3">
      <c r="A22" t="s">
        <v>4</v>
      </c>
      <c r="B22">
        <v>-7.1505268025362112E-2</v>
      </c>
      <c r="C22">
        <v>0.19668022773469121</v>
      </c>
      <c r="D22">
        <v>-0.36356103940360518</v>
      </c>
      <c r="E22">
        <v>0.71651128706742362</v>
      </c>
      <c r="F22">
        <v>-0.45897846534605424</v>
      </c>
      <c r="G22">
        <v>0.31596792929533002</v>
      </c>
      <c r="H22">
        <v>-0.45897846534605424</v>
      </c>
      <c r="I22">
        <v>0.31596792929533002</v>
      </c>
    </row>
    <row r="23" spans="1:9" x14ac:dyDescent="0.3">
      <c r="A23" t="s">
        <v>0</v>
      </c>
      <c r="B23">
        <v>0.48575488950584728</v>
      </c>
      <c r="C23">
        <v>0.52298515185665917</v>
      </c>
      <c r="D23">
        <v>0.92881200887130344</v>
      </c>
      <c r="E23">
        <v>0.35393552568769915</v>
      </c>
      <c r="F23">
        <v>-0.54456082283153751</v>
      </c>
      <c r="G23">
        <v>1.5160706018432319</v>
      </c>
      <c r="H23">
        <v>-0.54456082283153751</v>
      </c>
      <c r="I23">
        <v>1.5160706018432319</v>
      </c>
    </row>
    <row r="24" spans="1:9" ht="15" thickBot="1" x14ac:dyDescent="0.35">
      <c r="A24" s="2" t="s">
        <v>10</v>
      </c>
      <c r="B24" s="2">
        <v>0.71001643695581773</v>
      </c>
      <c r="C24" s="2">
        <v>8.4437561537572661E-2</v>
      </c>
      <c r="D24" s="2">
        <v>8.4087747683224805</v>
      </c>
      <c r="E24" s="2">
        <v>3.9618681909873968E-15</v>
      </c>
      <c r="F24" s="2">
        <v>0.54366879581387506</v>
      </c>
      <c r="G24" s="2">
        <v>0.8763640780977604</v>
      </c>
      <c r="H24" s="2">
        <v>0.54366879581387506</v>
      </c>
      <c r="I24" s="2">
        <v>0.8763640780977604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4560B-28C5-4C8C-B037-B82A0BFAB01D}">
  <dimension ref="A1:I245"/>
  <sheetViews>
    <sheetView workbookViewId="0">
      <selection sqref="A1:XFD1048576"/>
    </sheetView>
  </sheetViews>
  <sheetFormatPr defaultRowHeight="14.4" x14ac:dyDescent="0.3"/>
  <sheetData>
    <row r="1" spans="1:9" x14ac:dyDescent="0.3">
      <c r="A1" t="s">
        <v>5</v>
      </c>
      <c r="B1" t="s">
        <v>6</v>
      </c>
      <c r="C1" t="s">
        <v>1</v>
      </c>
      <c r="D1" t="s">
        <v>8</v>
      </c>
      <c r="E1" t="s">
        <v>4</v>
      </c>
      <c r="F1" t="s">
        <v>0</v>
      </c>
      <c r="G1" t="s">
        <v>10</v>
      </c>
      <c r="H1" t="s">
        <v>16</v>
      </c>
      <c r="I1" t="s">
        <v>15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2</v>
      </c>
      <c r="H2">
        <v>16.989999999999998</v>
      </c>
      <c r="I2">
        <v>1.01</v>
      </c>
    </row>
    <row r="3" spans="1:9" x14ac:dyDescent="0.3">
      <c r="A3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3</v>
      </c>
      <c r="H3">
        <v>10.34</v>
      </c>
      <c r="I3">
        <v>1.66</v>
      </c>
    </row>
    <row r="4" spans="1:9" x14ac:dyDescent="0.3">
      <c r="A4">
        <v>1</v>
      </c>
      <c r="B4">
        <v>0</v>
      </c>
      <c r="C4">
        <v>0</v>
      </c>
      <c r="D4">
        <v>0</v>
      </c>
      <c r="E4">
        <v>0</v>
      </c>
      <c r="F4">
        <v>1</v>
      </c>
      <c r="G4">
        <v>3</v>
      </c>
      <c r="H4">
        <v>21.01</v>
      </c>
      <c r="I4">
        <v>3.5</v>
      </c>
    </row>
    <row r="5" spans="1:9" x14ac:dyDescent="0.3">
      <c r="A5">
        <v>1</v>
      </c>
      <c r="B5">
        <v>0</v>
      </c>
      <c r="C5">
        <v>0</v>
      </c>
      <c r="D5">
        <v>0</v>
      </c>
      <c r="E5">
        <v>0</v>
      </c>
      <c r="F5">
        <v>1</v>
      </c>
      <c r="G5">
        <v>2</v>
      </c>
      <c r="H5">
        <v>23.68</v>
      </c>
      <c r="I5">
        <v>3.31</v>
      </c>
    </row>
    <row r="6" spans="1:9" x14ac:dyDescent="0.3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4</v>
      </c>
      <c r="H6">
        <v>24.59</v>
      </c>
      <c r="I6">
        <v>3.61</v>
      </c>
    </row>
    <row r="7" spans="1:9" x14ac:dyDescent="0.3">
      <c r="A7">
        <v>1</v>
      </c>
      <c r="B7">
        <v>0</v>
      </c>
      <c r="C7">
        <v>0</v>
      </c>
      <c r="D7">
        <v>0</v>
      </c>
      <c r="E7">
        <v>0</v>
      </c>
      <c r="F7">
        <v>1</v>
      </c>
      <c r="G7">
        <v>4</v>
      </c>
      <c r="H7">
        <v>25.29</v>
      </c>
      <c r="I7">
        <v>4.71</v>
      </c>
    </row>
    <row r="8" spans="1:9" x14ac:dyDescent="0.3">
      <c r="A8">
        <v>1</v>
      </c>
      <c r="B8">
        <v>0</v>
      </c>
      <c r="C8">
        <v>0</v>
      </c>
      <c r="D8">
        <v>0</v>
      </c>
      <c r="E8">
        <v>0</v>
      </c>
      <c r="F8">
        <v>1</v>
      </c>
      <c r="G8">
        <v>2</v>
      </c>
      <c r="H8">
        <v>8.77</v>
      </c>
      <c r="I8">
        <v>2</v>
      </c>
    </row>
    <row r="9" spans="1:9" x14ac:dyDescent="0.3">
      <c r="A9">
        <v>1</v>
      </c>
      <c r="B9">
        <v>0</v>
      </c>
      <c r="C9">
        <v>0</v>
      </c>
      <c r="D9">
        <v>0</v>
      </c>
      <c r="E9">
        <v>0</v>
      </c>
      <c r="F9">
        <v>1</v>
      </c>
      <c r="G9">
        <v>4</v>
      </c>
      <c r="H9">
        <v>26.88</v>
      </c>
      <c r="I9">
        <v>3.12</v>
      </c>
    </row>
    <row r="10" spans="1:9" x14ac:dyDescent="0.3">
      <c r="A10">
        <v>1</v>
      </c>
      <c r="B10">
        <v>0</v>
      </c>
      <c r="C10">
        <v>0</v>
      </c>
      <c r="D10">
        <v>0</v>
      </c>
      <c r="E10">
        <v>0</v>
      </c>
      <c r="F10">
        <v>1</v>
      </c>
      <c r="G10">
        <v>2</v>
      </c>
      <c r="H10">
        <v>15.04</v>
      </c>
      <c r="I10">
        <v>1.96</v>
      </c>
    </row>
    <row r="11" spans="1:9" x14ac:dyDescent="0.3">
      <c r="A11">
        <v>1</v>
      </c>
      <c r="B11">
        <v>0</v>
      </c>
      <c r="C11">
        <v>0</v>
      </c>
      <c r="D11">
        <v>0</v>
      </c>
      <c r="E11">
        <v>0</v>
      </c>
      <c r="F11">
        <v>1</v>
      </c>
      <c r="G11">
        <v>2</v>
      </c>
      <c r="H11">
        <v>14.78</v>
      </c>
      <c r="I11">
        <v>3.23</v>
      </c>
    </row>
    <row r="12" spans="1:9" x14ac:dyDescent="0.3">
      <c r="A12">
        <v>1</v>
      </c>
      <c r="B12">
        <v>0</v>
      </c>
      <c r="C12">
        <v>0</v>
      </c>
      <c r="D12">
        <v>0</v>
      </c>
      <c r="E12">
        <v>0</v>
      </c>
      <c r="F12">
        <v>1</v>
      </c>
      <c r="G12">
        <v>2</v>
      </c>
      <c r="H12">
        <v>10.27</v>
      </c>
      <c r="I12">
        <v>1.71</v>
      </c>
    </row>
    <row r="13" spans="1:9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4</v>
      </c>
      <c r="H13">
        <v>35.26</v>
      </c>
      <c r="I13">
        <v>5</v>
      </c>
    </row>
    <row r="14" spans="1:9" x14ac:dyDescent="0.3">
      <c r="A14">
        <v>1</v>
      </c>
      <c r="B14">
        <v>0</v>
      </c>
      <c r="C14">
        <v>0</v>
      </c>
      <c r="D14">
        <v>0</v>
      </c>
      <c r="E14">
        <v>0</v>
      </c>
      <c r="F14">
        <v>1</v>
      </c>
      <c r="G14">
        <v>2</v>
      </c>
      <c r="H14">
        <v>15.42</v>
      </c>
      <c r="I14">
        <v>1.57</v>
      </c>
    </row>
    <row r="15" spans="1:9" x14ac:dyDescent="0.3">
      <c r="A15">
        <v>1</v>
      </c>
      <c r="B15">
        <v>0</v>
      </c>
      <c r="C15">
        <v>0</v>
      </c>
      <c r="D15">
        <v>0</v>
      </c>
      <c r="E15">
        <v>0</v>
      </c>
      <c r="F15">
        <v>1</v>
      </c>
      <c r="G15">
        <v>4</v>
      </c>
      <c r="H15">
        <v>18.43</v>
      </c>
      <c r="I15">
        <v>3</v>
      </c>
    </row>
    <row r="16" spans="1:9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1</v>
      </c>
      <c r="G16">
        <v>2</v>
      </c>
      <c r="H16">
        <v>14.83</v>
      </c>
      <c r="I16">
        <v>3.02</v>
      </c>
    </row>
    <row r="17" spans="1:9" x14ac:dyDescent="0.3">
      <c r="A17">
        <v>1</v>
      </c>
      <c r="B17">
        <v>0</v>
      </c>
      <c r="C17">
        <v>0</v>
      </c>
      <c r="D17">
        <v>0</v>
      </c>
      <c r="E17">
        <v>0</v>
      </c>
      <c r="F17">
        <v>1</v>
      </c>
      <c r="G17">
        <v>2</v>
      </c>
      <c r="H17">
        <v>21.58</v>
      </c>
      <c r="I17">
        <v>3.92</v>
      </c>
    </row>
    <row r="18" spans="1:9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1</v>
      </c>
      <c r="G18">
        <v>3</v>
      </c>
      <c r="H18">
        <v>10.33</v>
      </c>
      <c r="I18">
        <v>1.67</v>
      </c>
    </row>
    <row r="19" spans="1:9" x14ac:dyDescent="0.3">
      <c r="A19">
        <v>1</v>
      </c>
      <c r="B19">
        <v>0</v>
      </c>
      <c r="C19">
        <v>0</v>
      </c>
      <c r="D19">
        <v>0</v>
      </c>
      <c r="E19">
        <v>0</v>
      </c>
      <c r="F19">
        <v>1</v>
      </c>
      <c r="G19">
        <v>3</v>
      </c>
      <c r="H19">
        <v>16.29</v>
      </c>
      <c r="I19">
        <v>3.71</v>
      </c>
    </row>
    <row r="20" spans="1:9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1</v>
      </c>
      <c r="G20">
        <v>3</v>
      </c>
      <c r="H20">
        <v>16.97</v>
      </c>
      <c r="I20">
        <v>3.5</v>
      </c>
    </row>
    <row r="21" spans="1:9" x14ac:dyDescent="0.3">
      <c r="A21">
        <v>1</v>
      </c>
      <c r="B21">
        <v>0</v>
      </c>
      <c r="C21">
        <v>0</v>
      </c>
      <c r="D21">
        <v>0</v>
      </c>
      <c r="E21">
        <v>1</v>
      </c>
      <c r="F21">
        <v>1</v>
      </c>
      <c r="G21">
        <v>3</v>
      </c>
      <c r="H21">
        <v>20.65</v>
      </c>
      <c r="I21">
        <v>3.35</v>
      </c>
    </row>
    <row r="22" spans="1:9" x14ac:dyDescent="0.3">
      <c r="A22">
        <v>1</v>
      </c>
      <c r="B22">
        <v>0</v>
      </c>
      <c r="C22">
        <v>0</v>
      </c>
      <c r="D22">
        <v>0</v>
      </c>
      <c r="E22">
        <v>1</v>
      </c>
      <c r="F22">
        <v>1</v>
      </c>
      <c r="G22">
        <v>2</v>
      </c>
      <c r="H22">
        <v>17.920000000000002</v>
      </c>
      <c r="I22">
        <v>4.08</v>
      </c>
    </row>
    <row r="23" spans="1:9" x14ac:dyDescent="0.3">
      <c r="A23">
        <v>0</v>
      </c>
      <c r="B23">
        <v>0</v>
      </c>
      <c r="C23">
        <v>0</v>
      </c>
      <c r="D23">
        <v>0</v>
      </c>
      <c r="E23">
        <v>1</v>
      </c>
      <c r="F23">
        <v>1</v>
      </c>
      <c r="G23">
        <v>2</v>
      </c>
      <c r="H23">
        <v>20.29</v>
      </c>
      <c r="I23">
        <v>2.75</v>
      </c>
    </row>
    <row r="24" spans="1:9" x14ac:dyDescent="0.3">
      <c r="A24">
        <v>0</v>
      </c>
      <c r="B24">
        <v>0</v>
      </c>
      <c r="C24">
        <v>0</v>
      </c>
      <c r="D24">
        <v>0</v>
      </c>
      <c r="E24">
        <v>1</v>
      </c>
      <c r="F24">
        <v>1</v>
      </c>
      <c r="G24">
        <v>2</v>
      </c>
      <c r="H24">
        <v>15.77</v>
      </c>
      <c r="I24">
        <v>2.23</v>
      </c>
    </row>
    <row r="25" spans="1:9" x14ac:dyDescent="0.3">
      <c r="A25">
        <v>1</v>
      </c>
      <c r="B25">
        <v>0</v>
      </c>
      <c r="C25">
        <v>0</v>
      </c>
      <c r="D25">
        <v>0</v>
      </c>
      <c r="E25">
        <v>1</v>
      </c>
      <c r="F25">
        <v>1</v>
      </c>
      <c r="G25">
        <v>4</v>
      </c>
      <c r="H25">
        <v>39.42</v>
      </c>
      <c r="I25">
        <v>7.58</v>
      </c>
    </row>
    <row r="26" spans="1:9" x14ac:dyDescent="0.3">
      <c r="A26">
        <v>1</v>
      </c>
      <c r="B26">
        <v>0</v>
      </c>
      <c r="C26">
        <v>0</v>
      </c>
      <c r="D26">
        <v>0</v>
      </c>
      <c r="E26">
        <v>1</v>
      </c>
      <c r="F26">
        <v>1</v>
      </c>
      <c r="G26">
        <v>2</v>
      </c>
      <c r="H26">
        <v>19.82</v>
      </c>
      <c r="I26">
        <v>3.18</v>
      </c>
    </row>
    <row r="27" spans="1:9" x14ac:dyDescent="0.3">
      <c r="A27">
        <v>1</v>
      </c>
      <c r="B27">
        <v>0</v>
      </c>
      <c r="C27">
        <v>0</v>
      </c>
      <c r="D27">
        <v>0</v>
      </c>
      <c r="E27">
        <v>1</v>
      </c>
      <c r="F27">
        <v>1</v>
      </c>
      <c r="G27">
        <v>4</v>
      </c>
      <c r="H27">
        <v>17.809999999999999</v>
      </c>
      <c r="I27">
        <v>2.34</v>
      </c>
    </row>
    <row r="28" spans="1:9" x14ac:dyDescent="0.3">
      <c r="A28">
        <v>1</v>
      </c>
      <c r="B28">
        <v>0</v>
      </c>
      <c r="C28">
        <v>0</v>
      </c>
      <c r="D28">
        <v>0</v>
      </c>
      <c r="E28">
        <v>1</v>
      </c>
      <c r="F28">
        <v>1</v>
      </c>
      <c r="G28">
        <v>2</v>
      </c>
      <c r="H28">
        <v>13.37</v>
      </c>
      <c r="I28">
        <v>2</v>
      </c>
    </row>
    <row r="29" spans="1:9" x14ac:dyDescent="0.3">
      <c r="A29">
        <v>1</v>
      </c>
      <c r="B29">
        <v>0</v>
      </c>
      <c r="C29">
        <v>0</v>
      </c>
      <c r="D29">
        <v>0</v>
      </c>
      <c r="E29">
        <v>1</v>
      </c>
      <c r="F29">
        <v>1</v>
      </c>
      <c r="G29">
        <v>2</v>
      </c>
      <c r="H29">
        <v>12.69</v>
      </c>
      <c r="I29">
        <v>2</v>
      </c>
    </row>
    <row r="30" spans="1:9" x14ac:dyDescent="0.3">
      <c r="A30">
        <v>1</v>
      </c>
      <c r="B30">
        <v>0</v>
      </c>
      <c r="C30">
        <v>0</v>
      </c>
      <c r="D30">
        <v>0</v>
      </c>
      <c r="E30">
        <v>1</v>
      </c>
      <c r="F30">
        <v>1</v>
      </c>
      <c r="G30">
        <v>2</v>
      </c>
      <c r="H30">
        <v>21.7</v>
      </c>
      <c r="I30">
        <v>4.3</v>
      </c>
    </row>
    <row r="31" spans="1:9" x14ac:dyDescent="0.3">
      <c r="A31">
        <v>0</v>
      </c>
      <c r="B31">
        <v>0</v>
      </c>
      <c r="C31">
        <v>0</v>
      </c>
      <c r="D31">
        <v>0</v>
      </c>
      <c r="E31">
        <v>1</v>
      </c>
      <c r="F31">
        <v>1</v>
      </c>
      <c r="G31">
        <v>2</v>
      </c>
      <c r="H31">
        <v>19.649999999999999</v>
      </c>
      <c r="I31">
        <v>3</v>
      </c>
    </row>
    <row r="32" spans="1:9" x14ac:dyDescent="0.3">
      <c r="A32">
        <v>1</v>
      </c>
      <c r="B32">
        <v>0</v>
      </c>
      <c r="C32">
        <v>0</v>
      </c>
      <c r="D32">
        <v>0</v>
      </c>
      <c r="E32">
        <v>1</v>
      </c>
      <c r="F32">
        <v>1</v>
      </c>
      <c r="G32">
        <v>2</v>
      </c>
      <c r="H32">
        <v>9.5500000000000007</v>
      </c>
      <c r="I32">
        <v>1.45</v>
      </c>
    </row>
    <row r="33" spans="1:9" x14ac:dyDescent="0.3">
      <c r="A33">
        <v>1</v>
      </c>
      <c r="B33">
        <v>0</v>
      </c>
      <c r="C33">
        <v>0</v>
      </c>
      <c r="D33">
        <v>0</v>
      </c>
      <c r="E33">
        <v>1</v>
      </c>
      <c r="F33">
        <v>1</v>
      </c>
      <c r="G33">
        <v>4</v>
      </c>
      <c r="H33">
        <v>18.350000000000001</v>
      </c>
      <c r="I33">
        <v>2.5</v>
      </c>
    </row>
    <row r="34" spans="1:9" x14ac:dyDescent="0.3">
      <c r="A34">
        <v>0</v>
      </c>
      <c r="B34">
        <v>0</v>
      </c>
      <c r="C34">
        <v>0</v>
      </c>
      <c r="D34">
        <v>0</v>
      </c>
      <c r="E34">
        <v>1</v>
      </c>
      <c r="F34">
        <v>1</v>
      </c>
      <c r="G34">
        <v>2</v>
      </c>
      <c r="H34">
        <v>15.06</v>
      </c>
      <c r="I34">
        <v>3</v>
      </c>
    </row>
    <row r="35" spans="1:9" x14ac:dyDescent="0.3">
      <c r="A35">
        <v>0</v>
      </c>
      <c r="B35">
        <v>0</v>
      </c>
      <c r="C35">
        <v>0</v>
      </c>
      <c r="D35">
        <v>0</v>
      </c>
      <c r="E35">
        <v>1</v>
      </c>
      <c r="F35">
        <v>1</v>
      </c>
      <c r="G35">
        <v>4</v>
      </c>
      <c r="H35">
        <v>20.69</v>
      </c>
      <c r="I35">
        <v>2.4500000000000002</v>
      </c>
    </row>
    <row r="36" spans="1:9" x14ac:dyDescent="0.3">
      <c r="A36">
        <v>1</v>
      </c>
      <c r="B36">
        <v>0</v>
      </c>
      <c r="C36">
        <v>0</v>
      </c>
      <c r="D36">
        <v>0</v>
      </c>
      <c r="E36">
        <v>1</v>
      </c>
      <c r="F36">
        <v>1</v>
      </c>
      <c r="G36">
        <v>2</v>
      </c>
      <c r="H36">
        <v>17.78</v>
      </c>
      <c r="I36">
        <v>3.27</v>
      </c>
    </row>
    <row r="37" spans="1:9" x14ac:dyDescent="0.3">
      <c r="A37">
        <v>1</v>
      </c>
      <c r="B37">
        <v>0</v>
      </c>
      <c r="C37">
        <v>0</v>
      </c>
      <c r="D37">
        <v>0</v>
      </c>
      <c r="E37">
        <v>1</v>
      </c>
      <c r="F37">
        <v>1</v>
      </c>
      <c r="G37">
        <v>3</v>
      </c>
      <c r="H37">
        <v>24.06</v>
      </c>
      <c r="I37">
        <v>3.6</v>
      </c>
    </row>
    <row r="38" spans="1:9" x14ac:dyDescent="0.3">
      <c r="A38">
        <v>1</v>
      </c>
      <c r="B38">
        <v>0</v>
      </c>
      <c r="C38">
        <v>0</v>
      </c>
      <c r="D38">
        <v>0</v>
      </c>
      <c r="E38">
        <v>1</v>
      </c>
      <c r="F38">
        <v>1</v>
      </c>
      <c r="G38">
        <v>3</v>
      </c>
      <c r="H38">
        <v>16.309999999999999</v>
      </c>
      <c r="I38">
        <v>2</v>
      </c>
    </row>
    <row r="39" spans="1:9" x14ac:dyDescent="0.3">
      <c r="A39">
        <v>0</v>
      </c>
      <c r="B39">
        <v>0</v>
      </c>
      <c r="C39">
        <v>0</v>
      </c>
      <c r="D39">
        <v>0</v>
      </c>
      <c r="E39">
        <v>1</v>
      </c>
      <c r="F39">
        <v>1</v>
      </c>
      <c r="G39">
        <v>3</v>
      </c>
      <c r="H39">
        <v>16.93</v>
      </c>
      <c r="I39">
        <v>3.07</v>
      </c>
    </row>
    <row r="40" spans="1:9" x14ac:dyDescent="0.3">
      <c r="A40">
        <v>1</v>
      </c>
      <c r="B40">
        <v>0</v>
      </c>
      <c r="C40">
        <v>0</v>
      </c>
      <c r="D40">
        <v>0</v>
      </c>
      <c r="E40">
        <v>1</v>
      </c>
      <c r="F40">
        <v>1</v>
      </c>
      <c r="G40">
        <v>3</v>
      </c>
      <c r="H40">
        <v>18.690000000000001</v>
      </c>
      <c r="I40">
        <v>2.31</v>
      </c>
    </row>
    <row r="41" spans="1:9" x14ac:dyDescent="0.3">
      <c r="A41">
        <v>1</v>
      </c>
      <c r="B41">
        <v>0</v>
      </c>
      <c r="C41">
        <v>0</v>
      </c>
      <c r="D41">
        <v>0</v>
      </c>
      <c r="E41">
        <v>1</v>
      </c>
      <c r="F41">
        <v>1</v>
      </c>
      <c r="G41">
        <v>3</v>
      </c>
      <c r="H41">
        <v>31.27</v>
      </c>
      <c r="I41">
        <v>5</v>
      </c>
    </row>
    <row r="42" spans="1:9" x14ac:dyDescent="0.3">
      <c r="A42">
        <v>1</v>
      </c>
      <c r="B42">
        <v>0</v>
      </c>
      <c r="C42">
        <v>0</v>
      </c>
      <c r="D42">
        <v>0</v>
      </c>
      <c r="E42">
        <v>1</v>
      </c>
      <c r="F42">
        <v>1</v>
      </c>
      <c r="G42">
        <v>3</v>
      </c>
      <c r="H42">
        <v>16.04</v>
      </c>
      <c r="I42">
        <v>2.2400000000000002</v>
      </c>
    </row>
    <row r="43" spans="1:9" x14ac:dyDescent="0.3">
      <c r="A43">
        <v>1</v>
      </c>
      <c r="B43">
        <v>0</v>
      </c>
      <c r="C43">
        <v>0</v>
      </c>
      <c r="D43">
        <v>0</v>
      </c>
      <c r="E43">
        <v>0</v>
      </c>
      <c r="F43">
        <v>1</v>
      </c>
      <c r="G43">
        <v>2</v>
      </c>
      <c r="H43">
        <v>17.46</v>
      </c>
      <c r="I43">
        <v>2.54</v>
      </c>
    </row>
    <row r="44" spans="1:9" x14ac:dyDescent="0.3">
      <c r="A44">
        <v>1</v>
      </c>
      <c r="B44">
        <v>0</v>
      </c>
      <c r="C44">
        <v>0</v>
      </c>
      <c r="D44">
        <v>0</v>
      </c>
      <c r="E44">
        <v>0</v>
      </c>
      <c r="F44">
        <v>1</v>
      </c>
      <c r="G44">
        <v>2</v>
      </c>
      <c r="H44">
        <v>13.94</v>
      </c>
      <c r="I44">
        <v>3.06</v>
      </c>
    </row>
    <row r="45" spans="1:9" x14ac:dyDescent="0.3">
      <c r="A45">
        <v>1</v>
      </c>
      <c r="B45">
        <v>0</v>
      </c>
      <c r="C45">
        <v>0</v>
      </c>
      <c r="D45">
        <v>0</v>
      </c>
      <c r="E45">
        <v>0</v>
      </c>
      <c r="F45">
        <v>1</v>
      </c>
      <c r="G45">
        <v>2</v>
      </c>
      <c r="H45">
        <v>9.68</v>
      </c>
      <c r="I45">
        <v>1.32</v>
      </c>
    </row>
    <row r="46" spans="1:9" x14ac:dyDescent="0.3">
      <c r="A46">
        <v>1</v>
      </c>
      <c r="B46">
        <v>0</v>
      </c>
      <c r="C46">
        <v>0</v>
      </c>
      <c r="D46">
        <v>0</v>
      </c>
      <c r="E46">
        <v>0</v>
      </c>
      <c r="F46">
        <v>1</v>
      </c>
      <c r="G46">
        <v>4</v>
      </c>
      <c r="H46">
        <v>30.4</v>
      </c>
      <c r="I46">
        <v>5.6</v>
      </c>
    </row>
    <row r="47" spans="1:9" x14ac:dyDescent="0.3">
      <c r="A47">
        <v>1</v>
      </c>
      <c r="B47">
        <v>0</v>
      </c>
      <c r="C47">
        <v>0</v>
      </c>
      <c r="D47">
        <v>0</v>
      </c>
      <c r="E47">
        <v>0</v>
      </c>
      <c r="F47">
        <v>1</v>
      </c>
      <c r="G47">
        <v>2</v>
      </c>
      <c r="H47">
        <v>18.29</v>
      </c>
      <c r="I47">
        <v>3</v>
      </c>
    </row>
    <row r="48" spans="1:9" x14ac:dyDescent="0.3">
      <c r="A48">
        <v>1</v>
      </c>
      <c r="B48">
        <v>0</v>
      </c>
      <c r="C48">
        <v>0</v>
      </c>
      <c r="D48">
        <v>0</v>
      </c>
      <c r="E48">
        <v>0</v>
      </c>
      <c r="F48">
        <v>1</v>
      </c>
      <c r="G48">
        <v>2</v>
      </c>
      <c r="H48">
        <v>22.23</v>
      </c>
      <c r="I48">
        <v>5</v>
      </c>
    </row>
    <row r="49" spans="1:9" x14ac:dyDescent="0.3">
      <c r="A49">
        <v>1</v>
      </c>
      <c r="B49">
        <v>0</v>
      </c>
      <c r="C49">
        <v>0</v>
      </c>
      <c r="D49">
        <v>0</v>
      </c>
      <c r="E49">
        <v>0</v>
      </c>
      <c r="F49">
        <v>1</v>
      </c>
      <c r="G49">
        <v>4</v>
      </c>
      <c r="H49">
        <v>32.4</v>
      </c>
      <c r="I49">
        <v>6</v>
      </c>
    </row>
    <row r="50" spans="1:9" x14ac:dyDescent="0.3">
      <c r="A50">
        <v>1</v>
      </c>
      <c r="B50">
        <v>0</v>
      </c>
      <c r="C50">
        <v>0</v>
      </c>
      <c r="D50">
        <v>0</v>
      </c>
      <c r="E50">
        <v>0</v>
      </c>
      <c r="F50">
        <v>1</v>
      </c>
      <c r="G50">
        <v>3</v>
      </c>
      <c r="H50">
        <v>28.55</v>
      </c>
      <c r="I50">
        <v>2.0499999999999998</v>
      </c>
    </row>
    <row r="51" spans="1:9" x14ac:dyDescent="0.3">
      <c r="A51">
        <v>1</v>
      </c>
      <c r="B51">
        <v>0</v>
      </c>
      <c r="C51">
        <v>0</v>
      </c>
      <c r="D51">
        <v>0</v>
      </c>
      <c r="E51">
        <v>0</v>
      </c>
      <c r="F51">
        <v>1</v>
      </c>
      <c r="G51">
        <v>2</v>
      </c>
      <c r="H51">
        <v>18.04</v>
      </c>
      <c r="I51">
        <v>3</v>
      </c>
    </row>
    <row r="52" spans="1:9" x14ac:dyDescent="0.3">
      <c r="A52">
        <v>1</v>
      </c>
      <c r="B52">
        <v>0</v>
      </c>
      <c r="C52">
        <v>0</v>
      </c>
      <c r="D52">
        <v>0</v>
      </c>
      <c r="E52">
        <v>0</v>
      </c>
      <c r="F52">
        <v>1</v>
      </c>
      <c r="G52">
        <v>2</v>
      </c>
      <c r="H52">
        <v>12.54</v>
      </c>
      <c r="I52">
        <v>2.5</v>
      </c>
    </row>
    <row r="53" spans="1:9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1</v>
      </c>
      <c r="G53">
        <v>2</v>
      </c>
      <c r="H53">
        <v>10.29</v>
      </c>
      <c r="I53">
        <v>2.6</v>
      </c>
    </row>
    <row r="54" spans="1:9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1</v>
      </c>
      <c r="G54">
        <v>4</v>
      </c>
      <c r="H54">
        <v>34.81</v>
      </c>
      <c r="I54">
        <v>5.2</v>
      </c>
    </row>
    <row r="55" spans="1:9" x14ac:dyDescent="0.3">
      <c r="A55">
        <v>1</v>
      </c>
      <c r="B55">
        <v>0</v>
      </c>
      <c r="C55">
        <v>0</v>
      </c>
      <c r="D55">
        <v>0</v>
      </c>
      <c r="E55">
        <v>0</v>
      </c>
      <c r="F55">
        <v>1</v>
      </c>
      <c r="G55">
        <v>2</v>
      </c>
      <c r="H55">
        <v>9.94</v>
      </c>
      <c r="I55">
        <v>1.56</v>
      </c>
    </row>
    <row r="56" spans="1:9" x14ac:dyDescent="0.3">
      <c r="A56">
        <v>1</v>
      </c>
      <c r="B56">
        <v>0</v>
      </c>
      <c r="C56">
        <v>0</v>
      </c>
      <c r="D56">
        <v>0</v>
      </c>
      <c r="E56">
        <v>0</v>
      </c>
      <c r="F56">
        <v>1</v>
      </c>
      <c r="G56">
        <v>4</v>
      </c>
      <c r="H56">
        <v>25.56</v>
      </c>
      <c r="I56">
        <v>4.34</v>
      </c>
    </row>
    <row r="57" spans="1:9" x14ac:dyDescent="0.3">
      <c r="A57">
        <v>1</v>
      </c>
      <c r="B57">
        <v>0</v>
      </c>
      <c r="C57">
        <v>0</v>
      </c>
      <c r="D57">
        <v>0</v>
      </c>
      <c r="E57">
        <v>0</v>
      </c>
      <c r="F57">
        <v>1</v>
      </c>
      <c r="G57">
        <v>2</v>
      </c>
      <c r="H57">
        <v>19.489999999999998</v>
      </c>
      <c r="I57">
        <v>3.51</v>
      </c>
    </row>
    <row r="58" spans="1:9" x14ac:dyDescent="0.3">
      <c r="A58">
        <v>1</v>
      </c>
      <c r="B58">
        <v>1</v>
      </c>
      <c r="C58">
        <v>0</v>
      </c>
      <c r="D58">
        <v>0</v>
      </c>
      <c r="E58">
        <v>1</v>
      </c>
      <c r="F58">
        <v>1</v>
      </c>
      <c r="G58">
        <v>4</v>
      </c>
      <c r="H58">
        <v>38.01</v>
      </c>
      <c r="I58">
        <v>3</v>
      </c>
    </row>
    <row r="59" spans="1:9" x14ac:dyDescent="0.3">
      <c r="A59">
        <v>0</v>
      </c>
      <c r="B59">
        <v>0</v>
      </c>
      <c r="C59">
        <v>0</v>
      </c>
      <c r="D59">
        <v>0</v>
      </c>
      <c r="E59">
        <v>1</v>
      </c>
      <c r="F59">
        <v>1</v>
      </c>
      <c r="G59">
        <v>2</v>
      </c>
      <c r="H59">
        <v>26.41</v>
      </c>
      <c r="I59">
        <v>1.5</v>
      </c>
    </row>
    <row r="60" spans="1:9" x14ac:dyDescent="0.3">
      <c r="A60">
        <v>1</v>
      </c>
      <c r="B60">
        <v>1</v>
      </c>
      <c r="C60">
        <v>0</v>
      </c>
      <c r="D60">
        <v>0</v>
      </c>
      <c r="E60">
        <v>1</v>
      </c>
      <c r="F60">
        <v>1</v>
      </c>
      <c r="G60">
        <v>2</v>
      </c>
      <c r="H60">
        <v>11.24</v>
      </c>
      <c r="I60">
        <v>1.76</v>
      </c>
    </row>
    <row r="61" spans="1:9" x14ac:dyDescent="0.3">
      <c r="A61">
        <v>1</v>
      </c>
      <c r="B61">
        <v>0</v>
      </c>
      <c r="C61">
        <v>0</v>
      </c>
      <c r="D61">
        <v>0</v>
      </c>
      <c r="E61">
        <v>1</v>
      </c>
      <c r="F61">
        <v>1</v>
      </c>
      <c r="G61">
        <v>4</v>
      </c>
      <c r="H61">
        <v>48.27</v>
      </c>
      <c r="I61">
        <v>6.73</v>
      </c>
    </row>
    <row r="62" spans="1:9" x14ac:dyDescent="0.3">
      <c r="A62">
        <v>1</v>
      </c>
      <c r="B62">
        <v>1</v>
      </c>
      <c r="C62">
        <v>0</v>
      </c>
      <c r="D62">
        <v>0</v>
      </c>
      <c r="E62">
        <v>1</v>
      </c>
      <c r="F62">
        <v>1</v>
      </c>
      <c r="G62">
        <v>2</v>
      </c>
      <c r="H62">
        <v>20.29</v>
      </c>
      <c r="I62">
        <v>3.21</v>
      </c>
    </row>
    <row r="63" spans="1:9" x14ac:dyDescent="0.3">
      <c r="A63">
        <v>1</v>
      </c>
      <c r="B63">
        <v>1</v>
      </c>
      <c r="C63">
        <v>0</v>
      </c>
      <c r="D63">
        <v>0</v>
      </c>
      <c r="E63">
        <v>1</v>
      </c>
      <c r="F63">
        <v>1</v>
      </c>
      <c r="G63">
        <v>2</v>
      </c>
      <c r="H63">
        <v>13.81</v>
      </c>
      <c r="I63">
        <v>2</v>
      </c>
    </row>
    <row r="64" spans="1:9" x14ac:dyDescent="0.3">
      <c r="A64">
        <v>1</v>
      </c>
      <c r="B64">
        <v>1</v>
      </c>
      <c r="C64">
        <v>0</v>
      </c>
      <c r="D64">
        <v>0</v>
      </c>
      <c r="E64">
        <v>1</v>
      </c>
      <c r="F64">
        <v>1</v>
      </c>
      <c r="G64">
        <v>2</v>
      </c>
      <c r="H64">
        <v>11.02</v>
      </c>
      <c r="I64">
        <v>1.98</v>
      </c>
    </row>
    <row r="65" spans="1:9" x14ac:dyDescent="0.3">
      <c r="A65">
        <v>1</v>
      </c>
      <c r="B65">
        <v>1</v>
      </c>
      <c r="C65">
        <v>0</v>
      </c>
      <c r="D65">
        <v>0</v>
      </c>
      <c r="E65">
        <v>1</v>
      </c>
      <c r="F65">
        <v>1</v>
      </c>
      <c r="G65">
        <v>4</v>
      </c>
      <c r="H65">
        <v>18.29</v>
      </c>
      <c r="I65">
        <v>3.76</v>
      </c>
    </row>
    <row r="66" spans="1:9" x14ac:dyDescent="0.3">
      <c r="A66">
        <v>1</v>
      </c>
      <c r="B66">
        <v>0</v>
      </c>
      <c r="C66">
        <v>0</v>
      </c>
      <c r="D66">
        <v>0</v>
      </c>
      <c r="E66">
        <v>1</v>
      </c>
      <c r="F66">
        <v>1</v>
      </c>
      <c r="G66">
        <v>3</v>
      </c>
      <c r="H66">
        <v>17.59</v>
      </c>
      <c r="I66">
        <v>2.64</v>
      </c>
    </row>
    <row r="67" spans="1:9" x14ac:dyDescent="0.3">
      <c r="A67">
        <v>1</v>
      </c>
      <c r="B67">
        <v>0</v>
      </c>
      <c r="C67">
        <v>0</v>
      </c>
      <c r="D67">
        <v>0</v>
      </c>
      <c r="E67">
        <v>1</v>
      </c>
      <c r="F67">
        <v>1</v>
      </c>
      <c r="G67">
        <v>3</v>
      </c>
      <c r="H67">
        <v>20.079999999999998</v>
      </c>
      <c r="I67">
        <v>3.15</v>
      </c>
    </row>
    <row r="68" spans="1:9" x14ac:dyDescent="0.3">
      <c r="A68">
        <v>0</v>
      </c>
      <c r="B68">
        <v>0</v>
      </c>
      <c r="C68">
        <v>0</v>
      </c>
      <c r="D68">
        <v>0</v>
      </c>
      <c r="E68">
        <v>1</v>
      </c>
      <c r="F68">
        <v>1</v>
      </c>
      <c r="G68">
        <v>2</v>
      </c>
      <c r="H68">
        <v>16.45</v>
      </c>
      <c r="I68">
        <v>2.4700000000000002</v>
      </c>
    </row>
    <row r="69" spans="1:9" x14ac:dyDescent="0.3">
      <c r="A69">
        <v>0</v>
      </c>
      <c r="B69">
        <v>1</v>
      </c>
      <c r="C69">
        <v>0</v>
      </c>
      <c r="D69">
        <v>0</v>
      </c>
      <c r="E69">
        <v>1</v>
      </c>
      <c r="F69">
        <v>1</v>
      </c>
      <c r="G69">
        <v>1</v>
      </c>
      <c r="H69">
        <v>3.07</v>
      </c>
      <c r="I69">
        <v>1</v>
      </c>
    </row>
    <row r="70" spans="1:9" x14ac:dyDescent="0.3">
      <c r="A70">
        <v>1</v>
      </c>
      <c r="B70">
        <v>0</v>
      </c>
      <c r="C70">
        <v>0</v>
      </c>
      <c r="D70">
        <v>0</v>
      </c>
      <c r="E70">
        <v>1</v>
      </c>
      <c r="F70">
        <v>1</v>
      </c>
      <c r="G70">
        <v>2</v>
      </c>
      <c r="H70">
        <v>20.23</v>
      </c>
      <c r="I70">
        <v>2.0099999999999998</v>
      </c>
    </row>
    <row r="71" spans="1:9" x14ac:dyDescent="0.3">
      <c r="A71">
        <v>1</v>
      </c>
      <c r="B71">
        <v>1</v>
      </c>
      <c r="C71">
        <v>0</v>
      </c>
      <c r="D71">
        <v>0</v>
      </c>
      <c r="E71">
        <v>1</v>
      </c>
      <c r="F71">
        <v>1</v>
      </c>
      <c r="G71">
        <v>2</v>
      </c>
      <c r="H71">
        <v>15.01</v>
      </c>
      <c r="I71">
        <v>2.09</v>
      </c>
    </row>
    <row r="72" spans="1:9" x14ac:dyDescent="0.3">
      <c r="A72">
        <v>1</v>
      </c>
      <c r="B72">
        <v>0</v>
      </c>
      <c r="C72">
        <v>0</v>
      </c>
      <c r="D72">
        <v>0</v>
      </c>
      <c r="E72">
        <v>1</v>
      </c>
      <c r="F72">
        <v>1</v>
      </c>
      <c r="G72">
        <v>2</v>
      </c>
      <c r="H72">
        <v>12.02</v>
      </c>
      <c r="I72">
        <v>1.97</v>
      </c>
    </row>
    <row r="73" spans="1:9" x14ac:dyDescent="0.3">
      <c r="A73">
        <v>0</v>
      </c>
      <c r="B73">
        <v>0</v>
      </c>
      <c r="C73">
        <v>0</v>
      </c>
      <c r="D73">
        <v>0</v>
      </c>
      <c r="E73">
        <v>1</v>
      </c>
      <c r="F73">
        <v>1</v>
      </c>
      <c r="G73">
        <v>3</v>
      </c>
      <c r="H73">
        <v>17.07</v>
      </c>
      <c r="I73">
        <v>3</v>
      </c>
    </row>
    <row r="74" spans="1:9" x14ac:dyDescent="0.3">
      <c r="A74">
        <v>0</v>
      </c>
      <c r="B74">
        <v>1</v>
      </c>
      <c r="C74">
        <v>0</v>
      </c>
      <c r="D74">
        <v>0</v>
      </c>
      <c r="E74">
        <v>1</v>
      </c>
      <c r="F74">
        <v>1</v>
      </c>
      <c r="G74">
        <v>2</v>
      </c>
      <c r="H74">
        <v>26.86</v>
      </c>
      <c r="I74">
        <v>3.14</v>
      </c>
    </row>
    <row r="75" spans="1:9" x14ac:dyDescent="0.3">
      <c r="A75">
        <v>0</v>
      </c>
      <c r="B75">
        <v>1</v>
      </c>
      <c r="C75">
        <v>0</v>
      </c>
      <c r="D75">
        <v>0</v>
      </c>
      <c r="E75">
        <v>1</v>
      </c>
      <c r="F75">
        <v>1</v>
      </c>
      <c r="G75">
        <v>2</v>
      </c>
      <c r="H75">
        <v>25.28</v>
      </c>
      <c r="I75">
        <v>5</v>
      </c>
    </row>
    <row r="76" spans="1:9" x14ac:dyDescent="0.3">
      <c r="A76">
        <v>0</v>
      </c>
      <c r="B76">
        <v>0</v>
      </c>
      <c r="C76">
        <v>0</v>
      </c>
      <c r="D76">
        <v>0</v>
      </c>
      <c r="E76">
        <v>1</v>
      </c>
      <c r="F76">
        <v>1</v>
      </c>
      <c r="G76">
        <v>2</v>
      </c>
      <c r="H76">
        <v>14.73</v>
      </c>
      <c r="I76">
        <v>2.2000000000000002</v>
      </c>
    </row>
    <row r="77" spans="1:9" x14ac:dyDescent="0.3">
      <c r="A77">
        <v>1</v>
      </c>
      <c r="B77">
        <v>0</v>
      </c>
      <c r="C77">
        <v>0</v>
      </c>
      <c r="D77">
        <v>0</v>
      </c>
      <c r="E77">
        <v>1</v>
      </c>
      <c r="F77">
        <v>1</v>
      </c>
      <c r="G77">
        <v>2</v>
      </c>
      <c r="H77">
        <v>10.51</v>
      </c>
      <c r="I77">
        <v>1.25</v>
      </c>
    </row>
    <row r="78" spans="1:9" x14ac:dyDescent="0.3">
      <c r="A78">
        <v>1</v>
      </c>
      <c r="B78">
        <v>1</v>
      </c>
      <c r="C78">
        <v>0</v>
      </c>
      <c r="D78">
        <v>0</v>
      </c>
      <c r="E78">
        <v>1</v>
      </c>
      <c r="F78">
        <v>1</v>
      </c>
      <c r="G78">
        <v>2</v>
      </c>
      <c r="H78">
        <v>17.920000000000002</v>
      </c>
      <c r="I78">
        <v>3.08</v>
      </c>
    </row>
    <row r="79" spans="1:9" x14ac:dyDescent="0.3">
      <c r="A79">
        <v>1</v>
      </c>
      <c r="B79">
        <v>0</v>
      </c>
      <c r="C79">
        <v>1</v>
      </c>
      <c r="D79">
        <v>0</v>
      </c>
      <c r="E79">
        <v>0</v>
      </c>
      <c r="F79">
        <v>0</v>
      </c>
      <c r="G79">
        <v>4</v>
      </c>
      <c r="H79">
        <v>27.2</v>
      </c>
      <c r="I79">
        <v>4</v>
      </c>
    </row>
    <row r="80" spans="1:9" x14ac:dyDescent="0.3">
      <c r="A80">
        <v>1</v>
      </c>
      <c r="B80">
        <v>0</v>
      </c>
      <c r="C80">
        <v>1</v>
      </c>
      <c r="D80">
        <v>0</v>
      </c>
      <c r="E80">
        <v>0</v>
      </c>
      <c r="F80">
        <v>0</v>
      </c>
      <c r="G80">
        <v>2</v>
      </c>
      <c r="H80">
        <v>22.76</v>
      </c>
      <c r="I80">
        <v>3</v>
      </c>
    </row>
    <row r="81" spans="1:9" x14ac:dyDescent="0.3">
      <c r="A81">
        <v>1</v>
      </c>
      <c r="B81">
        <v>0</v>
      </c>
      <c r="C81">
        <v>1</v>
      </c>
      <c r="D81">
        <v>0</v>
      </c>
      <c r="E81">
        <v>0</v>
      </c>
      <c r="F81">
        <v>0</v>
      </c>
      <c r="G81">
        <v>2</v>
      </c>
      <c r="H81">
        <v>17.29</v>
      </c>
      <c r="I81">
        <v>2.71</v>
      </c>
    </row>
    <row r="82" spans="1:9" x14ac:dyDescent="0.3">
      <c r="A82">
        <v>1</v>
      </c>
      <c r="B82">
        <v>1</v>
      </c>
      <c r="C82">
        <v>1</v>
      </c>
      <c r="D82">
        <v>0</v>
      </c>
      <c r="E82">
        <v>0</v>
      </c>
      <c r="F82">
        <v>0</v>
      </c>
      <c r="G82">
        <v>2</v>
      </c>
      <c r="H82">
        <v>19.440000000000001</v>
      </c>
      <c r="I82">
        <v>3</v>
      </c>
    </row>
    <row r="83" spans="1:9" x14ac:dyDescent="0.3">
      <c r="A83">
        <v>1</v>
      </c>
      <c r="B83">
        <v>0</v>
      </c>
      <c r="C83">
        <v>1</v>
      </c>
      <c r="D83">
        <v>0</v>
      </c>
      <c r="E83">
        <v>0</v>
      </c>
      <c r="F83">
        <v>0</v>
      </c>
      <c r="G83">
        <v>2</v>
      </c>
      <c r="H83">
        <v>16.66</v>
      </c>
      <c r="I83">
        <v>3.4</v>
      </c>
    </row>
    <row r="84" spans="1:9" x14ac:dyDescent="0.3">
      <c r="A84">
        <v>0</v>
      </c>
      <c r="B84">
        <v>0</v>
      </c>
      <c r="C84">
        <v>1</v>
      </c>
      <c r="D84">
        <v>0</v>
      </c>
      <c r="E84">
        <v>0</v>
      </c>
      <c r="F84">
        <v>0</v>
      </c>
      <c r="G84">
        <v>1</v>
      </c>
      <c r="H84">
        <v>10.07</v>
      </c>
      <c r="I84">
        <v>1.83</v>
      </c>
    </row>
    <row r="85" spans="1:9" x14ac:dyDescent="0.3">
      <c r="A85">
        <v>1</v>
      </c>
      <c r="B85">
        <v>1</v>
      </c>
      <c r="C85">
        <v>1</v>
      </c>
      <c r="D85">
        <v>0</v>
      </c>
      <c r="E85">
        <v>0</v>
      </c>
      <c r="F85">
        <v>0</v>
      </c>
      <c r="G85">
        <v>2</v>
      </c>
      <c r="H85">
        <v>32.68</v>
      </c>
      <c r="I85">
        <v>5</v>
      </c>
    </row>
    <row r="86" spans="1:9" x14ac:dyDescent="0.3">
      <c r="A86">
        <v>1</v>
      </c>
      <c r="B86">
        <v>0</v>
      </c>
      <c r="C86">
        <v>1</v>
      </c>
      <c r="D86">
        <v>0</v>
      </c>
      <c r="E86">
        <v>0</v>
      </c>
      <c r="F86">
        <v>0</v>
      </c>
      <c r="G86">
        <v>2</v>
      </c>
      <c r="H86">
        <v>15.98</v>
      </c>
      <c r="I86">
        <v>2.0299999999999998</v>
      </c>
    </row>
    <row r="87" spans="1:9" x14ac:dyDescent="0.3">
      <c r="A87">
        <v>0</v>
      </c>
      <c r="B87">
        <v>0</v>
      </c>
      <c r="C87">
        <v>1</v>
      </c>
      <c r="D87">
        <v>0</v>
      </c>
      <c r="E87">
        <v>0</v>
      </c>
      <c r="F87">
        <v>0</v>
      </c>
      <c r="G87">
        <v>4</v>
      </c>
      <c r="H87">
        <v>34.83</v>
      </c>
      <c r="I87">
        <v>5.17</v>
      </c>
    </row>
    <row r="88" spans="1:9" x14ac:dyDescent="0.3">
      <c r="A88">
        <v>1</v>
      </c>
      <c r="B88">
        <v>0</v>
      </c>
      <c r="C88">
        <v>1</v>
      </c>
      <c r="D88">
        <v>0</v>
      </c>
      <c r="E88">
        <v>0</v>
      </c>
      <c r="F88">
        <v>0</v>
      </c>
      <c r="G88">
        <v>2</v>
      </c>
      <c r="H88">
        <v>13.03</v>
      </c>
      <c r="I88">
        <v>2</v>
      </c>
    </row>
    <row r="89" spans="1:9" x14ac:dyDescent="0.3">
      <c r="A89">
        <v>1</v>
      </c>
      <c r="B89">
        <v>0</v>
      </c>
      <c r="C89">
        <v>1</v>
      </c>
      <c r="D89">
        <v>0</v>
      </c>
      <c r="E89">
        <v>0</v>
      </c>
      <c r="F89">
        <v>0</v>
      </c>
      <c r="G89">
        <v>2</v>
      </c>
      <c r="H89">
        <v>18.28</v>
      </c>
      <c r="I89">
        <v>4</v>
      </c>
    </row>
    <row r="90" spans="1:9" x14ac:dyDescent="0.3">
      <c r="A90">
        <v>1</v>
      </c>
      <c r="B90">
        <v>0</v>
      </c>
      <c r="C90">
        <v>1</v>
      </c>
      <c r="D90">
        <v>0</v>
      </c>
      <c r="E90">
        <v>0</v>
      </c>
      <c r="F90">
        <v>0</v>
      </c>
      <c r="G90">
        <v>2</v>
      </c>
      <c r="H90">
        <v>24.71</v>
      </c>
      <c r="I90">
        <v>5.85</v>
      </c>
    </row>
    <row r="91" spans="1:9" x14ac:dyDescent="0.3">
      <c r="A91">
        <v>1</v>
      </c>
      <c r="B91">
        <v>0</v>
      </c>
      <c r="C91">
        <v>1</v>
      </c>
      <c r="D91">
        <v>0</v>
      </c>
      <c r="E91">
        <v>0</v>
      </c>
      <c r="F91">
        <v>0</v>
      </c>
      <c r="G91">
        <v>2</v>
      </c>
      <c r="H91">
        <v>21.16</v>
      </c>
      <c r="I91">
        <v>3</v>
      </c>
    </row>
    <row r="92" spans="1:9" x14ac:dyDescent="0.3">
      <c r="A92">
        <v>1</v>
      </c>
      <c r="B92">
        <v>1</v>
      </c>
      <c r="C92">
        <v>0</v>
      </c>
      <c r="D92">
        <v>1</v>
      </c>
      <c r="E92">
        <v>0</v>
      </c>
      <c r="F92">
        <v>1</v>
      </c>
      <c r="G92">
        <v>2</v>
      </c>
      <c r="H92">
        <v>28.97</v>
      </c>
      <c r="I92">
        <v>3</v>
      </c>
    </row>
    <row r="93" spans="1:9" x14ac:dyDescent="0.3">
      <c r="A93">
        <v>1</v>
      </c>
      <c r="B93">
        <v>0</v>
      </c>
      <c r="C93">
        <v>0</v>
      </c>
      <c r="D93">
        <v>1</v>
      </c>
      <c r="E93">
        <v>0</v>
      </c>
      <c r="F93">
        <v>1</v>
      </c>
      <c r="G93">
        <v>2</v>
      </c>
      <c r="H93">
        <v>22.49</v>
      </c>
      <c r="I93">
        <v>3.5</v>
      </c>
    </row>
    <row r="94" spans="1:9" x14ac:dyDescent="0.3">
      <c r="A94">
        <v>0</v>
      </c>
      <c r="B94">
        <v>1</v>
      </c>
      <c r="C94">
        <v>0</v>
      </c>
      <c r="D94">
        <v>1</v>
      </c>
      <c r="E94">
        <v>0</v>
      </c>
      <c r="F94">
        <v>1</v>
      </c>
      <c r="G94">
        <v>2</v>
      </c>
      <c r="H94">
        <v>5.75</v>
      </c>
      <c r="I94">
        <v>1</v>
      </c>
    </row>
    <row r="95" spans="1:9" x14ac:dyDescent="0.3">
      <c r="A95">
        <v>0</v>
      </c>
      <c r="B95">
        <v>1</v>
      </c>
      <c r="C95">
        <v>0</v>
      </c>
      <c r="D95">
        <v>1</v>
      </c>
      <c r="E95">
        <v>0</v>
      </c>
      <c r="F95">
        <v>1</v>
      </c>
      <c r="G95">
        <v>2</v>
      </c>
      <c r="H95">
        <v>16.32</v>
      </c>
      <c r="I95">
        <v>4.3</v>
      </c>
    </row>
    <row r="96" spans="1:9" x14ac:dyDescent="0.3">
      <c r="A96">
        <v>0</v>
      </c>
      <c r="B96">
        <v>0</v>
      </c>
      <c r="C96">
        <v>0</v>
      </c>
      <c r="D96">
        <v>1</v>
      </c>
      <c r="E96">
        <v>0</v>
      </c>
      <c r="F96">
        <v>1</v>
      </c>
      <c r="G96">
        <v>2</v>
      </c>
      <c r="H96">
        <v>22.75</v>
      </c>
      <c r="I96">
        <v>3.25</v>
      </c>
    </row>
    <row r="97" spans="1:9" x14ac:dyDescent="0.3">
      <c r="A97">
        <v>1</v>
      </c>
      <c r="B97">
        <v>1</v>
      </c>
      <c r="C97">
        <v>0</v>
      </c>
      <c r="D97">
        <v>1</v>
      </c>
      <c r="E97">
        <v>0</v>
      </c>
      <c r="F97">
        <v>1</v>
      </c>
      <c r="G97">
        <v>4</v>
      </c>
      <c r="H97">
        <v>40.17</v>
      </c>
      <c r="I97">
        <v>4.7300000000000004</v>
      </c>
    </row>
    <row r="98" spans="1:9" x14ac:dyDescent="0.3">
      <c r="A98">
        <v>1</v>
      </c>
      <c r="B98">
        <v>1</v>
      </c>
      <c r="C98">
        <v>0</v>
      </c>
      <c r="D98">
        <v>1</v>
      </c>
      <c r="E98">
        <v>0</v>
      </c>
      <c r="F98">
        <v>1</v>
      </c>
      <c r="G98">
        <v>2</v>
      </c>
      <c r="H98">
        <v>27.28</v>
      </c>
      <c r="I98">
        <v>4</v>
      </c>
    </row>
    <row r="99" spans="1:9" x14ac:dyDescent="0.3">
      <c r="A99">
        <v>1</v>
      </c>
      <c r="B99">
        <v>1</v>
      </c>
      <c r="C99">
        <v>0</v>
      </c>
      <c r="D99">
        <v>1</v>
      </c>
      <c r="E99">
        <v>0</v>
      </c>
      <c r="F99">
        <v>1</v>
      </c>
      <c r="G99">
        <v>2</v>
      </c>
      <c r="H99">
        <v>12.03</v>
      </c>
      <c r="I99">
        <v>1.5</v>
      </c>
    </row>
    <row r="100" spans="1:9" x14ac:dyDescent="0.3">
      <c r="A100">
        <v>1</v>
      </c>
      <c r="B100">
        <v>1</v>
      </c>
      <c r="C100">
        <v>0</v>
      </c>
      <c r="D100">
        <v>1</v>
      </c>
      <c r="E100">
        <v>0</v>
      </c>
      <c r="F100">
        <v>1</v>
      </c>
      <c r="G100">
        <v>2</v>
      </c>
      <c r="H100">
        <v>21.01</v>
      </c>
      <c r="I100">
        <v>3</v>
      </c>
    </row>
    <row r="101" spans="1:9" x14ac:dyDescent="0.3">
      <c r="A101">
        <v>1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2</v>
      </c>
      <c r="H101">
        <v>12.46</v>
      </c>
      <c r="I101">
        <v>1.5</v>
      </c>
    </row>
    <row r="102" spans="1:9" x14ac:dyDescent="0.3">
      <c r="A102">
        <v>0</v>
      </c>
      <c r="B102">
        <v>1</v>
      </c>
      <c r="C102">
        <v>0</v>
      </c>
      <c r="D102">
        <v>1</v>
      </c>
      <c r="E102">
        <v>0</v>
      </c>
      <c r="F102">
        <v>1</v>
      </c>
      <c r="G102">
        <v>2</v>
      </c>
      <c r="H102">
        <v>11.35</v>
      </c>
      <c r="I102">
        <v>2.5</v>
      </c>
    </row>
    <row r="103" spans="1:9" x14ac:dyDescent="0.3">
      <c r="A103">
        <v>0</v>
      </c>
      <c r="B103">
        <v>1</v>
      </c>
      <c r="C103">
        <v>0</v>
      </c>
      <c r="D103">
        <v>1</v>
      </c>
      <c r="E103">
        <v>0</v>
      </c>
      <c r="F103">
        <v>1</v>
      </c>
      <c r="G103">
        <v>2</v>
      </c>
      <c r="H103">
        <v>15.38</v>
      </c>
      <c r="I103">
        <v>3</v>
      </c>
    </row>
    <row r="104" spans="1:9" x14ac:dyDescent="0.3">
      <c r="A104">
        <v>0</v>
      </c>
      <c r="B104">
        <v>1</v>
      </c>
      <c r="C104">
        <v>0</v>
      </c>
      <c r="D104">
        <v>0</v>
      </c>
      <c r="E104">
        <v>1</v>
      </c>
      <c r="F104">
        <v>1</v>
      </c>
      <c r="G104">
        <v>3</v>
      </c>
      <c r="H104">
        <v>44.3</v>
      </c>
      <c r="I104">
        <v>2.5</v>
      </c>
    </row>
    <row r="105" spans="1:9" x14ac:dyDescent="0.3">
      <c r="A105">
        <v>0</v>
      </c>
      <c r="B105">
        <v>1</v>
      </c>
      <c r="C105">
        <v>0</v>
      </c>
      <c r="D105">
        <v>0</v>
      </c>
      <c r="E105">
        <v>1</v>
      </c>
      <c r="F105">
        <v>1</v>
      </c>
      <c r="G105">
        <v>2</v>
      </c>
      <c r="H105">
        <v>22.42</v>
      </c>
      <c r="I105">
        <v>3.48</v>
      </c>
    </row>
    <row r="106" spans="1:9" x14ac:dyDescent="0.3">
      <c r="A106">
        <v>0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2</v>
      </c>
      <c r="H106">
        <v>20.92</v>
      </c>
      <c r="I106">
        <v>4.08</v>
      </c>
    </row>
    <row r="107" spans="1:9" x14ac:dyDescent="0.3">
      <c r="A107">
        <v>1</v>
      </c>
      <c r="B107">
        <v>1</v>
      </c>
      <c r="C107">
        <v>0</v>
      </c>
      <c r="D107">
        <v>0</v>
      </c>
      <c r="E107">
        <v>1</v>
      </c>
      <c r="F107">
        <v>1</v>
      </c>
      <c r="G107">
        <v>2</v>
      </c>
      <c r="H107">
        <v>15.36</v>
      </c>
      <c r="I107">
        <v>1.64</v>
      </c>
    </row>
    <row r="108" spans="1:9" x14ac:dyDescent="0.3">
      <c r="A108">
        <v>1</v>
      </c>
      <c r="B108">
        <v>1</v>
      </c>
      <c r="C108">
        <v>0</v>
      </c>
      <c r="D108">
        <v>0</v>
      </c>
      <c r="E108">
        <v>1</v>
      </c>
      <c r="F108">
        <v>1</v>
      </c>
      <c r="G108">
        <v>2</v>
      </c>
      <c r="H108">
        <v>20.49</v>
      </c>
      <c r="I108">
        <v>4.0599999999999996</v>
      </c>
    </row>
    <row r="109" spans="1:9" x14ac:dyDescent="0.3">
      <c r="A109">
        <v>1</v>
      </c>
      <c r="B109">
        <v>1</v>
      </c>
      <c r="C109">
        <v>0</v>
      </c>
      <c r="D109">
        <v>0</v>
      </c>
      <c r="E109">
        <v>1</v>
      </c>
      <c r="F109">
        <v>1</v>
      </c>
      <c r="G109">
        <v>2</v>
      </c>
      <c r="H109">
        <v>25.21</v>
      </c>
      <c r="I109">
        <v>4.29</v>
      </c>
    </row>
    <row r="110" spans="1:9" x14ac:dyDescent="0.3">
      <c r="A110">
        <v>1</v>
      </c>
      <c r="B110">
        <v>0</v>
      </c>
      <c r="C110">
        <v>0</v>
      </c>
      <c r="D110">
        <v>0</v>
      </c>
      <c r="E110">
        <v>1</v>
      </c>
      <c r="F110">
        <v>1</v>
      </c>
      <c r="G110">
        <v>2</v>
      </c>
      <c r="H110">
        <v>18.239999999999998</v>
      </c>
      <c r="I110">
        <v>3.76</v>
      </c>
    </row>
    <row r="111" spans="1:9" x14ac:dyDescent="0.3">
      <c r="A111">
        <v>0</v>
      </c>
      <c r="B111">
        <v>1</v>
      </c>
      <c r="C111">
        <v>0</v>
      </c>
      <c r="D111">
        <v>0</v>
      </c>
      <c r="E111">
        <v>1</v>
      </c>
      <c r="F111">
        <v>1</v>
      </c>
      <c r="G111">
        <v>2</v>
      </c>
      <c r="H111">
        <v>14.31</v>
      </c>
      <c r="I111">
        <v>4</v>
      </c>
    </row>
    <row r="112" spans="1:9" x14ac:dyDescent="0.3">
      <c r="A112">
        <v>1</v>
      </c>
      <c r="B112">
        <v>0</v>
      </c>
      <c r="C112">
        <v>0</v>
      </c>
      <c r="D112">
        <v>0</v>
      </c>
      <c r="E112">
        <v>1</v>
      </c>
      <c r="F112">
        <v>1</v>
      </c>
      <c r="G112">
        <v>2</v>
      </c>
      <c r="H112">
        <v>14</v>
      </c>
      <c r="I112">
        <v>3</v>
      </c>
    </row>
    <row r="113" spans="1:9" x14ac:dyDescent="0.3">
      <c r="A113">
        <v>0</v>
      </c>
      <c r="B113">
        <v>0</v>
      </c>
      <c r="C113">
        <v>0</v>
      </c>
      <c r="D113">
        <v>0</v>
      </c>
      <c r="E113">
        <v>1</v>
      </c>
      <c r="F113">
        <v>1</v>
      </c>
      <c r="G113">
        <v>1</v>
      </c>
      <c r="H113">
        <v>7.25</v>
      </c>
      <c r="I113">
        <v>1</v>
      </c>
    </row>
    <row r="114" spans="1:9" x14ac:dyDescent="0.3">
      <c r="A114">
        <v>1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3</v>
      </c>
      <c r="H114">
        <v>38.07</v>
      </c>
      <c r="I114">
        <v>4</v>
      </c>
    </row>
    <row r="115" spans="1:9" x14ac:dyDescent="0.3">
      <c r="A115">
        <v>1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2</v>
      </c>
      <c r="H115">
        <v>23.95</v>
      </c>
      <c r="I115">
        <v>2.5499999999999998</v>
      </c>
    </row>
    <row r="116" spans="1:9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3</v>
      </c>
      <c r="H116">
        <v>25.71</v>
      </c>
      <c r="I116">
        <v>4</v>
      </c>
    </row>
    <row r="117" spans="1:9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2</v>
      </c>
      <c r="H117">
        <v>17.309999999999999</v>
      </c>
      <c r="I117">
        <v>3.5</v>
      </c>
    </row>
    <row r="118" spans="1:9" x14ac:dyDescent="0.3">
      <c r="A118">
        <v>1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4</v>
      </c>
      <c r="H118">
        <v>29.93</v>
      </c>
      <c r="I118">
        <v>5.07</v>
      </c>
    </row>
    <row r="119" spans="1:9" x14ac:dyDescent="0.3">
      <c r="A119">
        <v>0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2</v>
      </c>
      <c r="H119">
        <v>10.65</v>
      </c>
      <c r="I119">
        <v>1.5</v>
      </c>
    </row>
    <row r="120" spans="1:9" x14ac:dyDescent="0.3">
      <c r="A120">
        <v>0</v>
      </c>
      <c r="B120">
        <v>0</v>
      </c>
      <c r="C120">
        <v>1</v>
      </c>
      <c r="D120">
        <v>0</v>
      </c>
      <c r="E120">
        <v>0</v>
      </c>
      <c r="F120">
        <v>0</v>
      </c>
      <c r="G120">
        <v>2</v>
      </c>
      <c r="H120">
        <v>12.43</v>
      </c>
      <c r="I120">
        <v>1.8</v>
      </c>
    </row>
    <row r="121" spans="1:9" x14ac:dyDescent="0.3">
      <c r="A121">
        <v>0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4</v>
      </c>
      <c r="H121">
        <v>24.08</v>
      </c>
      <c r="I121">
        <v>2.92</v>
      </c>
    </row>
    <row r="122" spans="1:9" x14ac:dyDescent="0.3">
      <c r="A122">
        <v>1</v>
      </c>
      <c r="B122">
        <v>0</v>
      </c>
      <c r="C122">
        <v>1</v>
      </c>
      <c r="D122">
        <v>0</v>
      </c>
      <c r="E122">
        <v>0</v>
      </c>
      <c r="F122">
        <v>0</v>
      </c>
      <c r="G122">
        <v>2</v>
      </c>
      <c r="H122">
        <v>11.69</v>
      </c>
      <c r="I122">
        <v>2.31</v>
      </c>
    </row>
    <row r="123" spans="1:9" x14ac:dyDescent="0.3">
      <c r="A123">
        <v>0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2</v>
      </c>
      <c r="H123">
        <v>13.42</v>
      </c>
      <c r="I123">
        <v>1.68</v>
      </c>
    </row>
    <row r="124" spans="1:9" x14ac:dyDescent="0.3">
      <c r="A124">
        <v>1</v>
      </c>
      <c r="B124">
        <v>0</v>
      </c>
      <c r="C124">
        <v>1</v>
      </c>
      <c r="D124">
        <v>0</v>
      </c>
      <c r="E124">
        <v>0</v>
      </c>
      <c r="F124">
        <v>0</v>
      </c>
      <c r="G124">
        <v>2</v>
      </c>
      <c r="H124">
        <v>14.26</v>
      </c>
      <c r="I124">
        <v>2.5</v>
      </c>
    </row>
    <row r="125" spans="1:9" x14ac:dyDescent="0.3">
      <c r="A125">
        <v>1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2</v>
      </c>
      <c r="H125">
        <v>15.95</v>
      </c>
      <c r="I125">
        <v>2</v>
      </c>
    </row>
    <row r="126" spans="1:9" x14ac:dyDescent="0.3">
      <c r="A126">
        <v>0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2</v>
      </c>
      <c r="H126">
        <v>12.48</v>
      </c>
      <c r="I126">
        <v>2.52</v>
      </c>
    </row>
    <row r="127" spans="1:9" x14ac:dyDescent="0.3">
      <c r="A127">
        <v>0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6</v>
      </c>
      <c r="H127">
        <v>29.8</v>
      </c>
      <c r="I127">
        <v>4.2</v>
      </c>
    </row>
    <row r="128" spans="1:9" x14ac:dyDescent="0.3">
      <c r="A128">
        <v>1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2</v>
      </c>
      <c r="H128">
        <v>8.52</v>
      </c>
      <c r="I128">
        <v>1.48</v>
      </c>
    </row>
    <row r="129" spans="1:9" x14ac:dyDescent="0.3">
      <c r="A129">
        <v>0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2</v>
      </c>
      <c r="H129">
        <v>14.52</v>
      </c>
      <c r="I129">
        <v>2</v>
      </c>
    </row>
    <row r="130" spans="1:9" x14ac:dyDescent="0.3">
      <c r="A130">
        <v>0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2</v>
      </c>
      <c r="H130">
        <v>11.38</v>
      </c>
      <c r="I130">
        <v>2</v>
      </c>
    </row>
    <row r="131" spans="1:9" x14ac:dyDescent="0.3">
      <c r="A131">
        <v>1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3</v>
      </c>
      <c r="H131">
        <v>22.82</v>
      </c>
      <c r="I131">
        <v>2.1800000000000002</v>
      </c>
    </row>
    <row r="132" spans="1:9" x14ac:dyDescent="0.3">
      <c r="A132">
        <v>1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2</v>
      </c>
      <c r="H132">
        <v>19.079999999999998</v>
      </c>
      <c r="I132">
        <v>1.5</v>
      </c>
    </row>
    <row r="133" spans="1:9" x14ac:dyDescent="0.3">
      <c r="A133">
        <v>0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2</v>
      </c>
      <c r="H133">
        <v>20.27</v>
      </c>
      <c r="I133">
        <v>2.83</v>
      </c>
    </row>
    <row r="134" spans="1:9" x14ac:dyDescent="0.3">
      <c r="A134">
        <v>0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2</v>
      </c>
      <c r="H134">
        <v>11.17</v>
      </c>
      <c r="I134">
        <v>1.5</v>
      </c>
    </row>
    <row r="135" spans="1:9" x14ac:dyDescent="0.3">
      <c r="A135">
        <v>0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2</v>
      </c>
      <c r="H135">
        <v>12.26</v>
      </c>
      <c r="I135">
        <v>2</v>
      </c>
    </row>
    <row r="136" spans="1:9" x14ac:dyDescent="0.3">
      <c r="A136">
        <v>0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2</v>
      </c>
      <c r="H136">
        <v>18.260000000000002</v>
      </c>
      <c r="I136">
        <v>3.25</v>
      </c>
    </row>
    <row r="137" spans="1:9" x14ac:dyDescent="0.3">
      <c r="A137">
        <v>0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2</v>
      </c>
      <c r="H137">
        <v>8.51</v>
      </c>
      <c r="I137">
        <v>1.25</v>
      </c>
    </row>
    <row r="138" spans="1:9" x14ac:dyDescent="0.3">
      <c r="A138">
        <v>0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2</v>
      </c>
      <c r="H138">
        <v>10.33</v>
      </c>
      <c r="I138">
        <v>2</v>
      </c>
    </row>
    <row r="139" spans="1:9" x14ac:dyDescent="0.3">
      <c r="A139">
        <v>0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2</v>
      </c>
      <c r="H139">
        <v>14.15</v>
      </c>
      <c r="I139">
        <v>2</v>
      </c>
    </row>
    <row r="140" spans="1:9" x14ac:dyDescent="0.3">
      <c r="A140">
        <v>1</v>
      </c>
      <c r="B140">
        <v>1</v>
      </c>
      <c r="C140">
        <v>1</v>
      </c>
      <c r="D140">
        <v>0</v>
      </c>
      <c r="E140">
        <v>0</v>
      </c>
      <c r="F140">
        <v>0</v>
      </c>
      <c r="G140">
        <v>2</v>
      </c>
      <c r="H140">
        <v>16</v>
      </c>
      <c r="I140">
        <v>2</v>
      </c>
    </row>
    <row r="141" spans="1:9" x14ac:dyDescent="0.3">
      <c r="A141">
        <v>0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2</v>
      </c>
      <c r="H141">
        <v>13.16</v>
      </c>
      <c r="I141">
        <v>2.75</v>
      </c>
    </row>
    <row r="142" spans="1:9" x14ac:dyDescent="0.3">
      <c r="A142">
        <v>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2</v>
      </c>
      <c r="H142">
        <v>17.47</v>
      </c>
      <c r="I142">
        <v>3.5</v>
      </c>
    </row>
    <row r="143" spans="1:9" x14ac:dyDescent="0.3">
      <c r="A143">
        <v>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6</v>
      </c>
      <c r="H143">
        <v>34.299999999999997</v>
      </c>
      <c r="I143">
        <v>6.7</v>
      </c>
    </row>
    <row r="144" spans="1:9" x14ac:dyDescent="0.3">
      <c r="A144">
        <v>1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5</v>
      </c>
      <c r="H144">
        <v>41.19</v>
      </c>
      <c r="I144">
        <v>5</v>
      </c>
    </row>
    <row r="145" spans="1:9" x14ac:dyDescent="0.3">
      <c r="A145">
        <v>0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6</v>
      </c>
      <c r="H145">
        <v>27.05</v>
      </c>
      <c r="I145">
        <v>5</v>
      </c>
    </row>
    <row r="146" spans="1:9" x14ac:dyDescent="0.3">
      <c r="A146">
        <v>0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2</v>
      </c>
      <c r="H146">
        <v>16.43</v>
      </c>
      <c r="I146">
        <v>2.2999999999999998</v>
      </c>
    </row>
    <row r="147" spans="1:9" x14ac:dyDescent="0.3">
      <c r="A147">
        <v>0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2</v>
      </c>
      <c r="H147">
        <v>8.35</v>
      </c>
      <c r="I147">
        <v>1.5</v>
      </c>
    </row>
    <row r="148" spans="1:9" x14ac:dyDescent="0.3">
      <c r="A148">
        <v>0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3</v>
      </c>
      <c r="H148">
        <v>18.64</v>
      </c>
      <c r="I148">
        <v>1.36</v>
      </c>
    </row>
    <row r="149" spans="1:9" x14ac:dyDescent="0.3">
      <c r="A149">
        <v>0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2</v>
      </c>
      <c r="H149">
        <v>11.87</v>
      </c>
      <c r="I149">
        <v>1.63</v>
      </c>
    </row>
    <row r="150" spans="1:9" x14ac:dyDescent="0.3">
      <c r="A150">
        <v>1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2</v>
      </c>
      <c r="H150">
        <v>9.7799999999999994</v>
      </c>
      <c r="I150">
        <v>1.73</v>
      </c>
    </row>
    <row r="151" spans="1:9" x14ac:dyDescent="0.3">
      <c r="A151">
        <v>1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2</v>
      </c>
      <c r="H151">
        <v>7.51</v>
      </c>
      <c r="I151">
        <v>2</v>
      </c>
    </row>
    <row r="152" spans="1:9" x14ac:dyDescent="0.3">
      <c r="A152">
        <v>1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2</v>
      </c>
      <c r="H152">
        <v>14.07</v>
      </c>
      <c r="I152">
        <v>2.5</v>
      </c>
    </row>
    <row r="153" spans="1:9" x14ac:dyDescent="0.3">
      <c r="A153">
        <v>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2</v>
      </c>
      <c r="H153">
        <v>13.13</v>
      </c>
      <c r="I153">
        <v>2</v>
      </c>
    </row>
    <row r="154" spans="1:9" x14ac:dyDescent="0.3">
      <c r="A154">
        <v>1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3</v>
      </c>
      <c r="H154">
        <v>17.260000000000002</v>
      </c>
      <c r="I154">
        <v>2.74</v>
      </c>
    </row>
    <row r="155" spans="1:9" x14ac:dyDescent="0.3">
      <c r="A155">
        <v>1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4</v>
      </c>
      <c r="H155">
        <v>24.55</v>
      </c>
      <c r="I155">
        <v>2</v>
      </c>
    </row>
    <row r="156" spans="1:9" x14ac:dyDescent="0.3">
      <c r="A156">
        <v>1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4</v>
      </c>
      <c r="H156">
        <v>19.77</v>
      </c>
      <c r="I156">
        <v>2</v>
      </c>
    </row>
    <row r="157" spans="1:9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5</v>
      </c>
      <c r="H157">
        <v>29.85</v>
      </c>
      <c r="I157">
        <v>5.14</v>
      </c>
    </row>
    <row r="158" spans="1:9" x14ac:dyDescent="0.3">
      <c r="A158">
        <v>1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6</v>
      </c>
      <c r="H158">
        <v>48.17</v>
      </c>
      <c r="I158">
        <v>5</v>
      </c>
    </row>
    <row r="159" spans="1:9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4</v>
      </c>
      <c r="H159">
        <v>25</v>
      </c>
      <c r="I159">
        <v>3.75</v>
      </c>
    </row>
    <row r="160" spans="1:9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2</v>
      </c>
      <c r="H160">
        <v>13.39</v>
      </c>
      <c r="I160">
        <v>2.61</v>
      </c>
    </row>
    <row r="161" spans="1:9" x14ac:dyDescent="0.3">
      <c r="A161">
        <v>1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4</v>
      </c>
      <c r="H161">
        <v>16.489999999999998</v>
      </c>
      <c r="I161">
        <v>2</v>
      </c>
    </row>
    <row r="162" spans="1:9" x14ac:dyDescent="0.3">
      <c r="A162">
        <v>1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4</v>
      </c>
      <c r="H162">
        <v>21.5</v>
      </c>
      <c r="I162">
        <v>3.5</v>
      </c>
    </row>
    <row r="163" spans="1:9" x14ac:dyDescent="0.3">
      <c r="A163">
        <v>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2</v>
      </c>
      <c r="H163">
        <v>12.66</v>
      </c>
      <c r="I163">
        <v>2.5</v>
      </c>
    </row>
    <row r="164" spans="1:9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3</v>
      </c>
      <c r="H164">
        <v>16.21</v>
      </c>
      <c r="I164">
        <v>2</v>
      </c>
    </row>
    <row r="165" spans="1:9" x14ac:dyDescent="0.3">
      <c r="A165">
        <v>1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2</v>
      </c>
      <c r="H165">
        <v>13.81</v>
      </c>
      <c r="I165">
        <v>2</v>
      </c>
    </row>
    <row r="166" spans="1:9" x14ac:dyDescent="0.3">
      <c r="A166">
        <v>0</v>
      </c>
      <c r="B166">
        <v>1</v>
      </c>
      <c r="C166">
        <v>0</v>
      </c>
      <c r="D166">
        <v>0</v>
      </c>
      <c r="E166">
        <v>0</v>
      </c>
      <c r="F166">
        <v>1</v>
      </c>
      <c r="G166">
        <v>2</v>
      </c>
      <c r="H166">
        <v>17.510000000000002</v>
      </c>
      <c r="I166">
        <v>3</v>
      </c>
    </row>
    <row r="167" spans="1:9" x14ac:dyDescent="0.3">
      <c r="A167">
        <v>1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3</v>
      </c>
      <c r="H167">
        <v>24.52</v>
      </c>
      <c r="I167">
        <v>3.48</v>
      </c>
    </row>
    <row r="168" spans="1:9" x14ac:dyDescent="0.3">
      <c r="A168">
        <v>1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2</v>
      </c>
      <c r="H168">
        <v>20.76</v>
      </c>
      <c r="I168">
        <v>2.2400000000000002</v>
      </c>
    </row>
    <row r="169" spans="1:9" x14ac:dyDescent="0.3">
      <c r="A169">
        <v>1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4</v>
      </c>
      <c r="H169">
        <v>31.71</v>
      </c>
      <c r="I169">
        <v>4.5</v>
      </c>
    </row>
    <row r="170" spans="1:9" x14ac:dyDescent="0.3">
      <c r="A170">
        <v>0</v>
      </c>
      <c r="B170">
        <v>1</v>
      </c>
      <c r="C170">
        <v>0</v>
      </c>
      <c r="D170">
        <v>0</v>
      </c>
      <c r="E170">
        <v>1</v>
      </c>
      <c r="F170">
        <v>1</v>
      </c>
      <c r="G170">
        <v>2</v>
      </c>
      <c r="H170">
        <v>10.59</v>
      </c>
      <c r="I170">
        <v>1.61</v>
      </c>
    </row>
    <row r="171" spans="1:9" x14ac:dyDescent="0.3">
      <c r="A171">
        <v>0</v>
      </c>
      <c r="B171">
        <v>1</v>
      </c>
      <c r="C171">
        <v>0</v>
      </c>
      <c r="D171">
        <v>0</v>
      </c>
      <c r="E171">
        <v>1</v>
      </c>
      <c r="F171">
        <v>1</v>
      </c>
      <c r="G171">
        <v>2</v>
      </c>
      <c r="H171">
        <v>10.63</v>
      </c>
      <c r="I171">
        <v>2</v>
      </c>
    </row>
    <row r="172" spans="1:9" x14ac:dyDescent="0.3">
      <c r="A172">
        <v>1</v>
      </c>
      <c r="B172">
        <v>1</v>
      </c>
      <c r="C172">
        <v>0</v>
      </c>
      <c r="D172">
        <v>0</v>
      </c>
      <c r="E172">
        <v>1</v>
      </c>
      <c r="F172">
        <v>1</v>
      </c>
      <c r="G172">
        <v>3</v>
      </c>
      <c r="H172">
        <v>50.81</v>
      </c>
      <c r="I172">
        <v>10</v>
      </c>
    </row>
    <row r="173" spans="1:9" x14ac:dyDescent="0.3">
      <c r="A173">
        <v>1</v>
      </c>
      <c r="B173">
        <v>1</v>
      </c>
      <c r="C173">
        <v>0</v>
      </c>
      <c r="D173">
        <v>0</v>
      </c>
      <c r="E173">
        <v>1</v>
      </c>
      <c r="F173">
        <v>1</v>
      </c>
      <c r="G173">
        <v>2</v>
      </c>
      <c r="H173">
        <v>15.81</v>
      </c>
      <c r="I173">
        <v>3.16</v>
      </c>
    </row>
    <row r="174" spans="1:9" x14ac:dyDescent="0.3">
      <c r="A174">
        <v>1</v>
      </c>
      <c r="B174">
        <v>1</v>
      </c>
      <c r="C174">
        <v>0</v>
      </c>
      <c r="D174">
        <v>0</v>
      </c>
      <c r="E174">
        <v>0</v>
      </c>
      <c r="F174">
        <v>1</v>
      </c>
      <c r="G174">
        <v>2</v>
      </c>
      <c r="H174">
        <v>7.25</v>
      </c>
      <c r="I174">
        <v>5.15</v>
      </c>
    </row>
    <row r="175" spans="1:9" x14ac:dyDescent="0.3">
      <c r="A175">
        <v>1</v>
      </c>
      <c r="B175">
        <v>1</v>
      </c>
      <c r="C175">
        <v>0</v>
      </c>
      <c r="D175">
        <v>0</v>
      </c>
      <c r="E175">
        <v>0</v>
      </c>
      <c r="F175">
        <v>1</v>
      </c>
      <c r="G175">
        <v>2</v>
      </c>
      <c r="H175">
        <v>31.85</v>
      </c>
      <c r="I175">
        <v>3.18</v>
      </c>
    </row>
    <row r="176" spans="1:9" x14ac:dyDescent="0.3">
      <c r="A176">
        <v>1</v>
      </c>
      <c r="B176">
        <v>1</v>
      </c>
      <c r="C176">
        <v>0</v>
      </c>
      <c r="D176">
        <v>0</v>
      </c>
      <c r="E176">
        <v>0</v>
      </c>
      <c r="F176">
        <v>1</v>
      </c>
      <c r="G176">
        <v>2</v>
      </c>
      <c r="H176">
        <v>16.82</v>
      </c>
      <c r="I176">
        <v>4</v>
      </c>
    </row>
    <row r="177" spans="1:9" x14ac:dyDescent="0.3">
      <c r="A177">
        <v>1</v>
      </c>
      <c r="B177">
        <v>1</v>
      </c>
      <c r="C177">
        <v>0</v>
      </c>
      <c r="D177">
        <v>0</v>
      </c>
      <c r="E177">
        <v>0</v>
      </c>
      <c r="F177">
        <v>1</v>
      </c>
      <c r="G177">
        <v>2</v>
      </c>
      <c r="H177">
        <v>32.9</v>
      </c>
      <c r="I177">
        <v>3.11</v>
      </c>
    </row>
    <row r="178" spans="1:9" x14ac:dyDescent="0.3">
      <c r="A178">
        <v>1</v>
      </c>
      <c r="B178">
        <v>1</v>
      </c>
      <c r="C178">
        <v>0</v>
      </c>
      <c r="D178">
        <v>0</v>
      </c>
      <c r="E178">
        <v>0</v>
      </c>
      <c r="F178">
        <v>1</v>
      </c>
      <c r="G178">
        <v>2</v>
      </c>
      <c r="H178">
        <v>17.89</v>
      </c>
      <c r="I178">
        <v>2</v>
      </c>
    </row>
    <row r="179" spans="1:9" x14ac:dyDescent="0.3">
      <c r="A179">
        <v>1</v>
      </c>
      <c r="B179">
        <v>1</v>
      </c>
      <c r="C179">
        <v>0</v>
      </c>
      <c r="D179">
        <v>0</v>
      </c>
      <c r="E179">
        <v>0</v>
      </c>
      <c r="F179">
        <v>1</v>
      </c>
      <c r="G179">
        <v>2</v>
      </c>
      <c r="H179">
        <v>14.48</v>
      </c>
      <c r="I179">
        <v>2</v>
      </c>
    </row>
    <row r="180" spans="1:9" x14ac:dyDescent="0.3">
      <c r="A180">
        <v>0</v>
      </c>
      <c r="B180">
        <v>1</v>
      </c>
      <c r="C180">
        <v>0</v>
      </c>
      <c r="D180">
        <v>0</v>
      </c>
      <c r="E180">
        <v>0</v>
      </c>
      <c r="F180">
        <v>1</v>
      </c>
      <c r="G180">
        <v>2</v>
      </c>
      <c r="H180">
        <v>9.6</v>
      </c>
      <c r="I180">
        <v>4</v>
      </c>
    </row>
    <row r="181" spans="1:9" x14ac:dyDescent="0.3">
      <c r="A181">
        <v>1</v>
      </c>
      <c r="B181">
        <v>1</v>
      </c>
      <c r="C181">
        <v>0</v>
      </c>
      <c r="D181">
        <v>0</v>
      </c>
      <c r="E181">
        <v>0</v>
      </c>
      <c r="F181">
        <v>1</v>
      </c>
      <c r="G181">
        <v>2</v>
      </c>
      <c r="H181">
        <v>34.630000000000003</v>
      </c>
      <c r="I181">
        <v>3.55</v>
      </c>
    </row>
    <row r="182" spans="1:9" x14ac:dyDescent="0.3">
      <c r="A182">
        <v>1</v>
      </c>
      <c r="B182">
        <v>1</v>
      </c>
      <c r="C182">
        <v>0</v>
      </c>
      <c r="D182">
        <v>0</v>
      </c>
      <c r="E182">
        <v>0</v>
      </c>
      <c r="F182">
        <v>1</v>
      </c>
      <c r="G182">
        <v>4</v>
      </c>
      <c r="H182">
        <v>34.65</v>
      </c>
      <c r="I182">
        <v>3.68</v>
      </c>
    </row>
    <row r="183" spans="1:9" x14ac:dyDescent="0.3">
      <c r="A183">
        <v>1</v>
      </c>
      <c r="B183">
        <v>1</v>
      </c>
      <c r="C183">
        <v>0</v>
      </c>
      <c r="D183">
        <v>0</v>
      </c>
      <c r="E183">
        <v>0</v>
      </c>
      <c r="F183">
        <v>1</v>
      </c>
      <c r="G183">
        <v>2</v>
      </c>
      <c r="H183">
        <v>23.33</v>
      </c>
      <c r="I183">
        <v>5.65</v>
      </c>
    </row>
    <row r="184" spans="1:9" x14ac:dyDescent="0.3">
      <c r="A184">
        <v>1</v>
      </c>
      <c r="B184">
        <v>1</v>
      </c>
      <c r="C184">
        <v>0</v>
      </c>
      <c r="D184">
        <v>0</v>
      </c>
      <c r="E184">
        <v>0</v>
      </c>
      <c r="F184">
        <v>1</v>
      </c>
      <c r="G184">
        <v>3</v>
      </c>
      <c r="H184">
        <v>45.35</v>
      </c>
      <c r="I184">
        <v>3.5</v>
      </c>
    </row>
    <row r="185" spans="1:9" x14ac:dyDescent="0.3">
      <c r="A185">
        <v>1</v>
      </c>
      <c r="B185">
        <v>1</v>
      </c>
      <c r="C185">
        <v>0</v>
      </c>
      <c r="D185">
        <v>0</v>
      </c>
      <c r="E185">
        <v>0</v>
      </c>
      <c r="F185">
        <v>1</v>
      </c>
      <c r="G185">
        <v>4</v>
      </c>
      <c r="H185">
        <v>23.17</v>
      </c>
      <c r="I185">
        <v>6.5</v>
      </c>
    </row>
    <row r="186" spans="1:9" x14ac:dyDescent="0.3">
      <c r="A186">
        <v>1</v>
      </c>
      <c r="B186">
        <v>1</v>
      </c>
      <c r="C186">
        <v>0</v>
      </c>
      <c r="D186">
        <v>0</v>
      </c>
      <c r="E186">
        <v>0</v>
      </c>
      <c r="F186">
        <v>1</v>
      </c>
      <c r="G186">
        <v>2</v>
      </c>
      <c r="H186">
        <v>40.549999999999997</v>
      </c>
      <c r="I186">
        <v>3</v>
      </c>
    </row>
    <row r="187" spans="1:9" x14ac:dyDescent="0.3">
      <c r="A187">
        <v>1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5</v>
      </c>
      <c r="H187">
        <v>20.69</v>
      </c>
      <c r="I187">
        <v>5</v>
      </c>
    </row>
    <row r="188" spans="1:9" x14ac:dyDescent="0.3">
      <c r="A188">
        <v>0</v>
      </c>
      <c r="B188">
        <v>1</v>
      </c>
      <c r="C188">
        <v>0</v>
      </c>
      <c r="D188">
        <v>0</v>
      </c>
      <c r="E188">
        <v>0</v>
      </c>
      <c r="F188">
        <v>1</v>
      </c>
      <c r="G188">
        <v>3</v>
      </c>
      <c r="H188">
        <v>20.9</v>
      </c>
      <c r="I188">
        <v>3.5</v>
      </c>
    </row>
    <row r="189" spans="1:9" x14ac:dyDescent="0.3">
      <c r="A189">
        <v>1</v>
      </c>
      <c r="B189">
        <v>1</v>
      </c>
      <c r="C189">
        <v>0</v>
      </c>
      <c r="D189">
        <v>0</v>
      </c>
      <c r="E189">
        <v>0</v>
      </c>
      <c r="F189">
        <v>1</v>
      </c>
      <c r="G189">
        <v>5</v>
      </c>
      <c r="H189">
        <v>30.46</v>
      </c>
      <c r="I189">
        <v>2</v>
      </c>
    </row>
    <row r="190" spans="1:9" x14ac:dyDescent="0.3">
      <c r="A190">
        <v>0</v>
      </c>
      <c r="B190">
        <v>1</v>
      </c>
      <c r="C190">
        <v>0</v>
      </c>
      <c r="D190">
        <v>0</v>
      </c>
      <c r="E190">
        <v>0</v>
      </c>
      <c r="F190">
        <v>1</v>
      </c>
      <c r="G190">
        <v>3</v>
      </c>
      <c r="H190">
        <v>18.149999999999999</v>
      </c>
      <c r="I190">
        <v>3.5</v>
      </c>
    </row>
    <row r="191" spans="1:9" x14ac:dyDescent="0.3">
      <c r="A191">
        <v>1</v>
      </c>
      <c r="B191">
        <v>1</v>
      </c>
      <c r="C191">
        <v>0</v>
      </c>
      <c r="D191">
        <v>0</v>
      </c>
      <c r="E191">
        <v>0</v>
      </c>
      <c r="F191">
        <v>1</v>
      </c>
      <c r="G191">
        <v>3</v>
      </c>
      <c r="H191">
        <v>23.1</v>
      </c>
      <c r="I191">
        <v>4</v>
      </c>
    </row>
    <row r="192" spans="1:9" x14ac:dyDescent="0.3">
      <c r="A192">
        <v>1</v>
      </c>
      <c r="B192">
        <v>1</v>
      </c>
      <c r="C192">
        <v>0</v>
      </c>
      <c r="D192">
        <v>0</v>
      </c>
      <c r="E192">
        <v>0</v>
      </c>
      <c r="F192">
        <v>1</v>
      </c>
      <c r="G192">
        <v>2</v>
      </c>
      <c r="H192">
        <v>15.69</v>
      </c>
      <c r="I192">
        <v>1.5</v>
      </c>
    </row>
    <row r="193" spans="1:9" x14ac:dyDescent="0.3">
      <c r="A193">
        <v>0</v>
      </c>
      <c r="B193">
        <v>1</v>
      </c>
      <c r="C193">
        <v>1</v>
      </c>
      <c r="D193">
        <v>0</v>
      </c>
      <c r="E193">
        <v>0</v>
      </c>
      <c r="F193">
        <v>0</v>
      </c>
      <c r="G193">
        <v>2</v>
      </c>
      <c r="H193">
        <v>19.809999999999999</v>
      </c>
      <c r="I193">
        <v>4.1900000000000004</v>
      </c>
    </row>
    <row r="194" spans="1:9" x14ac:dyDescent="0.3">
      <c r="A194">
        <v>1</v>
      </c>
      <c r="B194">
        <v>1</v>
      </c>
      <c r="C194">
        <v>1</v>
      </c>
      <c r="D194">
        <v>0</v>
      </c>
      <c r="E194">
        <v>0</v>
      </c>
      <c r="F194">
        <v>0</v>
      </c>
      <c r="G194">
        <v>2</v>
      </c>
      <c r="H194">
        <v>28.44</v>
      </c>
      <c r="I194">
        <v>2.56</v>
      </c>
    </row>
    <row r="195" spans="1:9" x14ac:dyDescent="0.3">
      <c r="A195">
        <v>1</v>
      </c>
      <c r="B195">
        <v>1</v>
      </c>
      <c r="C195">
        <v>1</v>
      </c>
      <c r="D195">
        <v>0</v>
      </c>
      <c r="E195">
        <v>0</v>
      </c>
      <c r="F195">
        <v>0</v>
      </c>
      <c r="G195">
        <v>2</v>
      </c>
      <c r="H195">
        <v>15.48</v>
      </c>
      <c r="I195">
        <v>2.02</v>
      </c>
    </row>
    <row r="196" spans="1:9" x14ac:dyDescent="0.3">
      <c r="A196">
        <v>1</v>
      </c>
      <c r="B196">
        <v>1</v>
      </c>
      <c r="C196">
        <v>1</v>
      </c>
      <c r="D196">
        <v>0</v>
      </c>
      <c r="E196">
        <v>0</v>
      </c>
      <c r="F196">
        <v>0</v>
      </c>
      <c r="G196">
        <v>2</v>
      </c>
      <c r="H196">
        <v>16.579999999999998</v>
      </c>
      <c r="I196">
        <v>4</v>
      </c>
    </row>
    <row r="197" spans="1:9" x14ac:dyDescent="0.3">
      <c r="A197">
        <v>1</v>
      </c>
      <c r="B197">
        <v>0</v>
      </c>
      <c r="C197">
        <v>1</v>
      </c>
      <c r="D197">
        <v>0</v>
      </c>
      <c r="E197">
        <v>0</v>
      </c>
      <c r="F197">
        <v>0</v>
      </c>
      <c r="G197">
        <v>2</v>
      </c>
      <c r="H197">
        <v>7.56</v>
      </c>
      <c r="I197">
        <v>1.44</v>
      </c>
    </row>
    <row r="198" spans="1:9" x14ac:dyDescent="0.3">
      <c r="A198">
        <v>1</v>
      </c>
      <c r="B198">
        <v>1</v>
      </c>
      <c r="C198">
        <v>1</v>
      </c>
      <c r="D198">
        <v>0</v>
      </c>
      <c r="E198">
        <v>0</v>
      </c>
      <c r="F198">
        <v>0</v>
      </c>
      <c r="G198">
        <v>2</v>
      </c>
      <c r="H198">
        <v>10.34</v>
      </c>
      <c r="I198">
        <v>2</v>
      </c>
    </row>
    <row r="199" spans="1:9" x14ac:dyDescent="0.3">
      <c r="A199">
        <v>0</v>
      </c>
      <c r="B199">
        <v>1</v>
      </c>
      <c r="C199">
        <v>1</v>
      </c>
      <c r="D199">
        <v>0</v>
      </c>
      <c r="E199">
        <v>0</v>
      </c>
      <c r="F199">
        <v>0</v>
      </c>
      <c r="G199">
        <v>4</v>
      </c>
      <c r="H199">
        <v>43.11</v>
      </c>
      <c r="I199">
        <v>5</v>
      </c>
    </row>
    <row r="200" spans="1:9" x14ac:dyDescent="0.3">
      <c r="A200">
        <v>0</v>
      </c>
      <c r="B200">
        <v>1</v>
      </c>
      <c r="C200">
        <v>1</v>
      </c>
      <c r="D200">
        <v>0</v>
      </c>
      <c r="E200">
        <v>0</v>
      </c>
      <c r="F200">
        <v>0</v>
      </c>
      <c r="G200">
        <v>2</v>
      </c>
      <c r="H200">
        <v>13</v>
      </c>
      <c r="I200">
        <v>2</v>
      </c>
    </row>
    <row r="201" spans="1:9" x14ac:dyDescent="0.3">
      <c r="A201">
        <v>1</v>
      </c>
      <c r="B201">
        <v>1</v>
      </c>
      <c r="C201">
        <v>1</v>
      </c>
      <c r="D201">
        <v>0</v>
      </c>
      <c r="E201">
        <v>0</v>
      </c>
      <c r="F201">
        <v>0</v>
      </c>
      <c r="G201">
        <v>2</v>
      </c>
      <c r="H201">
        <v>13.51</v>
      </c>
      <c r="I201">
        <v>2</v>
      </c>
    </row>
    <row r="202" spans="1:9" x14ac:dyDescent="0.3">
      <c r="A202">
        <v>1</v>
      </c>
      <c r="B202">
        <v>1</v>
      </c>
      <c r="C202">
        <v>1</v>
      </c>
      <c r="D202">
        <v>0</v>
      </c>
      <c r="E202">
        <v>0</v>
      </c>
      <c r="F202">
        <v>0</v>
      </c>
      <c r="G202">
        <v>3</v>
      </c>
      <c r="H202">
        <v>18.71</v>
      </c>
      <c r="I202">
        <v>4</v>
      </c>
    </row>
    <row r="203" spans="1:9" x14ac:dyDescent="0.3">
      <c r="A203">
        <v>0</v>
      </c>
      <c r="B203">
        <v>1</v>
      </c>
      <c r="C203">
        <v>1</v>
      </c>
      <c r="D203">
        <v>0</v>
      </c>
      <c r="E203">
        <v>0</v>
      </c>
      <c r="F203">
        <v>0</v>
      </c>
      <c r="G203">
        <v>2</v>
      </c>
      <c r="H203">
        <v>12.74</v>
      </c>
      <c r="I203">
        <v>2.0099999999999998</v>
      </c>
    </row>
    <row r="204" spans="1:9" x14ac:dyDescent="0.3">
      <c r="A204">
        <v>0</v>
      </c>
      <c r="B204">
        <v>1</v>
      </c>
      <c r="C204">
        <v>1</v>
      </c>
      <c r="D204">
        <v>0</v>
      </c>
      <c r="E204">
        <v>0</v>
      </c>
      <c r="F204">
        <v>0</v>
      </c>
      <c r="G204">
        <v>2</v>
      </c>
      <c r="H204">
        <v>13</v>
      </c>
      <c r="I204">
        <v>2</v>
      </c>
    </row>
    <row r="205" spans="1:9" x14ac:dyDescent="0.3">
      <c r="A205">
        <v>0</v>
      </c>
      <c r="B205">
        <v>1</v>
      </c>
      <c r="C205">
        <v>1</v>
      </c>
      <c r="D205">
        <v>0</v>
      </c>
      <c r="E205">
        <v>0</v>
      </c>
      <c r="F205">
        <v>0</v>
      </c>
      <c r="G205">
        <v>2</v>
      </c>
      <c r="H205">
        <v>16.399999999999999</v>
      </c>
      <c r="I205">
        <v>2.5</v>
      </c>
    </row>
    <row r="206" spans="1:9" x14ac:dyDescent="0.3">
      <c r="A206">
        <v>1</v>
      </c>
      <c r="B206">
        <v>1</v>
      </c>
      <c r="C206">
        <v>1</v>
      </c>
      <c r="D206">
        <v>0</v>
      </c>
      <c r="E206">
        <v>0</v>
      </c>
      <c r="F206">
        <v>0</v>
      </c>
      <c r="G206">
        <v>4</v>
      </c>
      <c r="H206">
        <v>20.53</v>
      </c>
      <c r="I206">
        <v>4</v>
      </c>
    </row>
    <row r="207" spans="1:9" x14ac:dyDescent="0.3">
      <c r="A207">
        <v>0</v>
      </c>
      <c r="B207">
        <v>1</v>
      </c>
      <c r="C207">
        <v>1</v>
      </c>
      <c r="D207">
        <v>0</v>
      </c>
      <c r="E207">
        <v>0</v>
      </c>
      <c r="F207">
        <v>0</v>
      </c>
      <c r="G207">
        <v>3</v>
      </c>
      <c r="H207">
        <v>16.47</v>
      </c>
      <c r="I207">
        <v>3.23</v>
      </c>
    </row>
    <row r="208" spans="1:9" x14ac:dyDescent="0.3">
      <c r="A208">
        <v>1</v>
      </c>
      <c r="B208">
        <v>1</v>
      </c>
      <c r="C208">
        <v>0</v>
      </c>
      <c r="D208">
        <v>0</v>
      </c>
      <c r="E208">
        <v>1</v>
      </c>
      <c r="F208">
        <v>1</v>
      </c>
      <c r="G208">
        <v>3</v>
      </c>
      <c r="H208">
        <v>26.59</v>
      </c>
      <c r="I208">
        <v>3.41</v>
      </c>
    </row>
    <row r="209" spans="1:9" x14ac:dyDescent="0.3">
      <c r="A209">
        <v>1</v>
      </c>
      <c r="B209">
        <v>1</v>
      </c>
      <c r="C209">
        <v>0</v>
      </c>
      <c r="D209">
        <v>0</v>
      </c>
      <c r="E209">
        <v>1</v>
      </c>
      <c r="F209">
        <v>1</v>
      </c>
      <c r="G209">
        <v>4</v>
      </c>
      <c r="H209">
        <v>38.729999999999997</v>
      </c>
      <c r="I209">
        <v>3</v>
      </c>
    </row>
    <row r="210" spans="1:9" x14ac:dyDescent="0.3">
      <c r="A210">
        <v>1</v>
      </c>
      <c r="B210">
        <v>1</v>
      </c>
      <c r="C210">
        <v>0</v>
      </c>
      <c r="D210">
        <v>0</v>
      </c>
      <c r="E210">
        <v>1</v>
      </c>
      <c r="F210">
        <v>1</v>
      </c>
      <c r="G210">
        <v>2</v>
      </c>
      <c r="H210">
        <v>24.27</v>
      </c>
      <c r="I210">
        <v>2.0299999999999998</v>
      </c>
    </row>
    <row r="211" spans="1:9" x14ac:dyDescent="0.3">
      <c r="A211">
        <v>0</v>
      </c>
      <c r="B211">
        <v>1</v>
      </c>
      <c r="C211">
        <v>0</v>
      </c>
      <c r="D211">
        <v>0</v>
      </c>
      <c r="E211">
        <v>1</v>
      </c>
      <c r="F211">
        <v>1</v>
      </c>
      <c r="G211">
        <v>2</v>
      </c>
      <c r="H211">
        <v>12.76</v>
      </c>
      <c r="I211">
        <v>2.23</v>
      </c>
    </row>
    <row r="212" spans="1:9" x14ac:dyDescent="0.3">
      <c r="A212">
        <v>1</v>
      </c>
      <c r="B212">
        <v>1</v>
      </c>
      <c r="C212">
        <v>0</v>
      </c>
      <c r="D212">
        <v>0</v>
      </c>
      <c r="E212">
        <v>1</v>
      </c>
      <c r="F212">
        <v>1</v>
      </c>
      <c r="G212">
        <v>3</v>
      </c>
      <c r="H212">
        <v>30.06</v>
      </c>
      <c r="I212">
        <v>2</v>
      </c>
    </row>
    <row r="213" spans="1:9" x14ac:dyDescent="0.3">
      <c r="A213">
        <v>1</v>
      </c>
      <c r="B213">
        <v>1</v>
      </c>
      <c r="C213">
        <v>0</v>
      </c>
      <c r="D213">
        <v>0</v>
      </c>
      <c r="E213">
        <v>1</v>
      </c>
      <c r="F213">
        <v>1</v>
      </c>
      <c r="G213">
        <v>4</v>
      </c>
      <c r="H213">
        <v>25.89</v>
      </c>
      <c r="I213">
        <v>5.16</v>
      </c>
    </row>
    <row r="214" spans="1:9" x14ac:dyDescent="0.3">
      <c r="A214">
        <v>1</v>
      </c>
      <c r="B214">
        <v>0</v>
      </c>
      <c r="C214">
        <v>0</v>
      </c>
      <c r="D214">
        <v>0</v>
      </c>
      <c r="E214">
        <v>1</v>
      </c>
      <c r="F214">
        <v>1</v>
      </c>
      <c r="G214">
        <v>4</v>
      </c>
      <c r="H214">
        <v>48.33</v>
      </c>
      <c r="I214">
        <v>9</v>
      </c>
    </row>
    <row r="215" spans="1:9" x14ac:dyDescent="0.3">
      <c r="A215">
        <v>0</v>
      </c>
      <c r="B215">
        <v>1</v>
      </c>
      <c r="C215">
        <v>0</v>
      </c>
      <c r="D215">
        <v>0</v>
      </c>
      <c r="E215">
        <v>1</v>
      </c>
      <c r="F215">
        <v>1</v>
      </c>
      <c r="G215">
        <v>2</v>
      </c>
      <c r="H215">
        <v>13.27</v>
      </c>
      <c r="I215">
        <v>2.5</v>
      </c>
    </row>
    <row r="216" spans="1:9" x14ac:dyDescent="0.3">
      <c r="A216">
        <v>0</v>
      </c>
      <c r="B216">
        <v>1</v>
      </c>
      <c r="C216">
        <v>0</v>
      </c>
      <c r="D216">
        <v>0</v>
      </c>
      <c r="E216">
        <v>1</v>
      </c>
      <c r="F216">
        <v>1</v>
      </c>
      <c r="G216">
        <v>3</v>
      </c>
      <c r="H216">
        <v>28.17</v>
      </c>
      <c r="I216">
        <v>6.5</v>
      </c>
    </row>
    <row r="217" spans="1:9" x14ac:dyDescent="0.3">
      <c r="A217">
        <v>0</v>
      </c>
      <c r="B217">
        <v>1</v>
      </c>
      <c r="C217">
        <v>0</v>
      </c>
      <c r="D217">
        <v>0</v>
      </c>
      <c r="E217">
        <v>1</v>
      </c>
      <c r="F217">
        <v>1</v>
      </c>
      <c r="G217">
        <v>2</v>
      </c>
      <c r="H217">
        <v>12.9</v>
      </c>
      <c r="I217">
        <v>1.1000000000000001</v>
      </c>
    </row>
    <row r="218" spans="1:9" x14ac:dyDescent="0.3">
      <c r="A218">
        <v>1</v>
      </c>
      <c r="B218">
        <v>1</v>
      </c>
      <c r="C218">
        <v>0</v>
      </c>
      <c r="D218">
        <v>0</v>
      </c>
      <c r="E218">
        <v>1</v>
      </c>
      <c r="F218">
        <v>1</v>
      </c>
      <c r="G218">
        <v>5</v>
      </c>
      <c r="H218">
        <v>28.15</v>
      </c>
      <c r="I218">
        <v>3</v>
      </c>
    </row>
    <row r="219" spans="1:9" x14ac:dyDescent="0.3">
      <c r="A219">
        <v>1</v>
      </c>
      <c r="B219">
        <v>1</v>
      </c>
      <c r="C219">
        <v>0</v>
      </c>
      <c r="D219">
        <v>0</v>
      </c>
      <c r="E219">
        <v>1</v>
      </c>
      <c r="F219">
        <v>1</v>
      </c>
      <c r="G219">
        <v>2</v>
      </c>
      <c r="H219">
        <v>11.59</v>
      </c>
      <c r="I219">
        <v>1.5</v>
      </c>
    </row>
    <row r="220" spans="1:9" x14ac:dyDescent="0.3">
      <c r="A220">
        <v>1</v>
      </c>
      <c r="B220">
        <v>1</v>
      </c>
      <c r="C220">
        <v>0</v>
      </c>
      <c r="D220">
        <v>0</v>
      </c>
      <c r="E220">
        <v>1</v>
      </c>
      <c r="F220">
        <v>1</v>
      </c>
      <c r="G220">
        <v>2</v>
      </c>
      <c r="H220">
        <v>7.74</v>
      </c>
      <c r="I220">
        <v>1.44</v>
      </c>
    </row>
    <row r="221" spans="1:9" x14ac:dyDescent="0.3">
      <c r="A221">
        <v>0</v>
      </c>
      <c r="B221">
        <v>1</v>
      </c>
      <c r="C221">
        <v>0</v>
      </c>
      <c r="D221">
        <v>0</v>
      </c>
      <c r="E221">
        <v>1</v>
      </c>
      <c r="F221">
        <v>1</v>
      </c>
      <c r="G221">
        <v>4</v>
      </c>
      <c r="H221">
        <v>30.14</v>
      </c>
      <c r="I221">
        <v>3.09</v>
      </c>
    </row>
    <row r="222" spans="1:9" x14ac:dyDescent="0.3">
      <c r="A222">
        <v>1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2</v>
      </c>
      <c r="H222">
        <v>12.16</v>
      </c>
      <c r="I222">
        <v>2.2000000000000002</v>
      </c>
    </row>
    <row r="223" spans="1:9" x14ac:dyDescent="0.3">
      <c r="A223">
        <v>0</v>
      </c>
      <c r="B223">
        <v>1</v>
      </c>
      <c r="C223">
        <v>0</v>
      </c>
      <c r="D223">
        <v>1</v>
      </c>
      <c r="E223">
        <v>0</v>
      </c>
      <c r="F223">
        <v>0</v>
      </c>
      <c r="G223">
        <v>2</v>
      </c>
      <c r="H223">
        <v>13.42</v>
      </c>
      <c r="I223">
        <v>3.48</v>
      </c>
    </row>
    <row r="224" spans="1:9" x14ac:dyDescent="0.3">
      <c r="A224">
        <v>1</v>
      </c>
      <c r="B224">
        <v>1</v>
      </c>
      <c r="C224">
        <v>0</v>
      </c>
      <c r="D224">
        <v>1</v>
      </c>
      <c r="E224">
        <v>0</v>
      </c>
      <c r="F224">
        <v>0</v>
      </c>
      <c r="G224">
        <v>1</v>
      </c>
      <c r="H224">
        <v>8.58</v>
      </c>
      <c r="I224">
        <v>1.92</v>
      </c>
    </row>
    <row r="225" spans="1:9" x14ac:dyDescent="0.3">
      <c r="A225">
        <v>0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3</v>
      </c>
      <c r="H225">
        <v>15.98</v>
      </c>
      <c r="I225">
        <v>3</v>
      </c>
    </row>
    <row r="226" spans="1:9" x14ac:dyDescent="0.3">
      <c r="A226">
        <v>1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2</v>
      </c>
      <c r="H226">
        <v>13.42</v>
      </c>
      <c r="I226">
        <v>1.58</v>
      </c>
    </row>
    <row r="227" spans="1:9" x14ac:dyDescent="0.3">
      <c r="A227">
        <v>0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2</v>
      </c>
      <c r="H227">
        <v>16.27</v>
      </c>
      <c r="I227">
        <v>2.5</v>
      </c>
    </row>
    <row r="228" spans="1:9" x14ac:dyDescent="0.3">
      <c r="A228">
        <v>0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2</v>
      </c>
      <c r="H228">
        <v>10.09</v>
      </c>
      <c r="I228">
        <v>2</v>
      </c>
    </row>
    <row r="229" spans="1:9" x14ac:dyDescent="0.3">
      <c r="A229">
        <v>1</v>
      </c>
      <c r="B229">
        <v>0</v>
      </c>
      <c r="C229">
        <v>0</v>
      </c>
      <c r="D229">
        <v>0</v>
      </c>
      <c r="E229">
        <v>1</v>
      </c>
      <c r="F229">
        <v>1</v>
      </c>
      <c r="G229">
        <v>4</v>
      </c>
      <c r="H229">
        <v>20.45</v>
      </c>
      <c r="I229">
        <v>3</v>
      </c>
    </row>
    <row r="230" spans="1:9" x14ac:dyDescent="0.3">
      <c r="A230">
        <v>1</v>
      </c>
      <c r="B230">
        <v>0</v>
      </c>
      <c r="C230">
        <v>0</v>
      </c>
      <c r="D230">
        <v>0</v>
      </c>
      <c r="E230">
        <v>1</v>
      </c>
      <c r="F230">
        <v>1</v>
      </c>
      <c r="G230">
        <v>2</v>
      </c>
      <c r="H230">
        <v>13.28</v>
      </c>
      <c r="I230">
        <v>2.72</v>
      </c>
    </row>
    <row r="231" spans="1:9" x14ac:dyDescent="0.3">
      <c r="A231">
        <v>0</v>
      </c>
      <c r="B231">
        <v>1</v>
      </c>
      <c r="C231">
        <v>0</v>
      </c>
      <c r="D231">
        <v>0</v>
      </c>
      <c r="E231">
        <v>1</v>
      </c>
      <c r="F231">
        <v>1</v>
      </c>
      <c r="G231">
        <v>2</v>
      </c>
      <c r="H231">
        <v>22.12</v>
      </c>
      <c r="I231">
        <v>2.88</v>
      </c>
    </row>
    <row r="232" spans="1:9" x14ac:dyDescent="0.3">
      <c r="A232">
        <v>1</v>
      </c>
      <c r="B232">
        <v>1</v>
      </c>
      <c r="C232">
        <v>0</v>
      </c>
      <c r="D232">
        <v>0</v>
      </c>
      <c r="E232">
        <v>1</v>
      </c>
      <c r="F232">
        <v>1</v>
      </c>
      <c r="G232">
        <v>4</v>
      </c>
      <c r="H232">
        <v>24.01</v>
      </c>
      <c r="I232">
        <v>2</v>
      </c>
    </row>
    <row r="233" spans="1:9" x14ac:dyDescent="0.3">
      <c r="A233">
        <v>1</v>
      </c>
      <c r="B233">
        <v>1</v>
      </c>
      <c r="C233">
        <v>0</v>
      </c>
      <c r="D233">
        <v>0</v>
      </c>
      <c r="E233">
        <v>1</v>
      </c>
      <c r="F233">
        <v>1</v>
      </c>
      <c r="G233">
        <v>3</v>
      </c>
      <c r="H233">
        <v>15.69</v>
      </c>
      <c r="I233">
        <v>3</v>
      </c>
    </row>
    <row r="234" spans="1:9" x14ac:dyDescent="0.3">
      <c r="A234">
        <v>1</v>
      </c>
      <c r="B234">
        <v>0</v>
      </c>
      <c r="C234">
        <v>0</v>
      </c>
      <c r="D234">
        <v>0</v>
      </c>
      <c r="E234">
        <v>1</v>
      </c>
      <c r="F234">
        <v>1</v>
      </c>
      <c r="G234">
        <v>2</v>
      </c>
      <c r="H234">
        <v>11.61</v>
      </c>
      <c r="I234">
        <v>3.39</v>
      </c>
    </row>
    <row r="235" spans="1:9" x14ac:dyDescent="0.3">
      <c r="A235">
        <v>1</v>
      </c>
      <c r="B235">
        <v>0</v>
      </c>
      <c r="C235">
        <v>0</v>
      </c>
      <c r="D235">
        <v>0</v>
      </c>
      <c r="E235">
        <v>1</v>
      </c>
      <c r="F235">
        <v>1</v>
      </c>
      <c r="G235">
        <v>2</v>
      </c>
      <c r="H235">
        <v>10.77</v>
      </c>
      <c r="I235">
        <v>1.47</v>
      </c>
    </row>
    <row r="236" spans="1:9" x14ac:dyDescent="0.3">
      <c r="A236">
        <v>1</v>
      </c>
      <c r="B236">
        <v>1</v>
      </c>
      <c r="C236">
        <v>0</v>
      </c>
      <c r="D236">
        <v>0</v>
      </c>
      <c r="E236">
        <v>1</v>
      </c>
      <c r="F236">
        <v>1</v>
      </c>
      <c r="G236">
        <v>2</v>
      </c>
      <c r="H236">
        <v>15.53</v>
      </c>
      <c r="I236">
        <v>3</v>
      </c>
    </row>
    <row r="237" spans="1:9" x14ac:dyDescent="0.3">
      <c r="A237">
        <v>1</v>
      </c>
      <c r="B237">
        <v>0</v>
      </c>
      <c r="C237">
        <v>0</v>
      </c>
      <c r="D237">
        <v>0</v>
      </c>
      <c r="E237">
        <v>1</v>
      </c>
      <c r="F237">
        <v>1</v>
      </c>
      <c r="G237">
        <v>2</v>
      </c>
      <c r="H237">
        <v>10.07</v>
      </c>
      <c r="I237">
        <v>1.25</v>
      </c>
    </row>
    <row r="238" spans="1:9" x14ac:dyDescent="0.3">
      <c r="A238">
        <v>1</v>
      </c>
      <c r="B238">
        <v>1</v>
      </c>
      <c r="C238">
        <v>0</v>
      </c>
      <c r="D238">
        <v>0</v>
      </c>
      <c r="E238">
        <v>1</v>
      </c>
      <c r="F238">
        <v>1</v>
      </c>
      <c r="G238">
        <v>2</v>
      </c>
      <c r="H238">
        <v>12.6</v>
      </c>
      <c r="I238">
        <v>1</v>
      </c>
    </row>
    <row r="239" spans="1:9" x14ac:dyDescent="0.3">
      <c r="A239">
        <v>1</v>
      </c>
      <c r="B239">
        <v>1</v>
      </c>
      <c r="C239">
        <v>0</v>
      </c>
      <c r="D239">
        <v>0</v>
      </c>
      <c r="E239">
        <v>1</v>
      </c>
      <c r="F239">
        <v>1</v>
      </c>
      <c r="G239">
        <v>2</v>
      </c>
      <c r="H239">
        <v>32.83</v>
      </c>
      <c r="I239">
        <v>1.17</v>
      </c>
    </row>
    <row r="240" spans="1:9" x14ac:dyDescent="0.3">
      <c r="A240">
        <v>0</v>
      </c>
      <c r="B240">
        <v>0</v>
      </c>
      <c r="C240">
        <v>0</v>
      </c>
      <c r="D240">
        <v>0</v>
      </c>
      <c r="E240">
        <v>1</v>
      </c>
      <c r="F240">
        <v>1</v>
      </c>
      <c r="G240">
        <v>3</v>
      </c>
      <c r="H240">
        <v>35.83</v>
      </c>
      <c r="I240">
        <v>4.67</v>
      </c>
    </row>
    <row r="241" spans="1:9" x14ac:dyDescent="0.3">
      <c r="A241">
        <v>1</v>
      </c>
      <c r="B241">
        <v>0</v>
      </c>
      <c r="C241">
        <v>0</v>
      </c>
      <c r="D241">
        <v>0</v>
      </c>
      <c r="E241">
        <v>1</v>
      </c>
      <c r="F241">
        <v>1</v>
      </c>
      <c r="G241">
        <v>3</v>
      </c>
      <c r="H241">
        <v>29.03</v>
      </c>
      <c r="I241">
        <v>5.92</v>
      </c>
    </row>
    <row r="242" spans="1:9" x14ac:dyDescent="0.3">
      <c r="A242">
        <v>0</v>
      </c>
      <c r="B242">
        <v>1</v>
      </c>
      <c r="C242">
        <v>0</v>
      </c>
      <c r="D242">
        <v>0</v>
      </c>
      <c r="E242">
        <v>1</v>
      </c>
      <c r="F242">
        <v>1</v>
      </c>
      <c r="G242">
        <v>2</v>
      </c>
      <c r="H242">
        <v>27.18</v>
      </c>
      <c r="I242">
        <v>2</v>
      </c>
    </row>
    <row r="243" spans="1:9" x14ac:dyDescent="0.3">
      <c r="A243">
        <v>1</v>
      </c>
      <c r="B243">
        <v>1</v>
      </c>
      <c r="C243">
        <v>0</v>
      </c>
      <c r="D243">
        <v>0</v>
      </c>
      <c r="E243">
        <v>1</v>
      </c>
      <c r="F243">
        <v>1</v>
      </c>
      <c r="G243">
        <v>2</v>
      </c>
      <c r="H243">
        <v>22.67</v>
      </c>
      <c r="I243">
        <v>2</v>
      </c>
    </row>
    <row r="244" spans="1:9" x14ac:dyDescent="0.3">
      <c r="A244">
        <v>1</v>
      </c>
      <c r="B244">
        <v>0</v>
      </c>
      <c r="C244">
        <v>0</v>
      </c>
      <c r="D244">
        <v>0</v>
      </c>
      <c r="E244">
        <v>1</v>
      </c>
      <c r="F244">
        <v>1</v>
      </c>
      <c r="G244">
        <v>2</v>
      </c>
      <c r="H244">
        <v>17.82</v>
      </c>
      <c r="I244">
        <v>1.75</v>
      </c>
    </row>
    <row r="245" spans="1:9" x14ac:dyDescent="0.3">
      <c r="A245">
        <v>0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2</v>
      </c>
      <c r="H245">
        <v>18.78</v>
      </c>
      <c r="I245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07C23-460A-47B7-802A-88ADE345CA57}">
  <dimension ref="A1:I26"/>
  <sheetViews>
    <sheetView workbookViewId="0">
      <selection activeCell="B17" sqref="B17"/>
    </sheetView>
  </sheetViews>
  <sheetFormatPr defaultRowHeight="14.4" x14ac:dyDescent="0.3"/>
  <cols>
    <col min="1" max="1" width="17.21875" bestFit="1" customWidth="1"/>
    <col min="2" max="2" width="12.44140625" bestFit="1" customWidth="1"/>
    <col min="3" max="3" width="13.5546875" bestFit="1" customWidth="1"/>
    <col min="4" max="4" width="12.44140625" bestFit="1" customWidth="1"/>
    <col min="5" max="5" width="11.77734375" bestFit="1" customWidth="1"/>
    <col min="6" max="6" width="12.44140625" bestFit="1" customWidth="1"/>
    <col min="7" max="7" width="11.77734375" bestFit="1" customWidth="1"/>
    <col min="8" max="8" width="12.44140625" bestFit="1" customWidth="1"/>
    <col min="9" max="9" width="12" bestFit="1" customWidth="1"/>
  </cols>
  <sheetData>
    <row r="1" spans="1:9" x14ac:dyDescent="0.3">
      <c r="A1" t="s">
        <v>26</v>
      </c>
    </row>
    <row r="2" spans="1:9" ht="15" thickBot="1" x14ac:dyDescent="0.35"/>
    <row r="3" spans="1:9" x14ac:dyDescent="0.3">
      <c r="A3" s="4" t="s">
        <v>27</v>
      </c>
      <c r="B3" s="4"/>
    </row>
    <row r="4" spans="1:9" x14ac:dyDescent="0.3">
      <c r="A4" t="s">
        <v>28</v>
      </c>
      <c r="B4">
        <v>0.68562243488716768</v>
      </c>
    </row>
    <row r="5" spans="1:9" x14ac:dyDescent="0.3">
      <c r="A5" t="s">
        <v>29</v>
      </c>
      <c r="B5" s="11">
        <v>0.47007812322060855</v>
      </c>
    </row>
    <row r="6" spans="1:9" x14ac:dyDescent="0.3">
      <c r="A6" t="s">
        <v>30</v>
      </c>
      <c r="B6" s="11">
        <v>0.45203822954301226</v>
      </c>
    </row>
    <row r="7" spans="1:9" x14ac:dyDescent="0.3">
      <c r="A7" t="s">
        <v>31</v>
      </c>
      <c r="B7">
        <v>1.0242304198432617</v>
      </c>
    </row>
    <row r="8" spans="1:9" ht="15" thickBot="1" x14ac:dyDescent="0.35">
      <c r="A8" s="2" t="s">
        <v>32</v>
      </c>
      <c r="B8" s="2">
        <v>244</v>
      </c>
      <c r="C8" s="7"/>
    </row>
    <row r="10" spans="1:9" ht="15" thickBot="1" x14ac:dyDescent="0.35">
      <c r="A10" t="s">
        <v>33</v>
      </c>
    </row>
    <row r="11" spans="1:9" x14ac:dyDescent="0.3">
      <c r="A11" s="3"/>
      <c r="B11" s="3" t="s">
        <v>38</v>
      </c>
      <c r="C11" s="3" t="s">
        <v>39</v>
      </c>
      <c r="D11" s="3" t="s">
        <v>40</v>
      </c>
      <c r="E11" s="3" t="s">
        <v>41</v>
      </c>
      <c r="F11" s="3" t="s">
        <v>42</v>
      </c>
    </row>
    <row r="12" spans="1:9" x14ac:dyDescent="0.3">
      <c r="A12" t="s">
        <v>34</v>
      </c>
      <c r="B12">
        <v>8</v>
      </c>
      <c r="C12">
        <v>218.68620811008935</v>
      </c>
      <c r="D12">
        <v>27.335776013761169</v>
      </c>
      <c r="E12">
        <v>26.057699209413705</v>
      </c>
      <c r="F12" s="11">
        <v>1.196120049689821E-28</v>
      </c>
      <c r="G12" s="7"/>
    </row>
    <row r="13" spans="1:9" x14ac:dyDescent="0.3">
      <c r="A13" t="s">
        <v>35</v>
      </c>
      <c r="B13">
        <v>235</v>
      </c>
      <c r="C13">
        <v>246.52626893909149</v>
      </c>
      <c r="D13">
        <v>1.0490479529323042</v>
      </c>
    </row>
    <row r="14" spans="1:9" ht="15" thickBot="1" x14ac:dyDescent="0.35">
      <c r="A14" s="2" t="s">
        <v>36</v>
      </c>
      <c r="B14" s="2">
        <v>243</v>
      </c>
      <c r="C14" s="2">
        <v>465.21247704918085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43</v>
      </c>
      <c r="C16" s="3" t="s">
        <v>31</v>
      </c>
      <c r="D16" s="3" t="s">
        <v>44</v>
      </c>
      <c r="E16" s="3" t="s">
        <v>45</v>
      </c>
      <c r="F16" s="3" t="s">
        <v>46</v>
      </c>
      <c r="G16" s="3" t="s">
        <v>47</v>
      </c>
      <c r="H16" s="3" t="s">
        <v>48</v>
      </c>
      <c r="I16" s="3" t="s">
        <v>49</v>
      </c>
    </row>
    <row r="17" spans="1:9" x14ac:dyDescent="0.3">
      <c r="A17" t="s">
        <v>53</v>
      </c>
      <c r="B17" s="8">
        <v>0.84646522425700765</v>
      </c>
      <c r="C17">
        <v>0.51099050090123554</v>
      </c>
      <c r="D17">
        <v>1.6565185121134234</v>
      </c>
      <c r="E17">
        <v>9.8951395614770718E-2</v>
      </c>
      <c r="F17">
        <v>-0.16024230329193578</v>
      </c>
      <c r="G17">
        <v>1.8531727518059511</v>
      </c>
      <c r="H17">
        <v>-0.16024230329193578</v>
      </c>
      <c r="I17">
        <v>1.8531727518059511</v>
      </c>
    </row>
    <row r="18" spans="1:9" x14ac:dyDescent="0.3">
      <c r="A18" t="s">
        <v>5</v>
      </c>
      <c r="B18" s="6">
        <v>-3.2440940330165681E-2</v>
      </c>
      <c r="C18">
        <v>0.14161215788635251</v>
      </c>
      <c r="D18">
        <v>-0.22908301670115352</v>
      </c>
      <c r="E18" s="10">
        <v>0.81900363551880573</v>
      </c>
      <c r="F18">
        <v>-0.31143247752156838</v>
      </c>
      <c r="G18">
        <v>0.24655059686123701</v>
      </c>
      <c r="H18">
        <v>-0.31143247752156838</v>
      </c>
      <c r="I18">
        <v>0.24655059686123701</v>
      </c>
    </row>
    <row r="19" spans="1:9" x14ac:dyDescent="0.3">
      <c r="A19" t="s">
        <v>6</v>
      </c>
      <c r="B19" s="6">
        <v>-8.6408320163134031E-2</v>
      </c>
      <c r="C19">
        <v>0.14658707253313827</v>
      </c>
      <c r="D19">
        <v>-0.58946753400508833</v>
      </c>
      <c r="E19" s="10">
        <v>0.55611395856140711</v>
      </c>
      <c r="F19">
        <v>-0.37520098675909436</v>
      </c>
      <c r="G19">
        <v>0.20238434643282627</v>
      </c>
      <c r="H19">
        <v>-0.37520098675909436</v>
      </c>
      <c r="I19">
        <v>0.20238434643282627</v>
      </c>
    </row>
    <row r="20" spans="1:9" x14ac:dyDescent="0.3">
      <c r="A20" t="s">
        <v>1</v>
      </c>
      <c r="B20" s="6">
        <v>-0.13677853781230201</v>
      </c>
      <c r="C20">
        <v>0.4716963023593268</v>
      </c>
      <c r="D20">
        <v>-0.28997161336258986</v>
      </c>
      <c r="E20" s="10">
        <v>0.77209365055587986</v>
      </c>
      <c r="F20">
        <v>-1.0660721694250703</v>
      </c>
      <c r="G20">
        <v>0.79251509380046636</v>
      </c>
      <c r="H20">
        <v>-1.0660721694250703</v>
      </c>
      <c r="I20">
        <v>0.79251509380046636</v>
      </c>
    </row>
    <row r="21" spans="1:9" x14ac:dyDescent="0.3">
      <c r="A21" t="s">
        <v>8</v>
      </c>
      <c r="B21" s="6">
        <v>2.5480659781762321E-2</v>
      </c>
      <c r="C21">
        <v>0.32129778076582616</v>
      </c>
      <c r="D21">
        <v>7.9305433486120402E-2</v>
      </c>
      <c r="E21" s="10">
        <v>0.9368571745585399</v>
      </c>
      <c r="F21">
        <v>-0.60751133108940358</v>
      </c>
      <c r="G21">
        <v>0.65847265065292815</v>
      </c>
      <c r="H21">
        <v>-0.60751133108940358</v>
      </c>
      <c r="I21">
        <v>0.65847265065292815</v>
      </c>
    </row>
    <row r="22" spans="1:9" x14ac:dyDescent="0.3">
      <c r="A22" t="s">
        <v>4</v>
      </c>
      <c r="B22" s="6">
        <v>-9.597771660994403E-2</v>
      </c>
      <c r="C22">
        <v>0.16588158435322686</v>
      </c>
      <c r="D22">
        <v>-0.5785917525695311</v>
      </c>
      <c r="E22" s="10">
        <v>0.56341876941772262</v>
      </c>
      <c r="F22">
        <v>-0.42278269508921179</v>
      </c>
      <c r="G22">
        <v>0.23082726186932373</v>
      </c>
      <c r="H22">
        <v>-0.42278269508921179</v>
      </c>
      <c r="I22">
        <v>0.23082726186932373</v>
      </c>
    </row>
    <row r="23" spans="1:9" x14ac:dyDescent="0.3">
      <c r="A23" t="s">
        <v>0</v>
      </c>
      <c r="B23" s="6">
        <v>-6.8128601061560642E-2</v>
      </c>
      <c r="C23">
        <v>0.44461685756811203</v>
      </c>
      <c r="D23">
        <v>-0.1532299099818181</v>
      </c>
      <c r="E23" s="10">
        <v>0.87834846371857012</v>
      </c>
      <c r="F23">
        <v>-0.94407274601052316</v>
      </c>
      <c r="G23">
        <v>0.80781554388740195</v>
      </c>
      <c r="H23">
        <v>-0.94407274601052316</v>
      </c>
      <c r="I23">
        <v>0.80781554388740195</v>
      </c>
    </row>
    <row r="24" spans="1:9" x14ac:dyDescent="0.3">
      <c r="A24" t="s">
        <v>10</v>
      </c>
      <c r="B24" s="6">
        <v>0.17599200275350949</v>
      </c>
      <c r="C24">
        <v>8.9527742819476716E-2</v>
      </c>
      <c r="D24">
        <v>1.9657817477692794</v>
      </c>
      <c r="E24" s="6">
        <v>5.0501340226908498E-2</v>
      </c>
      <c r="F24">
        <v>-3.8750422729272316E-4</v>
      </c>
      <c r="G24">
        <v>0.35237150973431169</v>
      </c>
      <c r="H24">
        <v>-3.8750422729272316E-4</v>
      </c>
      <c r="I24">
        <v>0.35237150973431169</v>
      </c>
    </row>
    <row r="25" spans="1:9" ht="15" thickBot="1" x14ac:dyDescent="0.35">
      <c r="A25" s="2" t="s">
        <v>16</v>
      </c>
      <c r="B25" s="9">
        <v>9.4487005988739353E-2</v>
      </c>
      <c r="C25" s="2">
        <v>9.6013990993914691E-3</v>
      </c>
      <c r="D25" s="2">
        <v>9.8409622400476913</v>
      </c>
      <c r="E25" s="9">
        <v>2.3425259720156345E-19</v>
      </c>
      <c r="F25" s="2">
        <v>7.5571193011176291E-2</v>
      </c>
      <c r="G25" s="2">
        <v>0.11340281896630242</v>
      </c>
      <c r="H25" s="2">
        <v>7.5571193011176291E-2</v>
      </c>
      <c r="I25" s="2">
        <v>0.11340281896630242</v>
      </c>
    </row>
    <row r="26" spans="1:9" x14ac:dyDescent="0.3">
      <c r="B26" t="s">
        <v>52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C7BA8-E61F-4EFA-A371-1972B7901072}">
  <dimension ref="A1:I30"/>
  <sheetViews>
    <sheetView topLeftCell="A12" workbookViewId="0">
      <selection activeCell="G28" sqref="G28"/>
    </sheetView>
  </sheetViews>
  <sheetFormatPr defaultRowHeight="14.4" x14ac:dyDescent="0.3"/>
  <cols>
    <col min="1" max="1" width="17.21875" bestFit="1" customWidth="1"/>
    <col min="2" max="2" width="11.77734375" bestFit="1" customWidth="1"/>
    <col min="3" max="3" width="13.5546875" bestFit="1" customWidth="1"/>
    <col min="4" max="5" width="11.77734375" bestFit="1" customWidth="1"/>
    <col min="6" max="6" width="12.44140625" bestFit="1" customWidth="1"/>
  </cols>
  <sheetData>
    <row r="1" spans="1:9" x14ac:dyDescent="0.3">
      <c r="A1" t="s">
        <v>26</v>
      </c>
    </row>
    <row r="2" spans="1:9" ht="15" thickBot="1" x14ac:dyDescent="0.35"/>
    <row r="3" spans="1:9" x14ac:dyDescent="0.3">
      <c r="A3" s="4" t="s">
        <v>27</v>
      </c>
      <c r="B3" s="4"/>
    </row>
    <row r="4" spans="1:9" x14ac:dyDescent="0.3">
      <c r="A4" t="s">
        <v>28</v>
      </c>
      <c r="B4">
        <v>0.68400972858295372</v>
      </c>
    </row>
    <row r="5" spans="1:9" x14ac:dyDescent="0.3">
      <c r="A5" t="s">
        <v>29</v>
      </c>
      <c r="B5">
        <v>0.46786930879612609</v>
      </c>
    </row>
    <row r="6" spans="1:9" x14ac:dyDescent="0.3">
      <c r="A6" t="s">
        <v>30</v>
      </c>
      <c r="B6">
        <v>0.46345328646248396</v>
      </c>
    </row>
    <row r="7" spans="1:9" x14ac:dyDescent="0.3">
      <c r="A7" t="s">
        <v>31</v>
      </c>
      <c r="B7">
        <v>1.0135059665680684</v>
      </c>
    </row>
    <row r="8" spans="1:9" ht="15" thickBot="1" x14ac:dyDescent="0.35">
      <c r="A8" s="2" t="s">
        <v>32</v>
      </c>
      <c r="B8" s="2">
        <v>244</v>
      </c>
    </row>
    <row r="10" spans="1:9" ht="15" thickBot="1" x14ac:dyDescent="0.35">
      <c r="A10" t="s">
        <v>33</v>
      </c>
    </row>
    <row r="11" spans="1:9" x14ac:dyDescent="0.3">
      <c r="A11" s="3"/>
      <c r="B11" s="3" t="s">
        <v>38</v>
      </c>
      <c r="C11" s="3" t="s">
        <v>39</v>
      </c>
      <c r="D11" s="3" t="s">
        <v>40</v>
      </c>
      <c r="E11" s="3" t="s">
        <v>41</v>
      </c>
      <c r="F11" s="3" t="s">
        <v>42</v>
      </c>
    </row>
    <row r="12" spans="1:9" x14ac:dyDescent="0.3">
      <c r="A12" t="s">
        <v>34</v>
      </c>
      <c r="B12">
        <v>2</v>
      </c>
      <c r="C12">
        <v>217.65864008033392</v>
      </c>
      <c r="D12">
        <v>108.82932004016696</v>
      </c>
      <c r="E12">
        <v>105.94813011515087</v>
      </c>
      <c r="F12">
        <v>9.6650948240605644E-34</v>
      </c>
    </row>
    <row r="13" spans="1:9" x14ac:dyDescent="0.3">
      <c r="A13" t="s">
        <v>35</v>
      </c>
      <c r="B13">
        <v>241</v>
      </c>
      <c r="C13">
        <v>247.55383696884692</v>
      </c>
      <c r="D13">
        <v>1.0271943442690743</v>
      </c>
    </row>
    <row r="14" spans="1:9" ht="15" thickBot="1" x14ac:dyDescent="0.35">
      <c r="A14" s="2" t="s">
        <v>36</v>
      </c>
      <c r="B14" s="2">
        <v>243</v>
      </c>
      <c r="C14" s="2">
        <v>465.21247704918085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43</v>
      </c>
      <c r="C16" s="3" t="s">
        <v>31</v>
      </c>
      <c r="D16" s="3" t="s">
        <v>44</v>
      </c>
      <c r="E16" s="3" t="s">
        <v>45</v>
      </c>
      <c r="F16" s="3" t="s">
        <v>46</v>
      </c>
      <c r="G16" s="3" t="s">
        <v>47</v>
      </c>
      <c r="H16" s="3" t="s">
        <v>48</v>
      </c>
      <c r="I16" s="3" t="s">
        <v>49</v>
      </c>
    </row>
    <row r="17" spans="1:9" x14ac:dyDescent="0.3">
      <c r="A17" t="s">
        <v>37</v>
      </c>
      <c r="B17" s="12">
        <v>0.6689447408125011</v>
      </c>
      <c r="C17">
        <v>0.19360933134415173</v>
      </c>
      <c r="D17">
        <v>3.4551265487478666</v>
      </c>
      <c r="E17">
        <v>6.4980607377792133E-4</v>
      </c>
      <c r="F17">
        <v>0.28756219664764793</v>
      </c>
      <c r="G17">
        <v>1.0503272849773544</v>
      </c>
      <c r="H17">
        <v>0.28756219664764793</v>
      </c>
      <c r="I17">
        <v>1.0503272849773544</v>
      </c>
    </row>
    <row r="18" spans="1:9" x14ac:dyDescent="0.3">
      <c r="A18" t="s">
        <v>10</v>
      </c>
      <c r="B18" s="13">
        <v>0.19259779439078689</v>
      </c>
      <c r="C18">
        <v>8.5314556726534319E-2</v>
      </c>
      <c r="D18">
        <v>2.2575021400877255</v>
      </c>
      <c r="E18" s="6">
        <v>2.4872445933337681E-2</v>
      </c>
      <c r="F18">
        <v>2.4540384798141274E-2</v>
      </c>
      <c r="G18">
        <v>0.36065520398343254</v>
      </c>
      <c r="H18">
        <v>2.4540384798141274E-2</v>
      </c>
      <c r="I18">
        <v>0.36065520398343254</v>
      </c>
    </row>
    <row r="19" spans="1:9" ht="15" thickBot="1" x14ac:dyDescent="0.35">
      <c r="A19" s="2" t="s">
        <v>16</v>
      </c>
      <c r="B19" s="14">
        <v>9.2713336832269622E-2</v>
      </c>
      <c r="C19" s="2">
        <v>9.1146824764894475E-3</v>
      </c>
      <c r="D19" s="2">
        <v>10.171866883066507</v>
      </c>
      <c r="E19" s="9">
        <v>1.8809170134717627E-20</v>
      </c>
      <c r="F19" s="2">
        <v>7.4758722930116123E-2</v>
      </c>
      <c r="G19" s="2">
        <v>0.11066795073442312</v>
      </c>
      <c r="H19" s="2">
        <v>7.4758722930116123E-2</v>
      </c>
      <c r="I19" s="2">
        <v>0.11066795073442312</v>
      </c>
    </row>
    <row r="27" spans="1:9" x14ac:dyDescent="0.3">
      <c r="C27" s="17" t="s">
        <v>62</v>
      </c>
    </row>
    <row r="28" spans="1:9" x14ac:dyDescent="0.3">
      <c r="C28" s="1" t="s">
        <v>54</v>
      </c>
      <c r="D28" s="1">
        <v>6</v>
      </c>
    </row>
    <row r="29" spans="1:9" x14ac:dyDescent="0.3">
      <c r="C29" s="1" t="s">
        <v>55</v>
      </c>
      <c r="D29" s="1">
        <v>12</v>
      </c>
    </row>
    <row r="30" spans="1:9" x14ac:dyDescent="0.3">
      <c r="C30" s="15" t="s">
        <v>56</v>
      </c>
      <c r="D30" s="1">
        <f>B17+(D28*B18)+(D29*B19)</f>
        <v>2.937091549144458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9B6D2-E999-4CD8-B76C-64977B429E82}">
  <dimension ref="A1:J247"/>
  <sheetViews>
    <sheetView tabSelected="1" workbookViewId="0">
      <selection activeCell="K20" sqref="K20"/>
    </sheetView>
  </sheetViews>
  <sheetFormatPr defaultRowHeight="14.4" x14ac:dyDescent="0.3"/>
  <cols>
    <col min="4" max="4" width="11.33203125" bestFit="1" customWidth="1"/>
    <col min="5" max="5" width="10.33203125" bestFit="1" customWidth="1"/>
    <col min="6" max="6" width="8" bestFit="1" customWidth="1"/>
    <col min="10" max="10" width="11.77734375" bestFit="1" customWidth="1"/>
  </cols>
  <sheetData>
    <row r="1" spans="1:10" x14ac:dyDescent="0.3">
      <c r="A1" s="17" t="s">
        <v>10</v>
      </c>
      <c r="B1" s="17" t="s">
        <v>16</v>
      </c>
      <c r="C1" s="17" t="s">
        <v>57</v>
      </c>
      <c r="D1" s="17" t="s">
        <v>58</v>
      </c>
      <c r="E1" s="17" t="s">
        <v>59</v>
      </c>
      <c r="F1" s="17" t="s">
        <v>60</v>
      </c>
    </row>
    <row r="2" spans="1:10" x14ac:dyDescent="0.3">
      <c r="A2">
        <v>2</v>
      </c>
      <c r="B2">
        <v>16.989999999999998</v>
      </c>
      <c r="C2">
        <v>1.01</v>
      </c>
      <c r="D2" s="16">
        <f>$J$3+($A2*$J$4)+($B2*$J$5)</f>
        <v>2.6293399223743359</v>
      </c>
      <c r="E2" s="16">
        <f>$C2-$D2</f>
        <v>-1.6193399223743359</v>
      </c>
      <c r="F2" s="16">
        <f>E2^2</f>
        <v>2.6222617841953202</v>
      </c>
    </row>
    <row r="3" spans="1:10" x14ac:dyDescent="0.3">
      <c r="A3">
        <v>3</v>
      </c>
      <c r="B3">
        <v>10.34</v>
      </c>
      <c r="C3">
        <v>1.66</v>
      </c>
      <c r="D3" s="16">
        <f t="shared" ref="D3:D66" si="0">$J$3+($A3*$J$4)+($B3*$J$5)</f>
        <v>2.2053940268305299</v>
      </c>
      <c r="E3" s="16">
        <f t="shared" ref="E3:E66" si="1">$C3-$D3</f>
        <v>-0.54539402683052995</v>
      </c>
      <c r="F3" s="16">
        <f t="shared" ref="F3:F66" si="2">E3^2</f>
        <v>0.29745464450242082</v>
      </c>
      <c r="I3" t="s">
        <v>37</v>
      </c>
      <c r="J3" s="12">
        <v>0.6689447408125011</v>
      </c>
    </row>
    <row r="4" spans="1:10" x14ac:dyDescent="0.3">
      <c r="A4">
        <v>3</v>
      </c>
      <c r="B4">
        <v>21.01</v>
      </c>
      <c r="C4">
        <v>3.5</v>
      </c>
      <c r="D4" s="16">
        <f t="shared" si="0"/>
        <v>3.1946453308308467</v>
      </c>
      <c r="E4" s="16">
        <f t="shared" si="1"/>
        <v>0.30535466916915333</v>
      </c>
      <c r="F4" s="16">
        <f t="shared" si="2"/>
        <v>9.3241473983403073E-2</v>
      </c>
      <c r="I4" t="s">
        <v>10</v>
      </c>
      <c r="J4" s="13">
        <v>0.19259779439078689</v>
      </c>
    </row>
    <row r="5" spans="1:10" ht="15" thickBot="1" x14ac:dyDescent="0.35">
      <c r="A5">
        <v>2</v>
      </c>
      <c r="B5">
        <v>23.68</v>
      </c>
      <c r="C5">
        <v>3.31</v>
      </c>
      <c r="D5" s="16">
        <f t="shared" si="0"/>
        <v>3.2495921457822194</v>
      </c>
      <c r="E5" s="16">
        <f t="shared" si="1"/>
        <v>6.040785421778061E-2</v>
      </c>
      <c r="F5" s="16">
        <f t="shared" si="2"/>
        <v>3.6491088511966347E-3</v>
      </c>
      <c r="I5" s="2" t="s">
        <v>16</v>
      </c>
      <c r="J5" s="14">
        <v>9.2713336832269622E-2</v>
      </c>
    </row>
    <row r="6" spans="1:10" x14ac:dyDescent="0.3">
      <c r="A6">
        <v>4</v>
      </c>
      <c r="B6">
        <v>24.59</v>
      </c>
      <c r="C6">
        <v>3.61</v>
      </c>
      <c r="D6" s="16">
        <f t="shared" si="0"/>
        <v>3.7191568710811587</v>
      </c>
      <c r="E6" s="16">
        <f t="shared" si="1"/>
        <v>-0.10915687108115879</v>
      </c>
      <c r="F6" s="16">
        <f t="shared" si="2"/>
        <v>1.1915222504228721E-2</v>
      </c>
    </row>
    <row r="7" spans="1:10" x14ac:dyDescent="0.3">
      <c r="A7">
        <v>4</v>
      </c>
      <c r="B7">
        <v>25.29</v>
      </c>
      <c r="C7">
        <v>4.71</v>
      </c>
      <c r="D7" s="16">
        <f t="shared" si="0"/>
        <v>3.7840562068637471</v>
      </c>
      <c r="E7" s="16">
        <f t="shared" si="1"/>
        <v>0.92594379313625286</v>
      </c>
      <c r="F7" s="16">
        <f t="shared" si="2"/>
        <v>0.85737190804755181</v>
      </c>
    </row>
    <row r="8" spans="1:10" x14ac:dyDescent="0.3">
      <c r="A8">
        <v>2</v>
      </c>
      <c r="B8">
        <v>8.77</v>
      </c>
      <c r="C8">
        <v>2</v>
      </c>
      <c r="D8" s="16">
        <f t="shared" si="0"/>
        <v>1.8672362936130795</v>
      </c>
      <c r="E8" s="16">
        <f t="shared" si="1"/>
        <v>0.13276370638692048</v>
      </c>
      <c r="F8" s="16">
        <f t="shared" si="2"/>
        <v>1.7626201733592427E-2</v>
      </c>
    </row>
    <row r="9" spans="1:10" x14ac:dyDescent="0.3">
      <c r="A9">
        <v>4</v>
      </c>
      <c r="B9">
        <v>26.88</v>
      </c>
      <c r="C9">
        <v>3.12</v>
      </c>
      <c r="D9" s="16">
        <f t="shared" si="0"/>
        <v>3.9314704124270561</v>
      </c>
      <c r="E9" s="16">
        <f t="shared" si="1"/>
        <v>-0.81147041242705598</v>
      </c>
      <c r="F9" s="16">
        <f t="shared" si="2"/>
        <v>0.65848423024453628</v>
      </c>
    </row>
    <row r="10" spans="1:10" x14ac:dyDescent="0.3">
      <c r="A10">
        <v>2</v>
      </c>
      <c r="B10">
        <v>15.04</v>
      </c>
      <c r="C10">
        <v>1.96</v>
      </c>
      <c r="D10" s="16">
        <f t="shared" si="0"/>
        <v>2.44854891555141</v>
      </c>
      <c r="E10" s="16">
        <f t="shared" si="1"/>
        <v>-0.48854891555141</v>
      </c>
      <c r="F10" s="16">
        <f t="shared" si="2"/>
        <v>0.23868004288645875</v>
      </c>
    </row>
    <row r="11" spans="1:10" x14ac:dyDescent="0.3">
      <c r="A11">
        <v>2</v>
      </c>
      <c r="B11">
        <v>14.78</v>
      </c>
      <c r="C11">
        <v>3.23</v>
      </c>
      <c r="D11" s="16">
        <f t="shared" si="0"/>
        <v>2.4244434479750199</v>
      </c>
      <c r="E11" s="16">
        <f t="shared" si="1"/>
        <v>0.80555655202498011</v>
      </c>
      <c r="F11" s="16">
        <f t="shared" si="2"/>
        <v>0.64892135851037447</v>
      </c>
    </row>
    <row r="12" spans="1:10" x14ac:dyDescent="0.3">
      <c r="A12">
        <v>2</v>
      </c>
      <c r="B12">
        <v>10.27</v>
      </c>
      <c r="C12">
        <v>1.71</v>
      </c>
      <c r="D12" s="16">
        <f t="shared" si="0"/>
        <v>2.0063062988614839</v>
      </c>
      <c r="E12" s="16">
        <f t="shared" si="1"/>
        <v>-0.29630629886148396</v>
      </c>
      <c r="F12" s="16">
        <f t="shared" si="2"/>
        <v>8.7797422744991055E-2</v>
      </c>
    </row>
    <row r="13" spans="1:10" x14ac:dyDescent="0.3">
      <c r="A13">
        <v>4</v>
      </c>
      <c r="B13">
        <v>35.26</v>
      </c>
      <c r="C13">
        <v>5</v>
      </c>
      <c r="D13" s="16">
        <f t="shared" si="0"/>
        <v>4.708408175081475</v>
      </c>
      <c r="E13" s="16">
        <f t="shared" si="1"/>
        <v>0.29159182491852498</v>
      </c>
      <c r="F13" s="16">
        <f t="shared" si="2"/>
        <v>8.5025792359315719E-2</v>
      </c>
    </row>
    <row r="14" spans="1:10" x14ac:dyDescent="0.3">
      <c r="A14">
        <v>2</v>
      </c>
      <c r="B14">
        <v>15.42</v>
      </c>
      <c r="C14">
        <v>1.57</v>
      </c>
      <c r="D14" s="16">
        <f t="shared" si="0"/>
        <v>2.4837799835476728</v>
      </c>
      <c r="E14" s="16">
        <f t="shared" si="1"/>
        <v>-0.91377998354767276</v>
      </c>
      <c r="F14" s="16">
        <f t="shared" si="2"/>
        <v>0.83499385833238504</v>
      </c>
    </row>
    <row r="15" spans="1:10" x14ac:dyDescent="0.3">
      <c r="A15">
        <v>4</v>
      </c>
      <c r="B15">
        <v>18.43</v>
      </c>
      <c r="C15">
        <v>3</v>
      </c>
      <c r="D15" s="16">
        <f t="shared" si="0"/>
        <v>3.1480427161943778</v>
      </c>
      <c r="E15" s="16">
        <f t="shared" si="1"/>
        <v>-0.14804271619437781</v>
      </c>
      <c r="F15" s="16">
        <f t="shared" si="2"/>
        <v>2.1916645818209093E-2</v>
      </c>
    </row>
    <row r="16" spans="1:10" x14ac:dyDescent="0.3">
      <c r="A16">
        <v>2</v>
      </c>
      <c r="B16">
        <v>14.83</v>
      </c>
      <c r="C16">
        <v>3.02</v>
      </c>
      <c r="D16" s="16">
        <f t="shared" si="0"/>
        <v>2.4290791148166333</v>
      </c>
      <c r="E16" s="16">
        <f t="shared" si="1"/>
        <v>0.59092088518336672</v>
      </c>
      <c r="F16" s="16">
        <f t="shared" si="2"/>
        <v>0.34918749254589365</v>
      </c>
    </row>
    <row r="17" spans="1:6" x14ac:dyDescent="0.3">
      <c r="A17">
        <v>2</v>
      </c>
      <c r="B17">
        <v>21.58</v>
      </c>
      <c r="C17">
        <v>3.92</v>
      </c>
      <c r="D17" s="16">
        <f t="shared" si="0"/>
        <v>3.0548941384344532</v>
      </c>
      <c r="E17" s="16">
        <f t="shared" si="1"/>
        <v>0.8651058615655467</v>
      </c>
      <c r="F17" s="16">
        <f t="shared" si="2"/>
        <v>0.74840815171506681</v>
      </c>
    </row>
    <row r="18" spans="1:6" x14ac:dyDescent="0.3">
      <c r="A18">
        <v>3</v>
      </c>
      <c r="B18">
        <v>10.33</v>
      </c>
      <c r="C18">
        <v>1.67</v>
      </c>
      <c r="D18" s="16">
        <f t="shared" si="0"/>
        <v>2.2044668934622069</v>
      </c>
      <c r="E18" s="16">
        <f t="shared" si="1"/>
        <v>-0.53446689346220699</v>
      </c>
      <c r="F18" s="16">
        <f t="shared" si="2"/>
        <v>0.28565486020714215</v>
      </c>
    </row>
    <row r="19" spans="1:6" x14ac:dyDescent="0.3">
      <c r="A19">
        <v>3</v>
      </c>
      <c r="B19">
        <v>16.29</v>
      </c>
      <c r="C19">
        <v>3.71</v>
      </c>
      <c r="D19" s="16">
        <f t="shared" si="0"/>
        <v>2.7570383809825341</v>
      </c>
      <c r="E19" s="16">
        <f t="shared" si="1"/>
        <v>0.9529616190174659</v>
      </c>
      <c r="F19" s="16">
        <f t="shared" si="2"/>
        <v>0.90813584732038988</v>
      </c>
    </row>
    <row r="20" spans="1:6" x14ac:dyDescent="0.3">
      <c r="A20">
        <v>3</v>
      </c>
      <c r="B20">
        <v>16.97</v>
      </c>
      <c r="C20">
        <v>3.5</v>
      </c>
      <c r="D20" s="16">
        <f t="shared" si="0"/>
        <v>2.820083450028477</v>
      </c>
      <c r="E20" s="16">
        <f t="shared" si="1"/>
        <v>0.67991654997152295</v>
      </c>
      <c r="F20" s="16">
        <f t="shared" si="2"/>
        <v>0.46228651492517847</v>
      </c>
    </row>
    <row r="21" spans="1:6" x14ac:dyDescent="0.3">
      <c r="A21">
        <v>3</v>
      </c>
      <c r="B21">
        <v>20.65</v>
      </c>
      <c r="C21">
        <v>3.35</v>
      </c>
      <c r="D21" s="16">
        <f t="shared" si="0"/>
        <v>3.1612685295712293</v>
      </c>
      <c r="E21" s="16">
        <f t="shared" si="1"/>
        <v>0.18873147042877081</v>
      </c>
      <c r="F21" s="16">
        <f t="shared" si="2"/>
        <v>3.5619567930205993E-2</v>
      </c>
    </row>
    <row r="22" spans="1:6" x14ac:dyDescent="0.3">
      <c r="A22">
        <v>2</v>
      </c>
      <c r="B22">
        <v>17.920000000000002</v>
      </c>
      <c r="C22">
        <v>4.08</v>
      </c>
      <c r="D22" s="16">
        <f t="shared" si="0"/>
        <v>2.7155633256283469</v>
      </c>
      <c r="E22" s="16">
        <f t="shared" si="1"/>
        <v>1.3644366743716532</v>
      </c>
      <c r="F22" s="16">
        <f t="shared" si="2"/>
        <v>1.8616874383703768</v>
      </c>
    </row>
    <row r="23" spans="1:6" x14ac:dyDescent="0.3">
      <c r="A23">
        <v>2</v>
      </c>
      <c r="B23">
        <v>20.29</v>
      </c>
      <c r="C23">
        <v>2.75</v>
      </c>
      <c r="D23" s="16">
        <f t="shared" si="0"/>
        <v>2.9352939339208257</v>
      </c>
      <c r="E23" s="16">
        <f t="shared" si="1"/>
        <v>-0.18529393392082572</v>
      </c>
      <c r="F23" s="16">
        <f t="shared" si="2"/>
        <v>3.4333841947855326E-2</v>
      </c>
    </row>
    <row r="24" spans="1:6" x14ac:dyDescent="0.3">
      <c r="A24">
        <v>2</v>
      </c>
      <c r="B24">
        <v>15.77</v>
      </c>
      <c r="C24">
        <v>2.23</v>
      </c>
      <c r="D24" s="16">
        <f t="shared" si="0"/>
        <v>2.5162296514389668</v>
      </c>
      <c r="E24" s="16">
        <f t="shared" si="1"/>
        <v>-0.28622965143896684</v>
      </c>
      <c r="F24" s="16">
        <f t="shared" si="2"/>
        <v>8.1927413362872445E-2</v>
      </c>
    </row>
    <row r="25" spans="1:6" x14ac:dyDescent="0.3">
      <c r="A25">
        <v>4</v>
      </c>
      <c r="B25">
        <v>39.42</v>
      </c>
      <c r="C25">
        <v>7.58</v>
      </c>
      <c r="D25" s="16">
        <f t="shared" si="0"/>
        <v>5.0940956563037174</v>
      </c>
      <c r="E25" s="16">
        <f t="shared" si="1"/>
        <v>2.4859043436962827</v>
      </c>
      <c r="F25" s="16">
        <f t="shared" si="2"/>
        <v>6.1797204060080455</v>
      </c>
    </row>
    <row r="26" spans="1:6" x14ac:dyDescent="0.3">
      <c r="A26">
        <v>2</v>
      </c>
      <c r="B26">
        <v>19.82</v>
      </c>
      <c r="C26">
        <v>3.18</v>
      </c>
      <c r="D26" s="16">
        <f t="shared" si="0"/>
        <v>2.891718665609659</v>
      </c>
      <c r="E26" s="16">
        <f t="shared" si="1"/>
        <v>0.2882813343903412</v>
      </c>
      <c r="F26" s="16">
        <f t="shared" si="2"/>
        <v>8.3106127757875722E-2</v>
      </c>
    </row>
    <row r="27" spans="1:6" x14ac:dyDescent="0.3">
      <c r="A27">
        <v>4</v>
      </c>
      <c r="B27">
        <v>17.809999999999999</v>
      </c>
      <c r="C27">
        <v>2.34</v>
      </c>
      <c r="D27" s="16">
        <f t="shared" si="0"/>
        <v>3.0905604473583708</v>
      </c>
      <c r="E27" s="16">
        <f t="shared" si="1"/>
        <v>-0.75056044735837091</v>
      </c>
      <c r="F27" s="16">
        <f t="shared" si="2"/>
        <v>0.56334098513879782</v>
      </c>
    </row>
    <row r="28" spans="1:6" x14ac:dyDescent="0.3">
      <c r="A28">
        <v>2</v>
      </c>
      <c r="B28">
        <v>13.37</v>
      </c>
      <c r="C28">
        <v>2</v>
      </c>
      <c r="D28" s="16">
        <f t="shared" si="0"/>
        <v>2.2937176430415196</v>
      </c>
      <c r="E28" s="16">
        <f t="shared" si="1"/>
        <v>-0.29371764304151959</v>
      </c>
      <c r="F28" s="16">
        <f t="shared" si="2"/>
        <v>8.6270053833865518E-2</v>
      </c>
    </row>
    <row r="29" spans="1:6" x14ac:dyDescent="0.3">
      <c r="A29">
        <v>2</v>
      </c>
      <c r="B29">
        <v>12.69</v>
      </c>
      <c r="C29">
        <v>2</v>
      </c>
      <c r="D29" s="16">
        <f t="shared" si="0"/>
        <v>2.2306725739955766</v>
      </c>
      <c r="E29" s="16">
        <f t="shared" si="1"/>
        <v>-0.23067257399557661</v>
      </c>
      <c r="F29" s="16">
        <f t="shared" si="2"/>
        <v>5.3209836393744769E-2</v>
      </c>
    </row>
    <row r="30" spans="1:6" x14ac:dyDescent="0.3">
      <c r="A30">
        <v>2</v>
      </c>
      <c r="B30">
        <v>21.7</v>
      </c>
      <c r="C30">
        <v>4.3</v>
      </c>
      <c r="D30" s="16">
        <f t="shared" si="0"/>
        <v>3.0660197388543255</v>
      </c>
      <c r="E30" s="16">
        <f t="shared" si="1"/>
        <v>1.2339802611456743</v>
      </c>
      <c r="F30" s="16">
        <f t="shared" si="2"/>
        <v>1.5227072848971466</v>
      </c>
    </row>
    <row r="31" spans="1:6" x14ac:dyDescent="0.3">
      <c r="A31">
        <v>2</v>
      </c>
      <c r="B31">
        <v>19.649999999999999</v>
      </c>
      <c r="C31">
        <v>3</v>
      </c>
      <c r="D31" s="16">
        <f t="shared" si="0"/>
        <v>2.8759573983481728</v>
      </c>
      <c r="E31" s="16">
        <f t="shared" si="1"/>
        <v>0.12404260165182723</v>
      </c>
      <c r="F31" s="16">
        <f t="shared" si="2"/>
        <v>1.5386567024553892E-2</v>
      </c>
    </row>
    <row r="32" spans="1:6" x14ac:dyDescent="0.3">
      <c r="A32">
        <v>2</v>
      </c>
      <c r="B32">
        <v>9.5500000000000007</v>
      </c>
      <c r="C32">
        <v>1.45</v>
      </c>
      <c r="D32" s="16">
        <f t="shared" si="0"/>
        <v>1.93955269634225</v>
      </c>
      <c r="E32" s="16">
        <f t="shared" si="1"/>
        <v>-0.48955269634225007</v>
      </c>
      <c r="F32" s="16">
        <f t="shared" si="2"/>
        <v>0.23966184249596731</v>
      </c>
    </row>
    <row r="33" spans="1:6" x14ac:dyDescent="0.3">
      <c r="A33">
        <v>4</v>
      </c>
      <c r="B33">
        <v>18.350000000000001</v>
      </c>
      <c r="C33">
        <v>2.5</v>
      </c>
      <c r="D33" s="16">
        <f t="shared" si="0"/>
        <v>3.1406256492477964</v>
      </c>
      <c r="E33" s="16">
        <f t="shared" si="1"/>
        <v>-0.64062564924779641</v>
      </c>
      <c r="F33" s="16">
        <f t="shared" si="2"/>
        <v>0.41040122247416067</v>
      </c>
    </row>
    <row r="34" spans="1:6" x14ac:dyDescent="0.3">
      <c r="A34">
        <v>2</v>
      </c>
      <c r="B34">
        <v>15.06</v>
      </c>
      <c r="C34">
        <v>3</v>
      </c>
      <c r="D34" s="16">
        <f t="shared" si="0"/>
        <v>2.4504031822880554</v>
      </c>
      <c r="E34" s="16">
        <f t="shared" si="1"/>
        <v>0.54959681771194457</v>
      </c>
      <c r="F34" s="16">
        <f t="shared" si="2"/>
        <v>0.30205666203909642</v>
      </c>
    </row>
    <row r="35" spans="1:6" x14ac:dyDescent="0.3">
      <c r="A35">
        <v>4</v>
      </c>
      <c r="B35">
        <v>20.69</v>
      </c>
      <c r="C35">
        <v>2.4500000000000002</v>
      </c>
      <c r="D35" s="16">
        <f t="shared" si="0"/>
        <v>3.3575748574353073</v>
      </c>
      <c r="E35" s="16">
        <f t="shared" si="1"/>
        <v>-0.90757485743530708</v>
      </c>
      <c r="F35" s="16">
        <f t="shared" si="2"/>
        <v>0.82369212184871798</v>
      </c>
    </row>
    <row r="36" spans="1:6" x14ac:dyDescent="0.3">
      <c r="A36">
        <v>2</v>
      </c>
      <c r="B36">
        <v>17.78</v>
      </c>
      <c r="C36">
        <v>3.27</v>
      </c>
      <c r="D36" s="16">
        <f t="shared" si="0"/>
        <v>2.7025834584718291</v>
      </c>
      <c r="E36" s="16">
        <f t="shared" si="1"/>
        <v>0.56741654152817089</v>
      </c>
      <c r="F36" s="16">
        <f t="shared" si="2"/>
        <v>0.32196153159979046</v>
      </c>
    </row>
    <row r="37" spans="1:6" x14ac:dyDescent="0.3">
      <c r="A37">
        <v>3</v>
      </c>
      <c r="B37">
        <v>24.06</v>
      </c>
      <c r="C37">
        <v>3.6</v>
      </c>
      <c r="D37" s="16">
        <f t="shared" si="0"/>
        <v>3.4774210081692685</v>
      </c>
      <c r="E37" s="16">
        <f t="shared" si="1"/>
        <v>0.12257899183073162</v>
      </c>
      <c r="F37" s="16">
        <f t="shared" si="2"/>
        <v>1.502560923823857E-2</v>
      </c>
    </row>
    <row r="38" spans="1:6" x14ac:dyDescent="0.3">
      <c r="A38">
        <v>3</v>
      </c>
      <c r="B38">
        <v>16.309999999999999</v>
      </c>
      <c r="C38">
        <v>2</v>
      </c>
      <c r="D38" s="16">
        <f t="shared" si="0"/>
        <v>2.7588926477191791</v>
      </c>
      <c r="E38" s="16">
        <f t="shared" si="1"/>
        <v>-0.75889264771917908</v>
      </c>
      <c r="F38" s="16">
        <f t="shared" si="2"/>
        <v>0.57591805076222602</v>
      </c>
    </row>
    <row r="39" spans="1:6" x14ac:dyDescent="0.3">
      <c r="A39">
        <v>3</v>
      </c>
      <c r="B39">
        <v>16.93</v>
      </c>
      <c r="C39">
        <v>3.07</v>
      </c>
      <c r="D39" s="16">
        <f t="shared" si="0"/>
        <v>2.8163749165551866</v>
      </c>
      <c r="E39" s="16">
        <f t="shared" si="1"/>
        <v>0.25362508344481327</v>
      </c>
      <c r="F39" s="16">
        <f t="shared" si="2"/>
        <v>6.4325682952388497E-2</v>
      </c>
    </row>
    <row r="40" spans="1:6" x14ac:dyDescent="0.3">
      <c r="A40">
        <v>3</v>
      </c>
      <c r="B40">
        <v>18.690000000000001</v>
      </c>
      <c r="C40">
        <v>2.31</v>
      </c>
      <c r="D40" s="16">
        <f t="shared" si="0"/>
        <v>2.9795503893799813</v>
      </c>
      <c r="E40" s="16">
        <f t="shared" si="1"/>
        <v>-0.66955038937998124</v>
      </c>
      <c r="F40" s="16">
        <f t="shared" si="2"/>
        <v>0.44829772391888451</v>
      </c>
    </row>
    <row r="41" spans="1:6" x14ac:dyDescent="0.3">
      <c r="A41">
        <v>3</v>
      </c>
      <c r="B41">
        <v>31.27</v>
      </c>
      <c r="C41">
        <v>5</v>
      </c>
      <c r="D41" s="16">
        <f t="shared" si="0"/>
        <v>4.1458841667299327</v>
      </c>
      <c r="E41" s="16">
        <f t="shared" si="1"/>
        <v>0.85411583327006735</v>
      </c>
      <c r="F41" s="16">
        <f t="shared" si="2"/>
        <v>0.72951385664262147</v>
      </c>
    </row>
    <row r="42" spans="1:6" x14ac:dyDescent="0.3">
      <c r="A42">
        <v>3</v>
      </c>
      <c r="B42">
        <v>16.04</v>
      </c>
      <c r="C42">
        <v>2.2400000000000002</v>
      </c>
      <c r="D42" s="16">
        <f t="shared" si="0"/>
        <v>2.7338600467744665</v>
      </c>
      <c r="E42" s="16">
        <f t="shared" si="1"/>
        <v>-0.49386004677446627</v>
      </c>
      <c r="F42" s="16">
        <f t="shared" si="2"/>
        <v>0.243897745800078</v>
      </c>
    </row>
    <row r="43" spans="1:6" x14ac:dyDescent="0.3">
      <c r="A43">
        <v>2</v>
      </c>
      <c r="B43">
        <v>17.46</v>
      </c>
      <c r="C43">
        <v>2.54</v>
      </c>
      <c r="D43" s="16">
        <f t="shared" si="0"/>
        <v>2.6729151906855027</v>
      </c>
      <c r="E43" s="16">
        <f t="shared" si="1"/>
        <v>-0.13291519068550262</v>
      </c>
      <c r="F43" s="16">
        <f t="shared" si="2"/>
        <v>1.766644791496352E-2</v>
      </c>
    </row>
    <row r="44" spans="1:6" x14ac:dyDescent="0.3">
      <c r="A44">
        <v>2</v>
      </c>
      <c r="B44">
        <v>13.94</v>
      </c>
      <c r="C44">
        <v>3.06</v>
      </c>
      <c r="D44" s="16">
        <f t="shared" si="0"/>
        <v>2.3465642450359132</v>
      </c>
      <c r="E44" s="16">
        <f t="shared" si="1"/>
        <v>0.71343575496408684</v>
      </c>
      <c r="F44" s="16">
        <f t="shared" si="2"/>
        <v>0.50899057646117651</v>
      </c>
    </row>
    <row r="45" spans="1:6" x14ac:dyDescent="0.3">
      <c r="A45">
        <v>2</v>
      </c>
      <c r="B45">
        <v>9.68</v>
      </c>
      <c r="C45">
        <v>1.32</v>
      </c>
      <c r="D45" s="16">
        <f t="shared" si="0"/>
        <v>1.9516054301304449</v>
      </c>
      <c r="E45" s="16">
        <f t="shared" si="1"/>
        <v>-0.63160543013044479</v>
      </c>
      <c r="F45" s="16">
        <f t="shared" si="2"/>
        <v>0.39892541937026416</v>
      </c>
    </row>
    <row r="46" spans="1:6" x14ac:dyDescent="0.3">
      <c r="A46">
        <v>4</v>
      </c>
      <c r="B46">
        <v>30.4</v>
      </c>
      <c r="C46">
        <v>5.6</v>
      </c>
      <c r="D46" s="16">
        <f t="shared" si="0"/>
        <v>4.2578213580766455</v>
      </c>
      <c r="E46" s="16">
        <f t="shared" si="1"/>
        <v>1.3421786419233541</v>
      </c>
      <c r="F46" s="16">
        <f t="shared" si="2"/>
        <v>1.8014435068352193</v>
      </c>
    </row>
    <row r="47" spans="1:6" x14ac:dyDescent="0.3">
      <c r="A47">
        <v>2</v>
      </c>
      <c r="B47">
        <v>18.29</v>
      </c>
      <c r="C47">
        <v>3</v>
      </c>
      <c r="D47" s="16">
        <f t="shared" si="0"/>
        <v>2.7498672602562864</v>
      </c>
      <c r="E47" s="16">
        <f t="shared" si="1"/>
        <v>0.25013273974371364</v>
      </c>
      <c r="F47" s="16">
        <f t="shared" si="2"/>
        <v>6.2566387491696379E-2</v>
      </c>
    </row>
    <row r="48" spans="1:6" x14ac:dyDescent="0.3">
      <c r="A48">
        <v>2</v>
      </c>
      <c r="B48">
        <v>22.23</v>
      </c>
      <c r="C48">
        <v>5</v>
      </c>
      <c r="D48" s="16">
        <f t="shared" si="0"/>
        <v>3.1151578073754287</v>
      </c>
      <c r="E48" s="16">
        <f t="shared" si="1"/>
        <v>1.8848421926245713</v>
      </c>
      <c r="F48" s="16">
        <f t="shared" si="2"/>
        <v>3.5526300910978015</v>
      </c>
    </row>
    <row r="49" spans="1:6" x14ac:dyDescent="0.3">
      <c r="A49">
        <v>4</v>
      </c>
      <c r="B49">
        <v>32.4</v>
      </c>
      <c r="C49">
        <v>6</v>
      </c>
      <c r="D49" s="16">
        <f t="shared" si="0"/>
        <v>4.4432480317411844</v>
      </c>
      <c r="E49" s="16">
        <f t="shared" si="1"/>
        <v>1.5567519682588156</v>
      </c>
      <c r="F49" s="16">
        <f t="shared" si="2"/>
        <v>2.4234766906776963</v>
      </c>
    </row>
    <row r="50" spans="1:6" x14ac:dyDescent="0.3">
      <c r="A50">
        <v>3</v>
      </c>
      <c r="B50">
        <v>28.55</v>
      </c>
      <c r="C50">
        <v>2.0499999999999998</v>
      </c>
      <c r="D50" s="16">
        <f t="shared" si="0"/>
        <v>3.8937038905461598</v>
      </c>
      <c r="E50" s="16">
        <f t="shared" si="1"/>
        <v>-1.84370389054616</v>
      </c>
      <c r="F50" s="16">
        <f t="shared" si="2"/>
        <v>3.3992440360150469</v>
      </c>
    </row>
    <row r="51" spans="1:6" x14ac:dyDescent="0.3">
      <c r="A51">
        <v>2</v>
      </c>
      <c r="B51">
        <v>18.04</v>
      </c>
      <c r="C51">
        <v>3</v>
      </c>
      <c r="D51" s="16">
        <f t="shared" si="0"/>
        <v>2.7266889260482188</v>
      </c>
      <c r="E51" s="16">
        <f t="shared" si="1"/>
        <v>0.27331107395178122</v>
      </c>
      <c r="F51" s="16">
        <f t="shared" si="2"/>
        <v>7.4698943144676025E-2</v>
      </c>
    </row>
    <row r="52" spans="1:6" x14ac:dyDescent="0.3">
      <c r="A52">
        <v>2</v>
      </c>
      <c r="B52">
        <v>12.54</v>
      </c>
      <c r="C52">
        <v>2.5</v>
      </c>
      <c r="D52" s="16">
        <f t="shared" si="0"/>
        <v>2.2167655734707359</v>
      </c>
      <c r="E52" s="16">
        <f t="shared" si="1"/>
        <v>0.28323442652926412</v>
      </c>
      <c r="F52" s="16">
        <f t="shared" si="2"/>
        <v>8.0221740371361108E-2</v>
      </c>
    </row>
    <row r="53" spans="1:6" x14ac:dyDescent="0.3">
      <c r="A53">
        <v>2</v>
      </c>
      <c r="B53">
        <v>10.29</v>
      </c>
      <c r="C53">
        <v>2.6</v>
      </c>
      <c r="D53" s="16">
        <f t="shared" si="0"/>
        <v>2.0081605655981294</v>
      </c>
      <c r="E53" s="16">
        <f t="shared" si="1"/>
        <v>0.5918394344018707</v>
      </c>
      <c r="F53" s="16">
        <f t="shared" si="2"/>
        <v>0.35027391611312619</v>
      </c>
    </row>
    <row r="54" spans="1:6" x14ac:dyDescent="0.3">
      <c r="A54">
        <v>4</v>
      </c>
      <c r="B54">
        <v>34.81</v>
      </c>
      <c r="C54">
        <v>5.2</v>
      </c>
      <c r="D54" s="16">
        <f t="shared" si="0"/>
        <v>4.6666871735069542</v>
      </c>
      <c r="E54" s="16">
        <f t="shared" si="1"/>
        <v>0.53331282649304601</v>
      </c>
      <c r="F54" s="16">
        <f t="shared" si="2"/>
        <v>0.28442257090200179</v>
      </c>
    </row>
    <row r="55" spans="1:6" x14ac:dyDescent="0.3">
      <c r="A55">
        <v>2</v>
      </c>
      <c r="B55">
        <v>9.94</v>
      </c>
      <c r="C55">
        <v>1.56</v>
      </c>
      <c r="D55" s="16">
        <f t="shared" si="0"/>
        <v>1.9757108977068349</v>
      </c>
      <c r="E55" s="16">
        <f t="shared" si="1"/>
        <v>-0.41571089770683489</v>
      </c>
      <c r="F55" s="16">
        <f t="shared" si="2"/>
        <v>0.17281555047222255</v>
      </c>
    </row>
    <row r="56" spans="1:6" x14ac:dyDescent="0.3">
      <c r="A56">
        <v>4</v>
      </c>
      <c r="B56">
        <v>25.56</v>
      </c>
      <c r="C56">
        <v>4.34</v>
      </c>
      <c r="D56" s="16">
        <f t="shared" si="0"/>
        <v>3.8090888078084602</v>
      </c>
      <c r="E56" s="16">
        <f t="shared" si="1"/>
        <v>0.5309111921915397</v>
      </c>
      <c r="F56" s="16">
        <f t="shared" si="2"/>
        <v>0.28186669399424202</v>
      </c>
    </row>
    <row r="57" spans="1:6" x14ac:dyDescent="0.3">
      <c r="A57">
        <v>2</v>
      </c>
      <c r="B57">
        <v>19.489999999999998</v>
      </c>
      <c r="C57">
        <v>3.51</v>
      </c>
      <c r="D57" s="16">
        <f t="shared" si="0"/>
        <v>2.86112326445501</v>
      </c>
      <c r="E57" s="16">
        <f t="shared" si="1"/>
        <v>0.64887673554498981</v>
      </c>
      <c r="F57" s="16">
        <f t="shared" si="2"/>
        <v>0.42104101793152265</v>
      </c>
    </row>
    <row r="58" spans="1:6" x14ac:dyDescent="0.3">
      <c r="A58">
        <v>4</v>
      </c>
      <c r="B58">
        <v>38.01</v>
      </c>
      <c r="C58">
        <v>3</v>
      </c>
      <c r="D58" s="16">
        <f t="shared" si="0"/>
        <v>4.9633698513702171</v>
      </c>
      <c r="E58" s="16">
        <f t="shared" si="1"/>
        <v>-1.9633698513702171</v>
      </c>
      <c r="F58" s="16">
        <f t="shared" si="2"/>
        <v>3.8548211732695083</v>
      </c>
    </row>
    <row r="59" spans="1:6" x14ac:dyDescent="0.3">
      <c r="A59">
        <v>2</v>
      </c>
      <c r="B59">
        <v>26.41</v>
      </c>
      <c r="C59">
        <v>1.5</v>
      </c>
      <c r="D59" s="16">
        <f t="shared" si="0"/>
        <v>3.5026995553343157</v>
      </c>
      <c r="E59" s="16">
        <f t="shared" si="1"/>
        <v>-2.0026995553343157</v>
      </c>
      <c r="F59" s="16">
        <f t="shared" si="2"/>
        <v>4.010805508936266</v>
      </c>
    </row>
    <row r="60" spans="1:6" x14ac:dyDescent="0.3">
      <c r="A60">
        <v>2</v>
      </c>
      <c r="B60">
        <v>11.24</v>
      </c>
      <c r="C60">
        <v>1.76</v>
      </c>
      <c r="D60" s="16">
        <f t="shared" si="0"/>
        <v>2.0962382355887854</v>
      </c>
      <c r="E60" s="16">
        <f t="shared" si="1"/>
        <v>-0.33623823558878541</v>
      </c>
      <c r="F60" s="16">
        <f t="shared" si="2"/>
        <v>0.11305615107185955</v>
      </c>
    </row>
    <row r="61" spans="1:6" x14ac:dyDescent="0.3">
      <c r="A61">
        <v>4</v>
      </c>
      <c r="B61">
        <v>48.27</v>
      </c>
      <c r="C61">
        <v>6.73</v>
      </c>
      <c r="D61" s="16">
        <f t="shared" si="0"/>
        <v>5.914608687269304</v>
      </c>
      <c r="E61" s="16">
        <f t="shared" si="1"/>
        <v>0.81539131273069643</v>
      </c>
      <c r="F61" s="16">
        <f t="shared" si="2"/>
        <v>0.66486299287668837</v>
      </c>
    </row>
    <row r="62" spans="1:6" x14ac:dyDescent="0.3">
      <c r="A62">
        <v>2</v>
      </c>
      <c r="B62">
        <v>20.29</v>
      </c>
      <c r="C62">
        <v>3.21</v>
      </c>
      <c r="D62" s="16">
        <f t="shared" si="0"/>
        <v>2.9352939339208257</v>
      </c>
      <c r="E62" s="16">
        <f t="shared" si="1"/>
        <v>0.27470606607917425</v>
      </c>
      <c r="F62" s="16">
        <f t="shared" si="2"/>
        <v>7.5463422740695646E-2</v>
      </c>
    </row>
    <row r="63" spans="1:6" x14ac:dyDescent="0.3">
      <c r="A63">
        <v>2</v>
      </c>
      <c r="B63">
        <v>13.81</v>
      </c>
      <c r="C63">
        <v>2</v>
      </c>
      <c r="D63" s="16">
        <f t="shared" si="0"/>
        <v>2.3345115112477188</v>
      </c>
      <c r="E63" s="16">
        <f t="shared" si="1"/>
        <v>-0.33451151124771883</v>
      </c>
      <c r="F63" s="16">
        <f t="shared" si="2"/>
        <v>0.11189795115723272</v>
      </c>
    </row>
    <row r="64" spans="1:6" x14ac:dyDescent="0.3">
      <c r="A64">
        <v>2</v>
      </c>
      <c r="B64">
        <v>11.02</v>
      </c>
      <c r="C64">
        <v>1.98</v>
      </c>
      <c r="D64" s="16">
        <f t="shared" si="0"/>
        <v>2.0758413014856862</v>
      </c>
      <c r="E64" s="16">
        <f t="shared" si="1"/>
        <v>-9.5841301485686259E-2</v>
      </c>
      <c r="F64" s="16">
        <f t="shared" si="2"/>
        <v>9.1855550704702076E-3</v>
      </c>
    </row>
    <row r="65" spans="1:6" x14ac:dyDescent="0.3">
      <c r="A65">
        <v>4</v>
      </c>
      <c r="B65">
        <v>18.29</v>
      </c>
      <c r="C65">
        <v>3.76</v>
      </c>
      <c r="D65" s="16">
        <f t="shared" si="0"/>
        <v>3.13506284903786</v>
      </c>
      <c r="E65" s="16">
        <f t="shared" si="1"/>
        <v>0.62493715096213975</v>
      </c>
      <c r="F65" s="16">
        <f t="shared" si="2"/>
        <v>0.39054644265267624</v>
      </c>
    </row>
    <row r="66" spans="1:6" x14ac:dyDescent="0.3">
      <c r="A66">
        <v>3</v>
      </c>
      <c r="B66">
        <v>17.59</v>
      </c>
      <c r="C66">
        <v>2.64</v>
      </c>
      <c r="D66" s="16">
        <f t="shared" si="0"/>
        <v>2.8775657188644845</v>
      </c>
      <c r="E66" s="16">
        <f t="shared" si="1"/>
        <v>-0.23756571886448441</v>
      </c>
      <c r="F66" s="16">
        <f t="shared" si="2"/>
        <v>5.6437470779599243E-2</v>
      </c>
    </row>
    <row r="67" spans="1:6" x14ac:dyDescent="0.3">
      <c r="A67">
        <v>3</v>
      </c>
      <c r="B67">
        <v>20.079999999999998</v>
      </c>
      <c r="C67">
        <v>3.15</v>
      </c>
      <c r="D67" s="16">
        <f t="shared" ref="D67:D130" si="3">$J$3+($A67*$J$4)+($B67*$J$5)</f>
        <v>3.1084219275768357</v>
      </c>
      <c r="E67" s="16">
        <f t="shared" ref="E67:E130" si="4">$C67-$D67</f>
        <v>4.1578072423164247E-2</v>
      </c>
      <c r="F67" s="16">
        <f t="shared" ref="F67:F130" si="5">E67^2</f>
        <v>1.7287361064258914E-3</v>
      </c>
    </row>
    <row r="68" spans="1:6" x14ac:dyDescent="0.3">
      <c r="A68">
        <v>2</v>
      </c>
      <c r="B68">
        <v>16.45</v>
      </c>
      <c r="C68">
        <v>2.4700000000000002</v>
      </c>
      <c r="D68" s="16">
        <f t="shared" si="3"/>
        <v>2.5792747204849102</v>
      </c>
      <c r="E68" s="16">
        <f t="shared" si="4"/>
        <v>-0.10927472048491005</v>
      </c>
      <c r="F68" s="16">
        <f t="shared" si="5"/>
        <v>1.194096453705522E-2</v>
      </c>
    </row>
    <row r="69" spans="1:6" x14ac:dyDescent="0.3">
      <c r="A69">
        <v>1</v>
      </c>
      <c r="B69">
        <v>3.07</v>
      </c>
      <c r="C69">
        <v>1</v>
      </c>
      <c r="D69" s="16">
        <f t="shared" si="3"/>
        <v>1.1461724792783556</v>
      </c>
      <c r="E69" s="16">
        <f t="shared" si="4"/>
        <v>-0.14617247927835564</v>
      </c>
      <c r="F69" s="16">
        <f t="shared" si="5"/>
        <v>2.1366393698381309E-2</v>
      </c>
    </row>
    <row r="70" spans="1:6" x14ac:dyDescent="0.3">
      <c r="A70">
        <v>2</v>
      </c>
      <c r="B70">
        <v>20.23</v>
      </c>
      <c r="C70">
        <v>2.0099999999999998</v>
      </c>
      <c r="D70" s="16">
        <f t="shared" si="3"/>
        <v>2.9297311337108898</v>
      </c>
      <c r="E70" s="16">
        <f t="shared" si="4"/>
        <v>-0.91973113371088999</v>
      </c>
      <c r="F70" s="16">
        <f t="shared" si="5"/>
        <v>0.84590535831711899</v>
      </c>
    </row>
    <row r="71" spans="1:6" x14ac:dyDescent="0.3">
      <c r="A71">
        <v>2</v>
      </c>
      <c r="B71">
        <v>15.01</v>
      </c>
      <c r="C71">
        <v>2.09</v>
      </c>
      <c r="D71" s="16">
        <f t="shared" si="3"/>
        <v>2.445767515446442</v>
      </c>
      <c r="E71" s="16">
        <f t="shared" si="4"/>
        <v>-0.35576751544644214</v>
      </c>
      <c r="F71" s="16">
        <f t="shared" si="5"/>
        <v>0.12657052504693445</v>
      </c>
    </row>
    <row r="72" spans="1:6" x14ac:dyDescent="0.3">
      <c r="A72">
        <v>2</v>
      </c>
      <c r="B72">
        <v>12.02</v>
      </c>
      <c r="C72">
        <v>1.97</v>
      </c>
      <c r="D72" s="16">
        <f t="shared" si="3"/>
        <v>2.1685546383179561</v>
      </c>
      <c r="E72" s="16">
        <f t="shared" si="4"/>
        <v>-0.19855463831795617</v>
      </c>
      <c r="F72" s="16">
        <f t="shared" si="5"/>
        <v>3.9423944397574386E-2</v>
      </c>
    </row>
    <row r="73" spans="1:6" x14ac:dyDescent="0.3">
      <c r="A73">
        <v>3</v>
      </c>
      <c r="B73">
        <v>17.07</v>
      </c>
      <c r="C73">
        <v>3</v>
      </c>
      <c r="D73" s="16">
        <f t="shared" si="3"/>
        <v>2.8293547837117043</v>
      </c>
      <c r="E73" s="16">
        <f t="shared" si="4"/>
        <v>0.17064521628829565</v>
      </c>
      <c r="F73" s="16">
        <f t="shared" si="5"/>
        <v>2.9119789842079205E-2</v>
      </c>
    </row>
    <row r="74" spans="1:6" x14ac:dyDescent="0.3">
      <c r="A74">
        <v>2</v>
      </c>
      <c r="B74">
        <v>26.86</v>
      </c>
      <c r="C74">
        <v>3.14</v>
      </c>
      <c r="D74" s="16">
        <f t="shared" si="3"/>
        <v>3.544420556908837</v>
      </c>
      <c r="E74" s="16">
        <f t="shared" si="4"/>
        <v>-0.40442055690883683</v>
      </c>
      <c r="F74" s="16">
        <f t="shared" si="5"/>
        <v>0.16355598685045372</v>
      </c>
    </row>
    <row r="75" spans="1:6" x14ac:dyDescent="0.3">
      <c r="A75">
        <v>2</v>
      </c>
      <c r="B75">
        <v>25.28</v>
      </c>
      <c r="C75">
        <v>5</v>
      </c>
      <c r="D75" s="16">
        <f t="shared" si="3"/>
        <v>3.3979334847138509</v>
      </c>
      <c r="E75" s="16">
        <f t="shared" si="4"/>
        <v>1.6020665152861491</v>
      </c>
      <c r="F75" s="16">
        <f t="shared" si="5"/>
        <v>2.5666171194011049</v>
      </c>
    </row>
    <row r="76" spans="1:6" x14ac:dyDescent="0.3">
      <c r="A76">
        <v>2</v>
      </c>
      <c r="B76">
        <v>14.73</v>
      </c>
      <c r="C76">
        <v>2.2000000000000002</v>
      </c>
      <c r="D76" s="16">
        <f t="shared" si="3"/>
        <v>2.4198077811334064</v>
      </c>
      <c r="E76" s="16">
        <f t="shared" si="4"/>
        <v>-0.21980778113340627</v>
      </c>
      <c r="F76" s="16">
        <f t="shared" si="5"/>
        <v>4.831546064679143E-2</v>
      </c>
    </row>
    <row r="77" spans="1:6" x14ac:dyDescent="0.3">
      <c r="A77">
        <v>2</v>
      </c>
      <c r="B77">
        <v>10.51</v>
      </c>
      <c r="C77">
        <v>1.25</v>
      </c>
      <c r="D77" s="16">
        <f t="shared" si="3"/>
        <v>2.0285574997012286</v>
      </c>
      <c r="E77" s="16">
        <f t="shared" si="4"/>
        <v>-0.77855749970122856</v>
      </c>
      <c r="F77" s="16">
        <f t="shared" si="5"/>
        <v>0.60615178034102846</v>
      </c>
    </row>
    <row r="78" spans="1:6" x14ac:dyDescent="0.3">
      <c r="A78">
        <v>2</v>
      </c>
      <c r="B78">
        <v>17.920000000000002</v>
      </c>
      <c r="C78">
        <v>3.08</v>
      </c>
      <c r="D78" s="16">
        <f t="shared" si="3"/>
        <v>2.7155633256283469</v>
      </c>
      <c r="E78" s="16">
        <f t="shared" si="4"/>
        <v>0.36443667437165317</v>
      </c>
      <c r="F78" s="16">
        <f t="shared" si="5"/>
        <v>0.13281408962707036</v>
      </c>
    </row>
    <row r="79" spans="1:6" x14ac:dyDescent="0.3">
      <c r="A79">
        <v>4</v>
      </c>
      <c r="B79">
        <v>27.2</v>
      </c>
      <c r="C79">
        <v>4</v>
      </c>
      <c r="D79" s="16">
        <f t="shared" si="3"/>
        <v>3.9611386802133821</v>
      </c>
      <c r="E79" s="16">
        <f t="shared" si="4"/>
        <v>3.8861319786617887E-2</v>
      </c>
      <c r="F79" s="16">
        <f t="shared" si="5"/>
        <v>1.5102021755577788E-3</v>
      </c>
    </row>
    <row r="80" spans="1:6" x14ac:dyDescent="0.3">
      <c r="A80">
        <v>2</v>
      </c>
      <c r="B80">
        <v>22.76</v>
      </c>
      <c r="C80">
        <v>3</v>
      </c>
      <c r="D80" s="16">
        <f t="shared" si="3"/>
        <v>3.1642958758965318</v>
      </c>
      <c r="E80" s="16">
        <f t="shared" si="4"/>
        <v>-0.16429587589653183</v>
      </c>
      <c r="F80" s="16">
        <f t="shared" si="5"/>
        <v>2.699313483660859E-2</v>
      </c>
    </row>
    <row r="81" spans="1:6" x14ac:dyDescent="0.3">
      <c r="A81">
        <v>2</v>
      </c>
      <c r="B81">
        <v>17.29</v>
      </c>
      <c r="C81">
        <v>2.71</v>
      </c>
      <c r="D81" s="16">
        <f t="shared" si="3"/>
        <v>2.6571539234240165</v>
      </c>
      <c r="E81" s="16">
        <f t="shared" si="4"/>
        <v>5.2846076575983503E-2</v>
      </c>
      <c r="F81" s="16">
        <f t="shared" si="5"/>
        <v>2.7927078094747123E-3</v>
      </c>
    </row>
    <row r="82" spans="1:6" x14ac:dyDescent="0.3">
      <c r="A82">
        <v>2</v>
      </c>
      <c r="B82">
        <v>19.440000000000001</v>
      </c>
      <c r="C82">
        <v>3</v>
      </c>
      <c r="D82" s="16">
        <f t="shared" si="3"/>
        <v>2.8564875976133965</v>
      </c>
      <c r="E82" s="16">
        <f t="shared" si="4"/>
        <v>0.14351240238660345</v>
      </c>
      <c r="F82" s="16">
        <f t="shared" si="5"/>
        <v>2.0595809638774384E-2</v>
      </c>
    </row>
    <row r="83" spans="1:6" x14ac:dyDescent="0.3">
      <c r="A83">
        <v>2</v>
      </c>
      <c r="B83">
        <v>16.66</v>
      </c>
      <c r="C83">
        <v>3.4</v>
      </c>
      <c r="D83" s="16">
        <f t="shared" si="3"/>
        <v>2.5987445212196869</v>
      </c>
      <c r="E83" s="16">
        <f t="shared" si="4"/>
        <v>0.801255478780313</v>
      </c>
      <c r="F83" s="16">
        <f t="shared" si="5"/>
        <v>0.6420103422754686</v>
      </c>
    </row>
    <row r="84" spans="1:6" x14ac:dyDescent="0.3">
      <c r="A84">
        <v>1</v>
      </c>
      <c r="B84">
        <v>10.07</v>
      </c>
      <c r="C84">
        <v>1.83</v>
      </c>
      <c r="D84" s="16">
        <f t="shared" si="3"/>
        <v>1.7951658371042432</v>
      </c>
      <c r="E84" s="16">
        <f t="shared" si="4"/>
        <v>3.4834162895756915E-2</v>
      </c>
      <c r="F84" s="16">
        <f t="shared" si="5"/>
        <v>1.2134189046481279E-3</v>
      </c>
    </row>
    <row r="85" spans="1:6" x14ac:dyDescent="0.3">
      <c r="A85">
        <v>2</v>
      </c>
      <c r="B85">
        <v>32.68</v>
      </c>
      <c r="C85">
        <v>5</v>
      </c>
      <c r="D85" s="16">
        <f t="shared" si="3"/>
        <v>4.0840121772726459</v>
      </c>
      <c r="E85" s="16">
        <f t="shared" si="4"/>
        <v>0.91598782272735413</v>
      </c>
      <c r="F85" s="16">
        <f t="shared" si="5"/>
        <v>0.83903369138479877</v>
      </c>
    </row>
    <row r="86" spans="1:6" x14ac:dyDescent="0.3">
      <c r="A86">
        <v>2</v>
      </c>
      <c r="B86">
        <v>15.98</v>
      </c>
      <c r="C86">
        <v>2.0299999999999998</v>
      </c>
      <c r="D86" s="16">
        <f t="shared" si="3"/>
        <v>2.5356994521737435</v>
      </c>
      <c r="E86" s="16">
        <f t="shared" si="4"/>
        <v>-0.50569945217374368</v>
      </c>
      <c r="F86" s="16">
        <f t="shared" si="5"/>
        <v>0.25573193592882448</v>
      </c>
    </row>
    <row r="87" spans="1:6" x14ac:dyDescent="0.3">
      <c r="A87">
        <v>4</v>
      </c>
      <c r="B87">
        <v>34.83</v>
      </c>
      <c r="C87">
        <v>5.17</v>
      </c>
      <c r="D87" s="16">
        <f t="shared" si="3"/>
        <v>4.6685414402435992</v>
      </c>
      <c r="E87" s="16">
        <f t="shared" si="4"/>
        <v>0.50145855975640075</v>
      </c>
      <c r="F87" s="16">
        <f t="shared" si="5"/>
        <v>0.25146068715296371</v>
      </c>
    </row>
    <row r="88" spans="1:6" x14ac:dyDescent="0.3">
      <c r="A88">
        <v>2</v>
      </c>
      <c r="B88">
        <v>13.03</v>
      </c>
      <c r="C88">
        <v>2</v>
      </c>
      <c r="D88" s="16">
        <f t="shared" si="3"/>
        <v>2.2621951085185481</v>
      </c>
      <c r="E88" s="16">
        <f t="shared" si="4"/>
        <v>-0.2621951085185481</v>
      </c>
      <c r="F88" s="16">
        <f t="shared" si="5"/>
        <v>6.8746274931053217E-2</v>
      </c>
    </row>
    <row r="89" spans="1:6" x14ac:dyDescent="0.3">
      <c r="A89">
        <v>2</v>
      </c>
      <c r="B89">
        <v>18.28</v>
      </c>
      <c r="C89">
        <v>4</v>
      </c>
      <c r="D89" s="16">
        <f t="shared" si="3"/>
        <v>2.7489401268879639</v>
      </c>
      <c r="E89" s="16">
        <f t="shared" si="4"/>
        <v>1.2510598731120361</v>
      </c>
      <c r="F89" s="16">
        <f t="shared" si="5"/>
        <v>1.5651508061111039</v>
      </c>
    </row>
    <row r="90" spans="1:6" x14ac:dyDescent="0.3">
      <c r="A90">
        <v>2</v>
      </c>
      <c r="B90">
        <v>24.71</v>
      </c>
      <c r="C90">
        <v>5.85</v>
      </c>
      <c r="D90" s="16">
        <f t="shared" si="3"/>
        <v>3.3450868827194573</v>
      </c>
      <c r="E90" s="16">
        <f t="shared" si="4"/>
        <v>2.5049131172805423</v>
      </c>
      <c r="F90" s="16">
        <f t="shared" si="5"/>
        <v>6.2745897251241241</v>
      </c>
    </row>
    <row r="91" spans="1:6" x14ac:dyDescent="0.3">
      <c r="A91">
        <v>2</v>
      </c>
      <c r="B91">
        <v>21.16</v>
      </c>
      <c r="C91">
        <v>3</v>
      </c>
      <c r="D91" s="16">
        <f t="shared" si="3"/>
        <v>3.0159545369648999</v>
      </c>
      <c r="E91" s="16">
        <f t="shared" si="4"/>
        <v>-1.5954536964899901E-2</v>
      </c>
      <c r="F91" s="16">
        <f t="shared" si="5"/>
        <v>2.5454724976435735E-4</v>
      </c>
    </row>
    <row r="92" spans="1:6" x14ac:dyDescent="0.3">
      <c r="A92">
        <v>2</v>
      </c>
      <c r="B92">
        <v>28.97</v>
      </c>
      <c r="C92">
        <v>3</v>
      </c>
      <c r="D92" s="16">
        <f t="shared" si="3"/>
        <v>3.7400456976249257</v>
      </c>
      <c r="E92" s="16">
        <f t="shared" si="4"/>
        <v>-0.74004569762492567</v>
      </c>
      <c r="F92" s="16">
        <f t="shared" si="5"/>
        <v>0.54766763457316292</v>
      </c>
    </row>
    <row r="93" spans="1:6" x14ac:dyDescent="0.3">
      <c r="A93">
        <v>2</v>
      </c>
      <c r="B93">
        <v>22.49</v>
      </c>
      <c r="C93">
        <v>3.5</v>
      </c>
      <c r="D93" s="16">
        <f t="shared" si="3"/>
        <v>3.1392632749518188</v>
      </c>
      <c r="E93" s="16">
        <f t="shared" si="4"/>
        <v>0.36073672504818122</v>
      </c>
      <c r="F93" s="16">
        <f t="shared" si="5"/>
        <v>0.13013098479848709</v>
      </c>
    </row>
    <row r="94" spans="1:6" x14ac:dyDescent="0.3">
      <c r="A94">
        <v>2</v>
      </c>
      <c r="B94">
        <v>5.75</v>
      </c>
      <c r="C94">
        <v>1</v>
      </c>
      <c r="D94" s="16">
        <f t="shared" si="3"/>
        <v>1.5872420163796255</v>
      </c>
      <c r="E94" s="16">
        <f t="shared" si="4"/>
        <v>-0.58724201637962548</v>
      </c>
      <c r="F94" s="16">
        <f t="shared" si="5"/>
        <v>0.34485318580160834</v>
      </c>
    </row>
    <row r="95" spans="1:6" x14ac:dyDescent="0.3">
      <c r="A95">
        <v>2</v>
      </c>
      <c r="B95">
        <v>16.32</v>
      </c>
      <c r="C95">
        <v>4.3</v>
      </c>
      <c r="D95" s="16">
        <f t="shared" si="3"/>
        <v>2.5672219866967154</v>
      </c>
      <c r="E95" s="16">
        <f t="shared" si="4"/>
        <v>1.7327780133032844</v>
      </c>
      <c r="F95" s="16">
        <f t="shared" si="5"/>
        <v>3.0025196433872772</v>
      </c>
    </row>
    <row r="96" spans="1:6" x14ac:dyDescent="0.3">
      <c r="A96">
        <v>2</v>
      </c>
      <c r="B96">
        <v>22.75</v>
      </c>
      <c r="C96">
        <v>3.25</v>
      </c>
      <c r="D96" s="16">
        <f t="shared" si="3"/>
        <v>3.1633687425282089</v>
      </c>
      <c r="E96" s="16">
        <f t="shared" si="4"/>
        <v>8.6631257471791123E-2</v>
      </c>
      <c r="F96" s="16">
        <f t="shared" si="5"/>
        <v>7.5049747711437654E-3</v>
      </c>
    </row>
    <row r="97" spans="1:6" x14ac:dyDescent="0.3">
      <c r="A97">
        <v>4</v>
      </c>
      <c r="B97">
        <v>40.17</v>
      </c>
      <c r="C97">
        <v>4.7300000000000004</v>
      </c>
      <c r="D97" s="16">
        <f t="shared" si="3"/>
        <v>5.1636306589279197</v>
      </c>
      <c r="E97" s="16">
        <f t="shared" si="4"/>
        <v>-0.4336306589279193</v>
      </c>
      <c r="F97" s="16">
        <f t="shared" si="5"/>
        <v>0.18803554836226147</v>
      </c>
    </row>
    <row r="98" spans="1:6" x14ac:dyDescent="0.3">
      <c r="A98">
        <v>2</v>
      </c>
      <c r="B98">
        <v>27.28</v>
      </c>
      <c r="C98">
        <v>4</v>
      </c>
      <c r="D98" s="16">
        <f t="shared" si="3"/>
        <v>3.5833601583783903</v>
      </c>
      <c r="E98" s="16">
        <f t="shared" si="4"/>
        <v>0.41663984162160972</v>
      </c>
      <c r="F98" s="16">
        <f t="shared" si="5"/>
        <v>0.17358875762648002</v>
      </c>
    </row>
    <row r="99" spans="1:6" x14ac:dyDescent="0.3">
      <c r="A99">
        <v>2</v>
      </c>
      <c r="B99">
        <v>12.03</v>
      </c>
      <c r="C99">
        <v>1.5</v>
      </c>
      <c r="D99" s="16">
        <f t="shared" si="3"/>
        <v>2.1694817716862786</v>
      </c>
      <c r="E99" s="16">
        <f t="shared" si="4"/>
        <v>-0.66948177168627865</v>
      </c>
      <c r="F99" s="16">
        <f t="shared" si="5"/>
        <v>0.44820584262019852</v>
      </c>
    </row>
    <row r="100" spans="1:6" x14ac:dyDescent="0.3">
      <c r="A100">
        <v>2</v>
      </c>
      <c r="B100">
        <v>21.01</v>
      </c>
      <c r="C100">
        <v>3</v>
      </c>
      <c r="D100" s="16">
        <f t="shared" si="3"/>
        <v>3.0020475364400596</v>
      </c>
      <c r="E100" s="16">
        <f t="shared" si="4"/>
        <v>-2.0475364400596163E-3</v>
      </c>
      <c r="F100" s="16">
        <f t="shared" si="5"/>
        <v>4.1924054733720064E-6</v>
      </c>
    </row>
    <row r="101" spans="1:6" x14ac:dyDescent="0.3">
      <c r="A101">
        <v>2</v>
      </c>
      <c r="B101">
        <v>12.46</v>
      </c>
      <c r="C101">
        <v>1.5</v>
      </c>
      <c r="D101" s="16">
        <f t="shared" si="3"/>
        <v>2.2093485065241545</v>
      </c>
      <c r="E101" s="16">
        <f t="shared" si="4"/>
        <v>-0.70934850652415449</v>
      </c>
      <c r="F101" s="16">
        <f t="shared" si="5"/>
        <v>0.50317530370804842</v>
      </c>
    </row>
    <row r="102" spans="1:6" x14ac:dyDescent="0.3">
      <c r="A102">
        <v>2</v>
      </c>
      <c r="B102">
        <v>11.35</v>
      </c>
      <c r="C102">
        <v>2.5</v>
      </c>
      <c r="D102" s="16">
        <f t="shared" si="3"/>
        <v>2.1064367026403352</v>
      </c>
      <c r="E102" s="16">
        <f t="shared" si="4"/>
        <v>0.39356329735966478</v>
      </c>
      <c r="F102" s="16">
        <f t="shared" si="5"/>
        <v>0.15489206902861191</v>
      </c>
    </row>
    <row r="103" spans="1:6" x14ac:dyDescent="0.3">
      <c r="A103">
        <v>2</v>
      </c>
      <c r="B103">
        <v>15.38</v>
      </c>
      <c r="C103">
        <v>3</v>
      </c>
      <c r="D103" s="16">
        <f t="shared" si="3"/>
        <v>2.4800714500743819</v>
      </c>
      <c r="E103" s="16">
        <f t="shared" si="4"/>
        <v>0.5199285499256181</v>
      </c>
      <c r="F103" s="16">
        <f t="shared" si="5"/>
        <v>0.27032569702775594</v>
      </c>
    </row>
    <row r="104" spans="1:6" x14ac:dyDescent="0.3">
      <c r="A104">
        <v>3</v>
      </c>
      <c r="B104">
        <v>44.3</v>
      </c>
      <c r="C104">
        <v>2.5</v>
      </c>
      <c r="D104" s="16">
        <f t="shared" si="3"/>
        <v>5.3539389456544058</v>
      </c>
      <c r="E104" s="16">
        <f t="shared" si="4"/>
        <v>-2.8539389456544058</v>
      </c>
      <c r="F104" s="16">
        <f t="shared" si="5"/>
        <v>8.1449675055229811</v>
      </c>
    </row>
    <row r="105" spans="1:6" x14ac:dyDescent="0.3">
      <c r="A105">
        <v>2</v>
      </c>
      <c r="B105">
        <v>22.42</v>
      </c>
      <c r="C105">
        <v>3.48</v>
      </c>
      <c r="D105" s="16">
        <f t="shared" si="3"/>
        <v>3.1327733413735599</v>
      </c>
      <c r="E105" s="16">
        <f t="shared" si="4"/>
        <v>0.34722665862644009</v>
      </c>
      <c r="F105" s="16">
        <f t="shared" si="5"/>
        <v>0.12056635246088236</v>
      </c>
    </row>
    <row r="106" spans="1:6" x14ac:dyDescent="0.3">
      <c r="A106">
        <v>2</v>
      </c>
      <c r="B106">
        <v>20.92</v>
      </c>
      <c r="C106">
        <v>4.08</v>
      </c>
      <c r="D106" s="16">
        <f t="shared" si="3"/>
        <v>2.9937033361251557</v>
      </c>
      <c r="E106" s="16">
        <f t="shared" si="4"/>
        <v>1.0862966638748444</v>
      </c>
      <c r="F106" s="16">
        <f t="shared" si="5"/>
        <v>1.1800404419456165</v>
      </c>
    </row>
    <row r="107" spans="1:6" x14ac:dyDescent="0.3">
      <c r="A107">
        <v>2</v>
      </c>
      <c r="B107">
        <v>15.36</v>
      </c>
      <c r="C107">
        <v>1.64</v>
      </c>
      <c r="D107" s="16">
        <f t="shared" si="3"/>
        <v>2.4782171833377364</v>
      </c>
      <c r="E107" s="16">
        <f t="shared" si="4"/>
        <v>-0.83821718333773654</v>
      </c>
      <c r="F107" s="16">
        <f t="shared" si="5"/>
        <v>0.70260804644264863</v>
      </c>
    </row>
    <row r="108" spans="1:6" x14ac:dyDescent="0.3">
      <c r="A108">
        <v>2</v>
      </c>
      <c r="B108">
        <v>20.49</v>
      </c>
      <c r="C108">
        <v>4.0599999999999996</v>
      </c>
      <c r="D108" s="16">
        <f t="shared" si="3"/>
        <v>2.9538366012872794</v>
      </c>
      <c r="E108" s="16">
        <f t="shared" si="4"/>
        <v>1.1061633987127202</v>
      </c>
      <c r="F108" s="16">
        <f t="shared" si="5"/>
        <v>1.2235974646516763</v>
      </c>
    </row>
    <row r="109" spans="1:6" x14ac:dyDescent="0.3">
      <c r="A109">
        <v>2</v>
      </c>
      <c r="B109">
        <v>25.21</v>
      </c>
      <c r="C109">
        <v>4.29</v>
      </c>
      <c r="D109" s="16">
        <f t="shared" si="3"/>
        <v>3.391443551135592</v>
      </c>
      <c r="E109" s="16">
        <f t="shared" si="4"/>
        <v>0.898556448864408</v>
      </c>
      <c r="F109" s="16">
        <f t="shared" si="5"/>
        <v>0.8074036917958155</v>
      </c>
    </row>
    <row r="110" spans="1:6" x14ac:dyDescent="0.3">
      <c r="A110">
        <v>2</v>
      </c>
      <c r="B110">
        <v>18.239999999999998</v>
      </c>
      <c r="C110">
        <v>3.76</v>
      </c>
      <c r="D110" s="16">
        <f t="shared" si="3"/>
        <v>2.7452315934146725</v>
      </c>
      <c r="E110" s="16">
        <f t="shared" si="4"/>
        <v>1.0147684065853273</v>
      </c>
      <c r="F110" s="16">
        <f t="shared" si="5"/>
        <v>1.0297549190037241</v>
      </c>
    </row>
    <row r="111" spans="1:6" x14ac:dyDescent="0.3">
      <c r="A111">
        <v>2</v>
      </c>
      <c r="B111">
        <v>14.31</v>
      </c>
      <c r="C111">
        <v>4</v>
      </c>
      <c r="D111" s="16">
        <f t="shared" si="3"/>
        <v>2.3808681796638531</v>
      </c>
      <c r="E111" s="16">
        <f t="shared" si="4"/>
        <v>1.6191318203361469</v>
      </c>
      <c r="F111" s="16">
        <f t="shared" si="5"/>
        <v>2.6215878516250446</v>
      </c>
    </row>
    <row r="112" spans="1:6" x14ac:dyDescent="0.3">
      <c r="A112">
        <v>2</v>
      </c>
      <c r="B112">
        <v>14</v>
      </c>
      <c r="C112">
        <v>3</v>
      </c>
      <c r="D112" s="16">
        <f t="shared" si="3"/>
        <v>2.3521270452458496</v>
      </c>
      <c r="E112" s="16">
        <f t="shared" si="4"/>
        <v>0.64787295475415041</v>
      </c>
      <c r="F112" s="16">
        <f t="shared" si="5"/>
        <v>0.41973936550187341</v>
      </c>
    </row>
    <row r="113" spans="1:6" x14ac:dyDescent="0.3">
      <c r="A113">
        <v>1</v>
      </c>
      <c r="B113">
        <v>7.25</v>
      </c>
      <c r="C113">
        <v>1</v>
      </c>
      <c r="D113" s="16">
        <f t="shared" si="3"/>
        <v>1.5337142272372426</v>
      </c>
      <c r="E113" s="16">
        <f t="shared" si="4"/>
        <v>-0.5337142272372426</v>
      </c>
      <c r="F113" s="16">
        <f t="shared" si="5"/>
        <v>0.28485087635544704</v>
      </c>
    </row>
    <row r="114" spans="1:6" x14ac:dyDescent="0.3">
      <c r="A114">
        <v>3</v>
      </c>
      <c r="B114">
        <v>38.07</v>
      </c>
      <c r="C114">
        <v>4</v>
      </c>
      <c r="D114" s="16">
        <f t="shared" si="3"/>
        <v>4.776334857189366</v>
      </c>
      <c r="E114" s="16">
        <f t="shared" si="4"/>
        <v>-0.77633485718936601</v>
      </c>
      <c r="F114" s="16">
        <f t="shared" si="5"/>
        <v>0.60269581048723331</v>
      </c>
    </row>
    <row r="115" spans="1:6" x14ac:dyDescent="0.3">
      <c r="A115">
        <v>2</v>
      </c>
      <c r="B115">
        <v>23.95</v>
      </c>
      <c r="C115">
        <v>2.5499999999999998</v>
      </c>
      <c r="D115" s="16">
        <f t="shared" si="3"/>
        <v>3.2746247467269325</v>
      </c>
      <c r="E115" s="16">
        <f t="shared" si="4"/>
        <v>-0.72462474672693267</v>
      </c>
      <c r="F115" s="16">
        <f t="shared" si="5"/>
        <v>0.52508102356907127</v>
      </c>
    </row>
    <row r="116" spans="1:6" x14ac:dyDescent="0.3">
      <c r="A116">
        <v>3</v>
      </c>
      <c r="B116">
        <v>25.71</v>
      </c>
      <c r="C116">
        <v>4</v>
      </c>
      <c r="D116" s="16">
        <f t="shared" si="3"/>
        <v>3.6303980139425143</v>
      </c>
      <c r="E116" s="16">
        <f t="shared" si="4"/>
        <v>0.36960198605748573</v>
      </c>
      <c r="F116" s="16">
        <f t="shared" si="5"/>
        <v>0.13660562809763788</v>
      </c>
    </row>
    <row r="117" spans="1:6" x14ac:dyDescent="0.3">
      <c r="A117">
        <v>2</v>
      </c>
      <c r="B117">
        <v>17.309999999999999</v>
      </c>
      <c r="C117">
        <v>3.5</v>
      </c>
      <c r="D117" s="16">
        <f t="shared" si="3"/>
        <v>2.6590081901606619</v>
      </c>
      <c r="E117" s="16">
        <f t="shared" si="4"/>
        <v>0.84099180983933808</v>
      </c>
      <c r="F117" s="16">
        <f t="shared" si="5"/>
        <v>0.7072672242168454</v>
      </c>
    </row>
    <row r="118" spans="1:6" x14ac:dyDescent="0.3">
      <c r="A118">
        <v>4</v>
      </c>
      <c r="B118">
        <v>29.93</v>
      </c>
      <c r="C118">
        <v>5.07</v>
      </c>
      <c r="D118" s="16">
        <f t="shared" si="3"/>
        <v>4.2142460897654779</v>
      </c>
      <c r="E118" s="16">
        <f t="shared" si="4"/>
        <v>0.85575391023452241</v>
      </c>
      <c r="F118" s="16">
        <f t="shared" si="5"/>
        <v>0.73231475488167508</v>
      </c>
    </row>
    <row r="119" spans="1:6" x14ac:dyDescent="0.3">
      <c r="A119">
        <v>2</v>
      </c>
      <c r="B119">
        <v>10.65</v>
      </c>
      <c r="C119">
        <v>1.5</v>
      </c>
      <c r="D119" s="16">
        <f t="shared" si="3"/>
        <v>2.0415373668577463</v>
      </c>
      <c r="E119" s="16">
        <f t="shared" si="4"/>
        <v>-0.54153736685774634</v>
      </c>
      <c r="F119" s="16">
        <f t="shared" si="5"/>
        <v>0.29326271970322132</v>
      </c>
    </row>
    <row r="120" spans="1:6" x14ac:dyDescent="0.3">
      <c r="A120">
        <v>2</v>
      </c>
      <c r="B120">
        <v>12.43</v>
      </c>
      <c r="C120">
        <v>1.8</v>
      </c>
      <c r="D120" s="16">
        <f t="shared" si="3"/>
        <v>2.2065671064191861</v>
      </c>
      <c r="E120" s="16">
        <f t="shared" si="4"/>
        <v>-0.40656710641918603</v>
      </c>
      <c r="F120" s="16">
        <f t="shared" si="5"/>
        <v>0.16529681202206975</v>
      </c>
    </row>
    <row r="121" spans="1:6" x14ac:dyDescent="0.3">
      <c r="A121">
        <v>4</v>
      </c>
      <c r="B121">
        <v>24.08</v>
      </c>
      <c r="C121">
        <v>2.92</v>
      </c>
      <c r="D121" s="16">
        <f t="shared" si="3"/>
        <v>3.671873069296701</v>
      </c>
      <c r="E121" s="16">
        <f t="shared" si="4"/>
        <v>-0.75187306929670106</v>
      </c>
      <c r="F121" s="16">
        <f t="shared" si="5"/>
        <v>0.56531311233364179</v>
      </c>
    </row>
    <row r="122" spans="1:6" x14ac:dyDescent="0.3">
      <c r="A122">
        <v>2</v>
      </c>
      <c r="B122">
        <v>11.69</v>
      </c>
      <c r="C122">
        <v>2.31</v>
      </c>
      <c r="D122" s="16">
        <f t="shared" si="3"/>
        <v>2.1379592371633072</v>
      </c>
      <c r="E122" s="16">
        <f t="shared" si="4"/>
        <v>0.1720407628366929</v>
      </c>
      <c r="F122" s="16">
        <f t="shared" si="5"/>
        <v>2.9598024077431211E-2</v>
      </c>
    </row>
    <row r="123" spans="1:6" x14ac:dyDescent="0.3">
      <c r="A123">
        <v>2</v>
      </c>
      <c r="B123">
        <v>13.42</v>
      </c>
      <c r="C123">
        <v>1.68</v>
      </c>
      <c r="D123" s="16">
        <f t="shared" si="3"/>
        <v>2.298353309883133</v>
      </c>
      <c r="E123" s="16">
        <f t="shared" si="4"/>
        <v>-0.61835330988313308</v>
      </c>
      <c r="F123" s="16">
        <f t="shared" si="5"/>
        <v>0.38236081584342602</v>
      </c>
    </row>
    <row r="124" spans="1:6" x14ac:dyDescent="0.3">
      <c r="A124">
        <v>2</v>
      </c>
      <c r="B124">
        <v>14.26</v>
      </c>
      <c r="C124">
        <v>2.5</v>
      </c>
      <c r="D124" s="16">
        <f t="shared" si="3"/>
        <v>2.3762325128222397</v>
      </c>
      <c r="E124" s="16">
        <f t="shared" si="4"/>
        <v>0.12376748717776032</v>
      </c>
      <c r="F124" s="16">
        <f t="shared" si="5"/>
        <v>1.5318390882297065E-2</v>
      </c>
    </row>
    <row r="125" spans="1:6" x14ac:dyDescent="0.3">
      <c r="A125">
        <v>2</v>
      </c>
      <c r="B125">
        <v>15.95</v>
      </c>
      <c r="C125">
        <v>2</v>
      </c>
      <c r="D125" s="16">
        <f t="shared" si="3"/>
        <v>2.5329180520687755</v>
      </c>
      <c r="E125" s="16">
        <f t="shared" si="4"/>
        <v>-0.53291805206877552</v>
      </c>
      <c r="F125" s="16">
        <f t="shared" si="5"/>
        <v>0.28400165022077811</v>
      </c>
    </row>
    <row r="126" spans="1:6" x14ac:dyDescent="0.3">
      <c r="A126">
        <v>2</v>
      </c>
      <c r="B126">
        <v>12.48</v>
      </c>
      <c r="C126">
        <v>2.52</v>
      </c>
      <c r="D126" s="16">
        <f t="shared" si="3"/>
        <v>2.2112027732607999</v>
      </c>
      <c r="E126" s="16">
        <f t="shared" si="4"/>
        <v>0.30879722673920007</v>
      </c>
      <c r="F126" s="16">
        <f t="shared" si="5"/>
        <v>9.535572724182094E-2</v>
      </c>
    </row>
    <row r="127" spans="1:6" x14ac:dyDescent="0.3">
      <c r="A127">
        <v>6</v>
      </c>
      <c r="B127">
        <v>29.8</v>
      </c>
      <c r="C127">
        <v>4.2</v>
      </c>
      <c r="D127" s="16">
        <f t="shared" si="3"/>
        <v>4.5873889447588576</v>
      </c>
      <c r="E127" s="16">
        <f t="shared" si="4"/>
        <v>-0.38738894475885743</v>
      </c>
      <c r="F127" s="16">
        <f t="shared" si="5"/>
        <v>0.1500701945213811</v>
      </c>
    </row>
    <row r="128" spans="1:6" x14ac:dyDescent="0.3">
      <c r="A128">
        <v>2</v>
      </c>
      <c r="B128">
        <v>8.52</v>
      </c>
      <c r="C128">
        <v>1.48</v>
      </c>
      <c r="D128" s="16">
        <f t="shared" si="3"/>
        <v>1.8440579594050122</v>
      </c>
      <c r="E128" s="16">
        <f t="shared" si="4"/>
        <v>-0.36405795940501218</v>
      </c>
      <c r="F128" s="16">
        <f t="shared" si="5"/>
        <v>0.13253819780614148</v>
      </c>
    </row>
    <row r="129" spans="1:6" x14ac:dyDescent="0.3">
      <c r="A129">
        <v>2</v>
      </c>
      <c r="B129">
        <v>14.52</v>
      </c>
      <c r="C129">
        <v>2</v>
      </c>
      <c r="D129" s="16">
        <f t="shared" si="3"/>
        <v>2.4003379803986298</v>
      </c>
      <c r="E129" s="16">
        <f t="shared" si="4"/>
        <v>-0.40033798039862978</v>
      </c>
      <c r="F129" s="16">
        <f t="shared" si="5"/>
        <v>0.16027049854965367</v>
      </c>
    </row>
    <row r="130" spans="1:6" x14ac:dyDescent="0.3">
      <c r="A130">
        <v>2</v>
      </c>
      <c r="B130">
        <v>11.38</v>
      </c>
      <c r="C130">
        <v>2</v>
      </c>
      <c r="D130" s="16">
        <f t="shared" si="3"/>
        <v>2.1092181027453032</v>
      </c>
      <c r="E130" s="16">
        <f t="shared" si="4"/>
        <v>-0.10921810274530319</v>
      </c>
      <c r="F130" s="16">
        <f t="shared" si="5"/>
        <v>1.1928593967283605E-2</v>
      </c>
    </row>
    <row r="131" spans="1:6" x14ac:dyDescent="0.3">
      <c r="A131">
        <v>3</v>
      </c>
      <c r="B131">
        <v>22.82</v>
      </c>
      <c r="C131">
        <v>2.1800000000000002</v>
      </c>
      <c r="D131" s="16">
        <f t="shared" ref="D131:D194" si="6">$J$3+($A131*$J$4)+($B131*$J$5)</f>
        <v>3.3624564704972544</v>
      </c>
      <c r="E131" s="16">
        <f t="shared" ref="E131:E194" si="7">$C131-$D131</f>
        <v>-1.1824564704972542</v>
      </c>
      <c r="F131" s="16">
        <f t="shared" ref="F131:F194" si="8">E131^2</f>
        <v>1.3982033046208238</v>
      </c>
    </row>
    <row r="132" spans="1:6" x14ac:dyDescent="0.3">
      <c r="A132">
        <v>2</v>
      </c>
      <c r="B132">
        <v>19.079999999999998</v>
      </c>
      <c r="C132">
        <v>1.5</v>
      </c>
      <c r="D132" s="16">
        <f t="shared" si="6"/>
        <v>2.8231107963537792</v>
      </c>
      <c r="E132" s="16">
        <f t="shared" si="7"/>
        <v>-1.3231107963537792</v>
      </c>
      <c r="F132" s="16">
        <f t="shared" si="8"/>
        <v>1.7506221794279317</v>
      </c>
    </row>
    <row r="133" spans="1:6" x14ac:dyDescent="0.3">
      <c r="A133">
        <v>2</v>
      </c>
      <c r="B133">
        <v>20.27</v>
      </c>
      <c r="C133">
        <v>2.83</v>
      </c>
      <c r="D133" s="16">
        <f t="shared" si="6"/>
        <v>2.9334396671841803</v>
      </c>
      <c r="E133" s="16">
        <f t="shared" si="7"/>
        <v>-0.10343966718418018</v>
      </c>
      <c r="F133" s="16">
        <f t="shared" si="8"/>
        <v>1.0699764747173962E-2</v>
      </c>
    </row>
    <row r="134" spans="1:6" x14ac:dyDescent="0.3">
      <c r="A134">
        <v>2</v>
      </c>
      <c r="B134">
        <v>11.17</v>
      </c>
      <c r="C134">
        <v>1.5</v>
      </c>
      <c r="D134" s="16">
        <f t="shared" si="6"/>
        <v>2.089748302010527</v>
      </c>
      <c r="E134" s="16">
        <f t="shared" si="7"/>
        <v>-0.58974830201052697</v>
      </c>
      <c r="F134" s="16">
        <f t="shared" si="8"/>
        <v>0.34780305972429976</v>
      </c>
    </row>
    <row r="135" spans="1:6" x14ac:dyDescent="0.3">
      <c r="A135">
        <v>2</v>
      </c>
      <c r="B135">
        <v>12.26</v>
      </c>
      <c r="C135">
        <v>2</v>
      </c>
      <c r="D135" s="16">
        <f t="shared" si="6"/>
        <v>2.1908058391577008</v>
      </c>
      <c r="E135" s="16">
        <f t="shared" si="7"/>
        <v>-0.19080583915770077</v>
      </c>
      <c r="F135" s="16">
        <f t="shared" si="8"/>
        <v>3.6406868256674378E-2</v>
      </c>
    </row>
    <row r="136" spans="1:6" x14ac:dyDescent="0.3">
      <c r="A136">
        <v>2</v>
      </c>
      <c r="B136">
        <v>18.260000000000002</v>
      </c>
      <c r="C136">
        <v>3.25</v>
      </c>
      <c r="D136" s="16">
        <f t="shared" si="6"/>
        <v>2.7470858601513184</v>
      </c>
      <c r="E136" s="16">
        <f t="shared" si="7"/>
        <v>0.50291413984868161</v>
      </c>
      <c r="F136" s="16">
        <f t="shared" si="8"/>
        <v>0.25292263205973931</v>
      </c>
    </row>
    <row r="137" spans="1:6" x14ac:dyDescent="0.3">
      <c r="A137">
        <v>2</v>
      </c>
      <c r="B137">
        <v>8.51</v>
      </c>
      <c r="C137">
        <v>1.25</v>
      </c>
      <c r="D137" s="16">
        <f t="shared" si="6"/>
        <v>1.8431308260366894</v>
      </c>
      <c r="E137" s="16">
        <f t="shared" si="7"/>
        <v>-0.59313082603668943</v>
      </c>
      <c r="F137" s="16">
        <f t="shared" si="8"/>
        <v>0.35180417679496556</v>
      </c>
    </row>
    <row r="138" spans="1:6" x14ac:dyDescent="0.3">
      <c r="A138">
        <v>2</v>
      </c>
      <c r="B138">
        <v>10.33</v>
      </c>
      <c r="C138">
        <v>2</v>
      </c>
      <c r="D138" s="16">
        <f t="shared" si="6"/>
        <v>2.0118690990714203</v>
      </c>
      <c r="E138" s="16">
        <f t="shared" si="7"/>
        <v>-1.1869099071420308E-2</v>
      </c>
      <c r="F138" s="16">
        <f t="shared" si="8"/>
        <v>1.4087551276719041E-4</v>
      </c>
    </row>
    <row r="139" spans="1:6" x14ac:dyDescent="0.3">
      <c r="A139">
        <v>2</v>
      </c>
      <c r="B139">
        <v>14.15</v>
      </c>
      <c r="C139">
        <v>2</v>
      </c>
      <c r="D139" s="16">
        <f t="shared" si="6"/>
        <v>2.3660340457706903</v>
      </c>
      <c r="E139" s="16">
        <f t="shared" si="7"/>
        <v>-0.36603404577069032</v>
      </c>
      <c r="F139" s="16">
        <f t="shared" si="8"/>
        <v>0.13398092266325981</v>
      </c>
    </row>
    <row r="140" spans="1:6" x14ac:dyDescent="0.3">
      <c r="A140">
        <v>2</v>
      </c>
      <c r="B140">
        <v>16</v>
      </c>
      <c r="C140">
        <v>2</v>
      </c>
      <c r="D140" s="16">
        <f t="shared" si="6"/>
        <v>2.5375537189103889</v>
      </c>
      <c r="E140" s="16">
        <f t="shared" si="7"/>
        <v>-0.53755371891038894</v>
      </c>
      <c r="F140" s="16">
        <f t="shared" si="8"/>
        <v>0.28896400071438944</v>
      </c>
    </row>
    <row r="141" spans="1:6" x14ac:dyDescent="0.3">
      <c r="A141">
        <v>2</v>
      </c>
      <c r="B141">
        <v>13.16</v>
      </c>
      <c r="C141">
        <v>2.75</v>
      </c>
      <c r="D141" s="16">
        <f t="shared" si="6"/>
        <v>2.2742478423067434</v>
      </c>
      <c r="E141" s="16">
        <f t="shared" si="7"/>
        <v>0.47575215769325663</v>
      </c>
      <c r="F141" s="16">
        <f t="shared" si="8"/>
        <v>0.22634011554978933</v>
      </c>
    </row>
    <row r="142" spans="1:6" x14ac:dyDescent="0.3">
      <c r="A142">
        <v>2</v>
      </c>
      <c r="B142">
        <v>17.47</v>
      </c>
      <c r="C142">
        <v>3.5</v>
      </c>
      <c r="D142" s="16">
        <f t="shared" si="6"/>
        <v>2.6738423240538252</v>
      </c>
      <c r="E142" s="16">
        <f t="shared" si="7"/>
        <v>0.82615767594617484</v>
      </c>
      <c r="F142" s="16">
        <f t="shared" si="8"/>
        <v>0.68253650552478484</v>
      </c>
    </row>
    <row r="143" spans="1:6" x14ac:dyDescent="0.3">
      <c r="A143">
        <v>6</v>
      </c>
      <c r="B143">
        <v>34.299999999999997</v>
      </c>
      <c r="C143">
        <v>6.7</v>
      </c>
      <c r="D143" s="16">
        <f t="shared" si="6"/>
        <v>5.0045989605040706</v>
      </c>
      <c r="E143" s="16">
        <f t="shared" si="7"/>
        <v>1.6954010394959296</v>
      </c>
      <c r="F143" s="16">
        <f t="shared" si="8"/>
        <v>2.8743846847238785</v>
      </c>
    </row>
    <row r="144" spans="1:6" x14ac:dyDescent="0.3">
      <c r="A144">
        <v>5</v>
      </c>
      <c r="B144">
        <v>41.19</v>
      </c>
      <c r="C144">
        <v>5</v>
      </c>
      <c r="D144" s="16">
        <f t="shared" si="6"/>
        <v>5.4507960568876213</v>
      </c>
      <c r="E144" s="16">
        <f t="shared" si="7"/>
        <v>-0.45079605688762125</v>
      </c>
      <c r="F144" s="16">
        <f t="shared" si="8"/>
        <v>0.20321708490542745</v>
      </c>
    </row>
    <row r="145" spans="1:6" x14ac:dyDescent="0.3">
      <c r="A145">
        <v>6</v>
      </c>
      <c r="B145">
        <v>27.05</v>
      </c>
      <c r="C145">
        <v>5</v>
      </c>
      <c r="D145" s="16">
        <f t="shared" si="6"/>
        <v>4.3324272684701155</v>
      </c>
      <c r="E145" s="16">
        <f t="shared" si="7"/>
        <v>0.6675727315298845</v>
      </c>
      <c r="F145" s="16">
        <f t="shared" si="8"/>
        <v>0.44565335188227123</v>
      </c>
    </row>
    <row r="146" spans="1:6" x14ac:dyDescent="0.3">
      <c r="A146">
        <v>2</v>
      </c>
      <c r="B146">
        <v>16.43</v>
      </c>
      <c r="C146">
        <v>2.2999999999999998</v>
      </c>
      <c r="D146" s="16">
        <f t="shared" si="6"/>
        <v>2.5774204537482648</v>
      </c>
      <c r="E146" s="16">
        <f t="shared" si="7"/>
        <v>-0.27742045374826496</v>
      </c>
      <c r="F146" s="16">
        <f t="shared" si="8"/>
        <v>7.6962108157893214E-2</v>
      </c>
    </row>
    <row r="147" spans="1:6" x14ac:dyDescent="0.3">
      <c r="A147">
        <v>2</v>
      </c>
      <c r="B147">
        <v>8.35</v>
      </c>
      <c r="C147">
        <v>1.5</v>
      </c>
      <c r="D147" s="16">
        <f t="shared" si="6"/>
        <v>1.8282966921435264</v>
      </c>
      <c r="E147" s="16">
        <f t="shared" si="7"/>
        <v>-0.32829669214352641</v>
      </c>
      <c r="F147" s="16">
        <f t="shared" si="8"/>
        <v>0.10777871807238136</v>
      </c>
    </row>
    <row r="148" spans="1:6" x14ac:dyDescent="0.3">
      <c r="A148">
        <v>3</v>
      </c>
      <c r="B148">
        <v>18.64</v>
      </c>
      <c r="C148">
        <v>1.36</v>
      </c>
      <c r="D148" s="16">
        <f t="shared" si="6"/>
        <v>2.9749147225383679</v>
      </c>
      <c r="E148" s="16">
        <f t="shared" si="7"/>
        <v>-1.6149147225383678</v>
      </c>
      <c r="F148" s="16">
        <f t="shared" si="8"/>
        <v>2.6079495610711732</v>
      </c>
    </row>
    <row r="149" spans="1:6" x14ac:dyDescent="0.3">
      <c r="A149">
        <v>2</v>
      </c>
      <c r="B149">
        <v>11.87</v>
      </c>
      <c r="C149">
        <v>1.63</v>
      </c>
      <c r="D149" s="16">
        <f t="shared" si="6"/>
        <v>2.1546476377931154</v>
      </c>
      <c r="E149" s="16">
        <f t="shared" si="7"/>
        <v>-0.52464763779311552</v>
      </c>
      <c r="F149" s="16">
        <f t="shared" si="8"/>
        <v>0.27525514384189614</v>
      </c>
    </row>
    <row r="150" spans="1:6" x14ac:dyDescent="0.3">
      <c r="A150">
        <v>2</v>
      </c>
      <c r="B150">
        <v>9.7799999999999994</v>
      </c>
      <c r="C150">
        <v>1.73</v>
      </c>
      <c r="D150" s="16">
        <f t="shared" si="6"/>
        <v>1.9608767638136717</v>
      </c>
      <c r="E150" s="16">
        <f t="shared" si="7"/>
        <v>-0.23087676381367173</v>
      </c>
      <c r="F150" s="16">
        <f t="shared" si="8"/>
        <v>5.3304080069073959E-2</v>
      </c>
    </row>
    <row r="151" spans="1:6" x14ac:dyDescent="0.3">
      <c r="A151">
        <v>2</v>
      </c>
      <c r="B151">
        <v>7.51</v>
      </c>
      <c r="C151">
        <v>2</v>
      </c>
      <c r="D151" s="16">
        <f t="shared" si="6"/>
        <v>1.7504174892044198</v>
      </c>
      <c r="E151" s="16">
        <f t="shared" si="7"/>
        <v>0.24958251079558025</v>
      </c>
      <c r="F151" s="16">
        <f t="shared" si="8"/>
        <v>6.2291429695025928E-2</v>
      </c>
    </row>
    <row r="152" spans="1:6" x14ac:dyDescent="0.3">
      <c r="A152">
        <v>2</v>
      </c>
      <c r="B152">
        <v>14.07</v>
      </c>
      <c r="C152">
        <v>2.5</v>
      </c>
      <c r="D152" s="16">
        <f t="shared" si="6"/>
        <v>2.3586169788241085</v>
      </c>
      <c r="E152" s="16">
        <f t="shared" si="7"/>
        <v>0.14138302117589152</v>
      </c>
      <c r="F152" s="16">
        <f t="shared" si="8"/>
        <v>1.9989158676822591E-2</v>
      </c>
    </row>
    <row r="153" spans="1:6" x14ac:dyDescent="0.3">
      <c r="A153">
        <v>2</v>
      </c>
      <c r="B153">
        <v>13.13</v>
      </c>
      <c r="C153">
        <v>2</v>
      </c>
      <c r="D153" s="16">
        <f t="shared" si="6"/>
        <v>2.271466442201775</v>
      </c>
      <c r="E153" s="16">
        <f t="shared" si="7"/>
        <v>-0.27146644220177496</v>
      </c>
      <c r="F153" s="16">
        <f t="shared" si="8"/>
        <v>7.3694029241689621E-2</v>
      </c>
    </row>
    <row r="154" spans="1:6" x14ac:dyDescent="0.3">
      <c r="A154">
        <v>3</v>
      </c>
      <c r="B154">
        <v>17.260000000000002</v>
      </c>
      <c r="C154">
        <v>2.74</v>
      </c>
      <c r="D154" s="16">
        <f t="shared" si="6"/>
        <v>2.8469703177098356</v>
      </c>
      <c r="E154" s="16">
        <f t="shared" si="7"/>
        <v>-0.10697031770983534</v>
      </c>
      <c r="F154" s="16">
        <f t="shared" si="8"/>
        <v>1.1442648870943112E-2</v>
      </c>
    </row>
    <row r="155" spans="1:6" x14ac:dyDescent="0.3">
      <c r="A155">
        <v>4</v>
      </c>
      <c r="B155">
        <v>24.55</v>
      </c>
      <c r="C155">
        <v>2</v>
      </c>
      <c r="D155" s="16">
        <f t="shared" si="6"/>
        <v>3.7154483376078677</v>
      </c>
      <c r="E155" s="16">
        <f t="shared" si="7"/>
        <v>-1.7154483376078677</v>
      </c>
      <c r="F155" s="16">
        <f t="shared" si="8"/>
        <v>2.9427629990015971</v>
      </c>
    </row>
    <row r="156" spans="1:6" x14ac:dyDescent="0.3">
      <c r="A156">
        <v>4</v>
      </c>
      <c r="B156">
        <v>19.77</v>
      </c>
      <c r="C156">
        <v>2</v>
      </c>
      <c r="D156" s="16">
        <f t="shared" si="6"/>
        <v>3.2722785875496188</v>
      </c>
      <c r="E156" s="16">
        <f t="shared" si="7"/>
        <v>-1.2722785875496188</v>
      </c>
      <c r="F156" s="16">
        <f t="shared" si="8"/>
        <v>1.6186928043372528</v>
      </c>
    </row>
    <row r="157" spans="1:6" x14ac:dyDescent="0.3">
      <c r="A157">
        <v>5</v>
      </c>
      <c r="B157">
        <v>29.85</v>
      </c>
      <c r="C157">
        <v>5.14</v>
      </c>
      <c r="D157" s="16">
        <f t="shared" si="6"/>
        <v>4.399426817209684</v>
      </c>
      <c r="E157" s="16">
        <f t="shared" si="7"/>
        <v>0.7405731827903157</v>
      </c>
      <c r="F157" s="16">
        <f t="shared" si="8"/>
        <v>0.54844863906817831</v>
      </c>
    </row>
    <row r="158" spans="1:6" x14ac:dyDescent="0.3">
      <c r="A158">
        <v>6</v>
      </c>
      <c r="B158">
        <v>48.17</v>
      </c>
      <c r="C158">
        <v>5</v>
      </c>
      <c r="D158" s="16">
        <f t="shared" si="6"/>
        <v>6.2905329423676504</v>
      </c>
      <c r="E158" s="16">
        <f t="shared" si="7"/>
        <v>-1.2905329423676504</v>
      </c>
      <c r="F158" s="16">
        <f t="shared" si="8"/>
        <v>1.6654752753361053</v>
      </c>
    </row>
    <row r="159" spans="1:6" x14ac:dyDescent="0.3">
      <c r="A159">
        <v>4</v>
      </c>
      <c r="B159">
        <v>25</v>
      </c>
      <c r="C159">
        <v>3.75</v>
      </c>
      <c r="D159" s="16">
        <f t="shared" si="6"/>
        <v>3.757169339182389</v>
      </c>
      <c r="E159" s="16">
        <f t="shared" si="7"/>
        <v>-7.1693391823890451E-3</v>
      </c>
      <c r="F159" s="16">
        <f t="shared" si="8"/>
        <v>5.1399424312138824E-5</v>
      </c>
    </row>
    <row r="160" spans="1:6" x14ac:dyDescent="0.3">
      <c r="A160">
        <v>2</v>
      </c>
      <c r="B160">
        <v>13.39</v>
      </c>
      <c r="C160">
        <v>2.61</v>
      </c>
      <c r="D160" s="16">
        <f t="shared" si="6"/>
        <v>2.2955719097781655</v>
      </c>
      <c r="E160" s="16">
        <f t="shared" si="7"/>
        <v>0.31442809022183438</v>
      </c>
      <c r="F160" s="16">
        <f t="shared" si="8"/>
        <v>9.8865023920550021E-2</v>
      </c>
    </row>
    <row r="161" spans="1:6" x14ac:dyDescent="0.3">
      <c r="A161">
        <v>4</v>
      </c>
      <c r="B161">
        <v>16.489999999999998</v>
      </c>
      <c r="C161">
        <v>2</v>
      </c>
      <c r="D161" s="16">
        <f t="shared" si="6"/>
        <v>2.9681788427397748</v>
      </c>
      <c r="E161" s="16">
        <f t="shared" si="7"/>
        <v>-0.96817884273977484</v>
      </c>
      <c r="F161" s="16">
        <f t="shared" si="8"/>
        <v>0.9373702715289296</v>
      </c>
    </row>
    <row r="162" spans="1:6" x14ac:dyDescent="0.3">
      <c r="A162">
        <v>4</v>
      </c>
      <c r="B162">
        <v>21.5</v>
      </c>
      <c r="C162">
        <v>3.5</v>
      </c>
      <c r="D162" s="16">
        <f t="shared" si="6"/>
        <v>3.4326726602694455</v>
      </c>
      <c r="E162" s="16">
        <f t="shared" si="7"/>
        <v>6.7327339730554492E-2</v>
      </c>
      <c r="F162" s="16">
        <f t="shared" si="8"/>
        <v>4.5329706751935017E-3</v>
      </c>
    </row>
    <row r="163" spans="1:6" x14ac:dyDescent="0.3">
      <c r="A163">
        <v>2</v>
      </c>
      <c r="B163">
        <v>12.66</v>
      </c>
      <c r="C163">
        <v>2.5</v>
      </c>
      <c r="D163" s="16">
        <f t="shared" si="6"/>
        <v>2.2278911738906082</v>
      </c>
      <c r="E163" s="16">
        <f t="shared" si="7"/>
        <v>0.2721088261093918</v>
      </c>
      <c r="F163" s="16">
        <f t="shared" si="8"/>
        <v>7.4043213246631226E-2</v>
      </c>
    </row>
    <row r="164" spans="1:6" x14ac:dyDescent="0.3">
      <c r="A164">
        <v>3</v>
      </c>
      <c r="B164">
        <v>16.21</v>
      </c>
      <c r="C164">
        <v>2</v>
      </c>
      <c r="D164" s="16">
        <f t="shared" si="6"/>
        <v>2.7496213140359522</v>
      </c>
      <c r="E164" s="16">
        <f t="shared" si="7"/>
        <v>-0.74962131403595222</v>
      </c>
      <c r="F164" s="16">
        <f t="shared" si="8"/>
        <v>0.56193211445698765</v>
      </c>
    </row>
    <row r="165" spans="1:6" x14ac:dyDescent="0.3">
      <c r="A165">
        <v>2</v>
      </c>
      <c r="B165">
        <v>13.81</v>
      </c>
      <c r="C165">
        <v>2</v>
      </c>
      <c r="D165" s="16">
        <f t="shared" si="6"/>
        <v>2.3345115112477188</v>
      </c>
      <c r="E165" s="16">
        <f t="shared" si="7"/>
        <v>-0.33451151124771883</v>
      </c>
      <c r="F165" s="16">
        <f t="shared" si="8"/>
        <v>0.11189795115723272</v>
      </c>
    </row>
    <row r="166" spans="1:6" x14ac:dyDescent="0.3">
      <c r="A166">
        <v>2</v>
      </c>
      <c r="B166">
        <v>17.510000000000002</v>
      </c>
      <c r="C166">
        <v>3</v>
      </c>
      <c r="D166" s="16">
        <f t="shared" si="6"/>
        <v>2.6775508575271161</v>
      </c>
      <c r="E166" s="16">
        <f t="shared" si="7"/>
        <v>0.32244914247288392</v>
      </c>
      <c r="F166" s="16">
        <f t="shared" si="8"/>
        <v>0.1039734494814982</v>
      </c>
    </row>
    <row r="167" spans="1:6" x14ac:dyDescent="0.3">
      <c r="A167">
        <v>3</v>
      </c>
      <c r="B167">
        <v>24.52</v>
      </c>
      <c r="C167">
        <v>3.48</v>
      </c>
      <c r="D167" s="16">
        <f t="shared" si="6"/>
        <v>3.5200691431121127</v>
      </c>
      <c r="E167" s="16">
        <f t="shared" si="7"/>
        <v>-4.0069143112112737E-2</v>
      </c>
      <c r="F167" s="16">
        <f t="shared" si="8"/>
        <v>1.6055362297389716E-3</v>
      </c>
    </row>
    <row r="168" spans="1:6" x14ac:dyDescent="0.3">
      <c r="A168">
        <v>2</v>
      </c>
      <c r="B168">
        <v>20.76</v>
      </c>
      <c r="C168">
        <v>2.2400000000000002</v>
      </c>
      <c r="D168" s="16">
        <f t="shared" si="6"/>
        <v>2.9788692022319925</v>
      </c>
      <c r="E168" s="16">
        <f t="shared" si="7"/>
        <v>-0.73886920223199226</v>
      </c>
      <c r="F168" s="16">
        <f t="shared" si="8"/>
        <v>0.54592769800694063</v>
      </c>
    </row>
    <row r="169" spans="1:6" x14ac:dyDescent="0.3">
      <c r="A169">
        <v>4</v>
      </c>
      <c r="B169">
        <v>31.71</v>
      </c>
      <c r="C169">
        <v>4.5</v>
      </c>
      <c r="D169" s="16">
        <f t="shared" si="6"/>
        <v>4.3792758293269181</v>
      </c>
      <c r="E169" s="16">
        <f t="shared" si="7"/>
        <v>0.12072417067308194</v>
      </c>
      <c r="F169" s="16">
        <f t="shared" si="8"/>
        <v>1.4574325384703418E-2</v>
      </c>
    </row>
    <row r="170" spans="1:6" x14ac:dyDescent="0.3">
      <c r="A170">
        <v>2</v>
      </c>
      <c r="B170">
        <v>10.59</v>
      </c>
      <c r="C170">
        <v>1.61</v>
      </c>
      <c r="D170" s="16">
        <f t="shared" si="6"/>
        <v>2.0359745666478104</v>
      </c>
      <c r="E170" s="16">
        <f t="shared" si="7"/>
        <v>-0.4259745666478103</v>
      </c>
      <c r="F170" s="16">
        <f t="shared" si="8"/>
        <v>0.18145433143078979</v>
      </c>
    </row>
    <row r="171" spans="1:6" x14ac:dyDescent="0.3">
      <c r="A171">
        <v>2</v>
      </c>
      <c r="B171">
        <v>10.63</v>
      </c>
      <c r="C171">
        <v>2</v>
      </c>
      <c r="D171" s="16">
        <f t="shared" si="6"/>
        <v>2.0396831001211009</v>
      </c>
      <c r="E171" s="16">
        <f t="shared" si="7"/>
        <v>-3.9683100121100878E-2</v>
      </c>
      <c r="F171" s="16">
        <f t="shared" si="8"/>
        <v>1.5747484352213166E-3</v>
      </c>
    </row>
    <row r="172" spans="1:6" x14ac:dyDescent="0.3">
      <c r="A172">
        <v>3</v>
      </c>
      <c r="B172">
        <v>50.81</v>
      </c>
      <c r="C172">
        <v>10</v>
      </c>
      <c r="D172" s="16">
        <f t="shared" si="6"/>
        <v>5.9575027684324819</v>
      </c>
      <c r="E172" s="16">
        <f t="shared" si="7"/>
        <v>4.0424972315675181</v>
      </c>
      <c r="F172" s="16">
        <f t="shared" si="8"/>
        <v>16.341783867231047</v>
      </c>
    </row>
    <row r="173" spans="1:6" x14ac:dyDescent="0.3">
      <c r="A173">
        <v>2</v>
      </c>
      <c r="B173">
        <v>15.81</v>
      </c>
      <c r="C173">
        <v>3.16</v>
      </c>
      <c r="D173" s="16">
        <f t="shared" si="6"/>
        <v>2.5199381849122577</v>
      </c>
      <c r="E173" s="16">
        <f t="shared" si="7"/>
        <v>0.6400618150877424</v>
      </c>
      <c r="F173" s="16">
        <f t="shared" si="8"/>
        <v>0.40967912713341537</v>
      </c>
    </row>
    <row r="174" spans="1:6" x14ac:dyDescent="0.3">
      <c r="A174">
        <v>2</v>
      </c>
      <c r="B174">
        <v>7.25</v>
      </c>
      <c r="C174">
        <v>5.15</v>
      </c>
      <c r="D174" s="16">
        <f t="shared" si="6"/>
        <v>1.7263120216280297</v>
      </c>
      <c r="E174" s="16">
        <f t="shared" si="7"/>
        <v>3.4236879783719707</v>
      </c>
      <c r="F174" s="16">
        <f t="shared" si="8"/>
        <v>11.721639373248752</v>
      </c>
    </row>
    <row r="175" spans="1:6" x14ac:dyDescent="0.3">
      <c r="A175">
        <v>2</v>
      </c>
      <c r="B175">
        <v>31.85</v>
      </c>
      <c r="C175">
        <v>3.18</v>
      </c>
      <c r="D175" s="16">
        <f t="shared" si="6"/>
        <v>4.0070601077018626</v>
      </c>
      <c r="E175" s="16">
        <f t="shared" si="7"/>
        <v>-0.82706010770186245</v>
      </c>
      <c r="F175" s="16">
        <f t="shared" si="8"/>
        <v>0.68402842175181633</v>
      </c>
    </row>
    <row r="176" spans="1:6" x14ac:dyDescent="0.3">
      <c r="A176">
        <v>2</v>
      </c>
      <c r="B176">
        <v>16.82</v>
      </c>
      <c r="C176">
        <v>4</v>
      </c>
      <c r="D176" s="16">
        <f t="shared" si="6"/>
        <v>2.6135786551128501</v>
      </c>
      <c r="E176" s="16">
        <f t="shared" si="7"/>
        <v>1.3864213448871499</v>
      </c>
      <c r="F176" s="16">
        <f t="shared" si="8"/>
        <v>1.9221641455586933</v>
      </c>
    </row>
    <row r="177" spans="1:6" x14ac:dyDescent="0.3">
      <c r="A177">
        <v>2</v>
      </c>
      <c r="B177">
        <v>32.9</v>
      </c>
      <c r="C177">
        <v>3.11</v>
      </c>
      <c r="D177" s="16">
        <f t="shared" si="6"/>
        <v>4.1044091113757455</v>
      </c>
      <c r="E177" s="16">
        <f t="shared" si="7"/>
        <v>-0.99440911137574561</v>
      </c>
      <c r="F177" s="16">
        <f t="shared" si="8"/>
        <v>0.9888494807871</v>
      </c>
    </row>
    <row r="178" spans="1:6" x14ac:dyDescent="0.3">
      <c r="A178">
        <v>2</v>
      </c>
      <c r="B178">
        <v>17.89</v>
      </c>
      <c r="C178">
        <v>2</v>
      </c>
      <c r="D178" s="16">
        <f t="shared" si="6"/>
        <v>2.7127819255233785</v>
      </c>
      <c r="E178" s="16">
        <f t="shared" si="7"/>
        <v>-0.71278192552337849</v>
      </c>
      <c r="F178" s="16">
        <f t="shared" si="8"/>
        <v>0.50805807335281505</v>
      </c>
    </row>
    <row r="179" spans="1:6" x14ac:dyDescent="0.3">
      <c r="A179">
        <v>2</v>
      </c>
      <c r="B179">
        <v>14.48</v>
      </c>
      <c r="C179">
        <v>2</v>
      </c>
      <c r="D179" s="16">
        <f t="shared" si="6"/>
        <v>2.3966294469253393</v>
      </c>
      <c r="E179" s="16">
        <f t="shared" si="7"/>
        <v>-0.3966294469253393</v>
      </c>
      <c r="F179" s="16">
        <f t="shared" si="8"/>
        <v>0.15731491816830054</v>
      </c>
    </row>
    <row r="180" spans="1:6" x14ac:dyDescent="0.3">
      <c r="A180">
        <v>2</v>
      </c>
      <c r="B180">
        <v>9.6</v>
      </c>
      <c r="C180">
        <v>4</v>
      </c>
      <c r="D180" s="16">
        <f t="shared" si="6"/>
        <v>1.9441883631838635</v>
      </c>
      <c r="E180" s="16">
        <f t="shared" si="7"/>
        <v>2.0558116368161365</v>
      </c>
      <c r="F180" s="16">
        <f t="shared" si="8"/>
        <v>4.2263614860686429</v>
      </c>
    </row>
    <row r="181" spans="1:6" x14ac:dyDescent="0.3">
      <c r="A181">
        <v>2</v>
      </c>
      <c r="B181">
        <v>34.630000000000003</v>
      </c>
      <c r="C181">
        <v>3.55</v>
      </c>
      <c r="D181" s="16">
        <f t="shared" si="6"/>
        <v>4.2648031840955722</v>
      </c>
      <c r="E181" s="16">
        <f t="shared" si="7"/>
        <v>-0.71480318409557242</v>
      </c>
      <c r="F181" s="16">
        <f t="shared" si="8"/>
        <v>0.51094359199316874</v>
      </c>
    </row>
    <row r="182" spans="1:6" x14ac:dyDescent="0.3">
      <c r="A182">
        <v>4</v>
      </c>
      <c r="B182">
        <v>34.65</v>
      </c>
      <c r="C182">
        <v>3.68</v>
      </c>
      <c r="D182" s="16">
        <f t="shared" si="6"/>
        <v>4.6518530396137905</v>
      </c>
      <c r="E182" s="16">
        <f t="shared" si="7"/>
        <v>-0.97185303961379033</v>
      </c>
      <c r="F182" s="16">
        <f t="shared" si="8"/>
        <v>0.94449833060656352</v>
      </c>
    </row>
    <row r="183" spans="1:6" x14ac:dyDescent="0.3">
      <c r="A183">
        <v>2</v>
      </c>
      <c r="B183">
        <v>23.33</v>
      </c>
      <c r="C183">
        <v>5.65</v>
      </c>
      <c r="D183" s="16">
        <f t="shared" si="6"/>
        <v>3.217142477890925</v>
      </c>
      <c r="E183" s="16">
        <f t="shared" si="7"/>
        <v>2.4328575221090754</v>
      </c>
      <c r="F183" s="16">
        <f t="shared" si="8"/>
        <v>5.9187957228827104</v>
      </c>
    </row>
    <row r="184" spans="1:6" x14ac:dyDescent="0.3">
      <c r="A184">
        <v>3</v>
      </c>
      <c r="B184">
        <v>45.35</v>
      </c>
      <c r="C184">
        <v>3.5</v>
      </c>
      <c r="D184" s="16">
        <f t="shared" si="6"/>
        <v>5.4512879493282895</v>
      </c>
      <c r="E184" s="16">
        <f t="shared" si="7"/>
        <v>-1.9512879493282895</v>
      </c>
      <c r="F184" s="16">
        <f t="shared" si="8"/>
        <v>3.8075246611938014</v>
      </c>
    </row>
    <row r="185" spans="1:6" x14ac:dyDescent="0.3">
      <c r="A185">
        <v>4</v>
      </c>
      <c r="B185">
        <v>23.17</v>
      </c>
      <c r="C185">
        <v>6.5</v>
      </c>
      <c r="D185" s="16">
        <f t="shared" si="6"/>
        <v>3.5875039327793359</v>
      </c>
      <c r="E185" s="16">
        <f t="shared" si="7"/>
        <v>2.9124960672206641</v>
      </c>
      <c r="F185" s="16">
        <f t="shared" si="8"/>
        <v>8.4826333415758359</v>
      </c>
    </row>
    <row r="186" spans="1:6" x14ac:dyDescent="0.3">
      <c r="A186">
        <v>2</v>
      </c>
      <c r="B186">
        <v>40.549999999999997</v>
      </c>
      <c r="C186">
        <v>3</v>
      </c>
      <c r="D186" s="16">
        <f t="shared" si="6"/>
        <v>4.813666138142608</v>
      </c>
      <c r="E186" s="16">
        <f t="shared" si="7"/>
        <v>-1.813666138142608</v>
      </c>
      <c r="F186" s="16">
        <f t="shared" si="8"/>
        <v>3.2893848606451219</v>
      </c>
    </row>
    <row r="187" spans="1:6" x14ac:dyDescent="0.3">
      <c r="A187">
        <v>5</v>
      </c>
      <c r="B187">
        <v>20.69</v>
      </c>
      <c r="C187">
        <v>5</v>
      </c>
      <c r="D187" s="16">
        <f t="shared" si="6"/>
        <v>3.5501726518260943</v>
      </c>
      <c r="E187" s="16">
        <f t="shared" si="7"/>
        <v>1.4498273481739057</v>
      </c>
      <c r="F187" s="16">
        <f t="shared" si="8"/>
        <v>2.1019993395129797</v>
      </c>
    </row>
    <row r="188" spans="1:6" x14ac:dyDescent="0.3">
      <c r="A188">
        <v>3</v>
      </c>
      <c r="B188">
        <v>20.9</v>
      </c>
      <c r="C188">
        <v>3.5</v>
      </c>
      <c r="D188" s="16">
        <f t="shared" si="6"/>
        <v>3.1844468637792969</v>
      </c>
      <c r="E188" s="16">
        <f t="shared" si="7"/>
        <v>0.31555313622070313</v>
      </c>
      <c r="F188" s="16">
        <f t="shared" si="8"/>
        <v>9.9573781778721629E-2</v>
      </c>
    </row>
    <row r="189" spans="1:6" x14ac:dyDescent="0.3">
      <c r="A189">
        <v>5</v>
      </c>
      <c r="B189">
        <v>30.46</v>
      </c>
      <c r="C189">
        <v>2</v>
      </c>
      <c r="D189" s="16">
        <f t="shared" si="6"/>
        <v>4.4559819526773685</v>
      </c>
      <c r="E189" s="16">
        <f t="shared" si="7"/>
        <v>-2.4559819526773685</v>
      </c>
      <c r="F189" s="16">
        <f t="shared" si="8"/>
        <v>6.03184735187694</v>
      </c>
    </row>
    <row r="190" spans="1:6" x14ac:dyDescent="0.3">
      <c r="A190">
        <v>3</v>
      </c>
      <c r="B190">
        <v>18.149999999999999</v>
      </c>
      <c r="C190">
        <v>3.5</v>
      </c>
      <c r="D190" s="16">
        <f t="shared" si="6"/>
        <v>2.9294851874905552</v>
      </c>
      <c r="E190" s="16">
        <f t="shared" si="7"/>
        <v>0.5705148125094448</v>
      </c>
      <c r="F190" s="16">
        <f t="shared" si="8"/>
        <v>0.32548715129268696</v>
      </c>
    </row>
    <row r="191" spans="1:6" x14ac:dyDescent="0.3">
      <c r="A191">
        <v>3</v>
      </c>
      <c r="B191">
        <v>23.1</v>
      </c>
      <c r="C191">
        <v>4</v>
      </c>
      <c r="D191" s="16">
        <f t="shared" si="6"/>
        <v>3.3884162048102899</v>
      </c>
      <c r="E191" s="16">
        <f t="shared" si="7"/>
        <v>0.61158379518971007</v>
      </c>
      <c r="F191" s="16">
        <f t="shared" si="8"/>
        <v>0.37403473853864921</v>
      </c>
    </row>
    <row r="192" spans="1:6" x14ac:dyDescent="0.3">
      <c r="A192">
        <v>2</v>
      </c>
      <c r="B192">
        <v>15.69</v>
      </c>
      <c r="C192">
        <v>1.5</v>
      </c>
      <c r="D192" s="16">
        <f t="shared" si="6"/>
        <v>2.5088125844923854</v>
      </c>
      <c r="E192" s="16">
        <f t="shared" si="7"/>
        <v>-1.0088125844923854</v>
      </c>
      <c r="F192" s="16">
        <f t="shared" si="8"/>
        <v>1.0177028306302063</v>
      </c>
    </row>
    <row r="193" spans="1:6" x14ac:dyDescent="0.3">
      <c r="A193">
        <v>2</v>
      </c>
      <c r="B193">
        <v>19.809999999999999</v>
      </c>
      <c r="C193">
        <v>4.1900000000000004</v>
      </c>
      <c r="D193" s="16">
        <f t="shared" si="6"/>
        <v>2.890791532241336</v>
      </c>
      <c r="E193" s="16">
        <f t="shared" si="7"/>
        <v>1.2992084677586644</v>
      </c>
      <c r="F193" s="16">
        <f t="shared" si="8"/>
        <v>1.6879426426958164</v>
      </c>
    </row>
    <row r="194" spans="1:6" x14ac:dyDescent="0.3">
      <c r="A194">
        <v>2</v>
      </c>
      <c r="B194">
        <v>28.44</v>
      </c>
      <c r="C194">
        <v>2.56</v>
      </c>
      <c r="D194" s="16">
        <f t="shared" si="6"/>
        <v>3.690907629103823</v>
      </c>
      <c r="E194" s="16">
        <f t="shared" si="7"/>
        <v>-1.1309076291038229</v>
      </c>
      <c r="F194" s="16">
        <f t="shared" si="8"/>
        <v>1.27895206556523</v>
      </c>
    </row>
    <row r="195" spans="1:6" x14ac:dyDescent="0.3">
      <c r="A195">
        <v>2</v>
      </c>
      <c r="B195">
        <v>15.48</v>
      </c>
      <c r="C195">
        <v>2.02</v>
      </c>
      <c r="D195" s="16">
        <f t="shared" ref="D195:D245" si="9">$J$3+($A195*$J$4)+($B195*$J$5)</f>
        <v>2.4893427837576088</v>
      </c>
      <c r="E195" s="16">
        <f t="shared" ref="E195:E245" si="10">$C195-$D195</f>
        <v>-0.46934278375760874</v>
      </c>
      <c r="F195" s="16">
        <f t="shared" ref="F195:F245" si="11">E195^2</f>
        <v>0.22028264866534147</v>
      </c>
    </row>
    <row r="196" spans="1:6" x14ac:dyDescent="0.3">
      <c r="A196">
        <v>2</v>
      </c>
      <c r="B196">
        <v>16.579999999999998</v>
      </c>
      <c r="C196">
        <v>4</v>
      </c>
      <c r="D196" s="16">
        <f t="shared" si="9"/>
        <v>2.5913274542731051</v>
      </c>
      <c r="E196" s="16">
        <f t="shared" si="10"/>
        <v>1.4086725457268949</v>
      </c>
      <c r="F196" s="16">
        <f t="shared" si="11"/>
        <v>1.984358341084691</v>
      </c>
    </row>
    <row r="197" spans="1:6" x14ac:dyDescent="0.3">
      <c r="A197">
        <v>2</v>
      </c>
      <c r="B197">
        <v>7.56</v>
      </c>
      <c r="C197">
        <v>1.44</v>
      </c>
      <c r="D197" s="16">
        <f t="shared" si="9"/>
        <v>1.7550531560460332</v>
      </c>
      <c r="E197" s="16">
        <f t="shared" si="10"/>
        <v>-0.31505315604603323</v>
      </c>
      <c r="F197" s="16">
        <f t="shared" si="11"/>
        <v>9.9258491134566168E-2</v>
      </c>
    </row>
    <row r="198" spans="1:6" x14ac:dyDescent="0.3">
      <c r="A198">
        <v>2</v>
      </c>
      <c r="B198">
        <v>10.34</v>
      </c>
      <c r="C198">
        <v>2</v>
      </c>
      <c r="D198" s="16">
        <f t="shared" si="9"/>
        <v>2.0127962324397428</v>
      </c>
      <c r="E198" s="16">
        <f t="shared" si="10"/>
        <v>-1.2796232439742816E-2</v>
      </c>
      <c r="F198" s="16">
        <f t="shared" si="11"/>
        <v>1.6374356465192639E-4</v>
      </c>
    </row>
    <row r="199" spans="1:6" x14ac:dyDescent="0.3">
      <c r="A199">
        <v>4</v>
      </c>
      <c r="B199">
        <v>43.11</v>
      </c>
      <c r="C199">
        <v>5</v>
      </c>
      <c r="D199" s="16">
        <f t="shared" si="9"/>
        <v>5.4362078692147922</v>
      </c>
      <c r="E199" s="16">
        <f t="shared" si="10"/>
        <v>-0.43620786921479215</v>
      </c>
      <c r="F199" s="16">
        <f t="shared" si="11"/>
        <v>0.19027730516490921</v>
      </c>
    </row>
    <row r="200" spans="1:6" x14ac:dyDescent="0.3">
      <c r="A200">
        <v>2</v>
      </c>
      <c r="B200">
        <v>13</v>
      </c>
      <c r="C200">
        <v>2</v>
      </c>
      <c r="D200" s="16">
        <f t="shared" si="9"/>
        <v>2.2594137084135801</v>
      </c>
      <c r="E200" s="16">
        <f t="shared" si="10"/>
        <v>-0.25941370841358014</v>
      </c>
      <c r="F200" s="16">
        <f t="shared" si="11"/>
        <v>6.7295472112885973E-2</v>
      </c>
    </row>
    <row r="201" spans="1:6" x14ac:dyDescent="0.3">
      <c r="A201">
        <v>2</v>
      </c>
      <c r="B201">
        <v>13.51</v>
      </c>
      <c r="C201">
        <v>2</v>
      </c>
      <c r="D201" s="16">
        <f t="shared" si="9"/>
        <v>2.3066975101980374</v>
      </c>
      <c r="E201" s="16">
        <f t="shared" si="10"/>
        <v>-0.30669751019803737</v>
      </c>
      <c r="F201" s="16">
        <f t="shared" si="11"/>
        <v>9.4063362761675234E-2</v>
      </c>
    </row>
    <row r="202" spans="1:6" x14ac:dyDescent="0.3">
      <c r="A202">
        <v>3</v>
      </c>
      <c r="B202">
        <v>18.71</v>
      </c>
      <c r="C202">
        <v>4</v>
      </c>
      <c r="D202" s="16">
        <f t="shared" si="9"/>
        <v>2.9814046561166263</v>
      </c>
      <c r="E202" s="16">
        <f t="shared" si="10"/>
        <v>1.0185953438833737</v>
      </c>
      <c r="F202" s="16">
        <f t="shared" si="11"/>
        <v>1.0375364745808884</v>
      </c>
    </row>
    <row r="203" spans="1:6" x14ac:dyDescent="0.3">
      <c r="A203">
        <v>2</v>
      </c>
      <c r="B203">
        <v>12.74</v>
      </c>
      <c r="C203">
        <v>2.0099999999999998</v>
      </c>
      <c r="D203" s="16">
        <f t="shared" si="9"/>
        <v>2.23530824083719</v>
      </c>
      <c r="E203" s="16">
        <f t="shared" si="10"/>
        <v>-0.22530824083719025</v>
      </c>
      <c r="F203" s="16">
        <f t="shared" si="11"/>
        <v>5.0763803389149327E-2</v>
      </c>
    </row>
    <row r="204" spans="1:6" x14ac:dyDescent="0.3">
      <c r="A204">
        <v>2</v>
      </c>
      <c r="B204">
        <v>13</v>
      </c>
      <c r="C204">
        <v>2</v>
      </c>
      <c r="D204" s="16">
        <f t="shared" si="9"/>
        <v>2.2594137084135801</v>
      </c>
      <c r="E204" s="16">
        <f t="shared" si="10"/>
        <v>-0.25941370841358014</v>
      </c>
      <c r="F204" s="16">
        <f t="shared" si="11"/>
        <v>6.7295472112885973E-2</v>
      </c>
    </row>
    <row r="205" spans="1:6" x14ac:dyDescent="0.3">
      <c r="A205">
        <v>2</v>
      </c>
      <c r="B205">
        <v>16.399999999999999</v>
      </c>
      <c r="C205">
        <v>2.5</v>
      </c>
      <c r="D205" s="16">
        <f t="shared" si="9"/>
        <v>2.5746390536432964</v>
      </c>
      <c r="E205" s="16">
        <f t="shared" si="10"/>
        <v>-7.4639053643296371E-2</v>
      </c>
      <c r="F205" s="16">
        <f t="shared" si="11"/>
        <v>5.5709883287668729E-3</v>
      </c>
    </row>
    <row r="206" spans="1:6" x14ac:dyDescent="0.3">
      <c r="A206">
        <v>4</v>
      </c>
      <c r="B206">
        <v>20.53</v>
      </c>
      <c r="C206">
        <v>4</v>
      </c>
      <c r="D206" s="16">
        <f t="shared" si="9"/>
        <v>3.342740723542144</v>
      </c>
      <c r="E206" s="16">
        <f t="shared" si="10"/>
        <v>0.65725927645785598</v>
      </c>
      <c r="F206" s="16">
        <f t="shared" si="11"/>
        <v>0.43198975648990434</v>
      </c>
    </row>
    <row r="207" spans="1:6" x14ac:dyDescent="0.3">
      <c r="A207">
        <v>3</v>
      </c>
      <c r="B207">
        <v>16.47</v>
      </c>
      <c r="C207">
        <v>3.23</v>
      </c>
      <c r="D207" s="16">
        <f t="shared" si="9"/>
        <v>2.7737267816123423</v>
      </c>
      <c r="E207" s="16">
        <f t="shared" si="10"/>
        <v>0.45627321838765766</v>
      </c>
      <c r="F207" s="16">
        <f t="shared" si="11"/>
        <v>0.20818524981783115</v>
      </c>
    </row>
    <row r="208" spans="1:6" x14ac:dyDescent="0.3">
      <c r="A208">
        <v>3</v>
      </c>
      <c r="B208">
        <v>26.59</v>
      </c>
      <c r="C208">
        <v>3.41</v>
      </c>
      <c r="D208" s="16">
        <f t="shared" si="9"/>
        <v>3.711985750354911</v>
      </c>
      <c r="E208" s="16">
        <f t="shared" si="10"/>
        <v>-0.30198575035491082</v>
      </c>
      <c r="F208" s="16">
        <f t="shared" si="11"/>
        <v>9.1195393417418516E-2</v>
      </c>
    </row>
    <row r="209" spans="1:6" x14ac:dyDescent="0.3">
      <c r="A209">
        <v>4</v>
      </c>
      <c r="B209">
        <v>38.729999999999997</v>
      </c>
      <c r="C209">
        <v>3</v>
      </c>
      <c r="D209" s="16">
        <f t="shared" si="9"/>
        <v>5.030123453889451</v>
      </c>
      <c r="E209" s="16">
        <f t="shared" si="10"/>
        <v>-2.030123453889451</v>
      </c>
      <c r="F209" s="16">
        <f t="shared" si="11"/>
        <v>4.1214012380320337</v>
      </c>
    </row>
    <row r="210" spans="1:6" x14ac:dyDescent="0.3">
      <c r="A210">
        <v>2</v>
      </c>
      <c r="B210">
        <v>24.27</v>
      </c>
      <c r="C210">
        <v>2.0299999999999998</v>
      </c>
      <c r="D210" s="16">
        <f t="shared" si="9"/>
        <v>3.3042930145132585</v>
      </c>
      <c r="E210" s="16">
        <f t="shared" si="10"/>
        <v>-1.2742930145132587</v>
      </c>
      <c r="F210" s="16">
        <f t="shared" si="11"/>
        <v>1.6238226868372883</v>
      </c>
    </row>
    <row r="211" spans="1:6" x14ac:dyDescent="0.3">
      <c r="A211">
        <v>2</v>
      </c>
      <c r="B211">
        <v>12.76</v>
      </c>
      <c r="C211">
        <v>2.23</v>
      </c>
      <c r="D211" s="16">
        <f t="shared" si="9"/>
        <v>2.2371625075738351</v>
      </c>
      <c r="E211" s="16">
        <f t="shared" si="10"/>
        <v>-7.1625075738350752E-3</v>
      </c>
      <c r="F211" s="16">
        <f t="shared" si="11"/>
        <v>5.1301514745244817E-5</v>
      </c>
    </row>
    <row r="212" spans="1:6" x14ac:dyDescent="0.3">
      <c r="A212">
        <v>3</v>
      </c>
      <c r="B212">
        <v>30.06</v>
      </c>
      <c r="C212">
        <v>2</v>
      </c>
      <c r="D212" s="16">
        <f t="shared" si="9"/>
        <v>4.033701029162887</v>
      </c>
      <c r="E212" s="16">
        <f t="shared" si="10"/>
        <v>-2.033701029162887</v>
      </c>
      <c r="F212" s="16">
        <f t="shared" si="11"/>
        <v>4.1359398760181856</v>
      </c>
    </row>
    <row r="213" spans="1:6" x14ac:dyDescent="0.3">
      <c r="A213">
        <v>4</v>
      </c>
      <c r="B213">
        <v>25.89</v>
      </c>
      <c r="C213">
        <v>5.16</v>
      </c>
      <c r="D213" s="16">
        <f t="shared" si="9"/>
        <v>3.8396842089631091</v>
      </c>
      <c r="E213" s="16">
        <f t="shared" si="10"/>
        <v>1.320315791036891</v>
      </c>
      <c r="F213" s="16">
        <f t="shared" si="11"/>
        <v>1.7432337880613713</v>
      </c>
    </row>
    <row r="214" spans="1:6" x14ac:dyDescent="0.3">
      <c r="A214">
        <v>4</v>
      </c>
      <c r="B214">
        <v>48.33</v>
      </c>
      <c r="C214">
        <v>9</v>
      </c>
      <c r="D214" s="16">
        <f t="shared" si="9"/>
        <v>5.920171487479239</v>
      </c>
      <c r="E214" s="16">
        <f t="shared" si="10"/>
        <v>3.079828512520761</v>
      </c>
      <c r="F214" s="16">
        <f t="shared" si="11"/>
        <v>9.4853436665358437</v>
      </c>
    </row>
    <row r="215" spans="1:6" x14ac:dyDescent="0.3">
      <c r="A215">
        <v>2</v>
      </c>
      <c r="B215">
        <v>13.27</v>
      </c>
      <c r="C215">
        <v>2.5</v>
      </c>
      <c r="D215" s="16">
        <f t="shared" si="9"/>
        <v>2.2844463093582927</v>
      </c>
      <c r="E215" s="16">
        <f t="shared" si="10"/>
        <v>0.21555369064170726</v>
      </c>
      <c r="F215" s="16">
        <f t="shared" si="11"/>
        <v>4.6463393549260837E-2</v>
      </c>
    </row>
    <row r="216" spans="1:6" x14ac:dyDescent="0.3">
      <c r="A216">
        <v>3</v>
      </c>
      <c r="B216">
        <v>28.17</v>
      </c>
      <c r="C216">
        <v>6.5</v>
      </c>
      <c r="D216" s="16">
        <f t="shared" si="9"/>
        <v>3.8584728225498974</v>
      </c>
      <c r="E216" s="16">
        <f t="shared" si="10"/>
        <v>2.6415271774501026</v>
      </c>
      <c r="F216" s="16">
        <f t="shared" si="11"/>
        <v>6.9776658292075053</v>
      </c>
    </row>
    <row r="217" spans="1:6" x14ac:dyDescent="0.3">
      <c r="A217">
        <v>2</v>
      </c>
      <c r="B217">
        <v>12.9</v>
      </c>
      <c r="C217">
        <v>1.1000000000000001</v>
      </c>
      <c r="D217" s="16">
        <f t="shared" si="9"/>
        <v>2.2501423747303528</v>
      </c>
      <c r="E217" s="16">
        <f t="shared" si="10"/>
        <v>-1.1501423747303527</v>
      </c>
      <c r="F217" s="16">
        <f t="shared" si="11"/>
        <v>1.3228274821503752</v>
      </c>
    </row>
    <row r="218" spans="1:6" x14ac:dyDescent="0.3">
      <c r="A218">
        <v>5</v>
      </c>
      <c r="B218">
        <v>28.15</v>
      </c>
      <c r="C218">
        <v>3</v>
      </c>
      <c r="D218" s="16">
        <f t="shared" si="9"/>
        <v>4.2418141445948256</v>
      </c>
      <c r="E218" s="16">
        <f t="shared" si="10"/>
        <v>-1.2418141445948256</v>
      </c>
      <c r="F218" s="16">
        <f t="shared" si="11"/>
        <v>1.5421023697157785</v>
      </c>
    </row>
    <row r="219" spans="1:6" x14ac:dyDescent="0.3">
      <c r="A219">
        <v>2</v>
      </c>
      <c r="B219">
        <v>11.59</v>
      </c>
      <c r="C219">
        <v>1.5</v>
      </c>
      <c r="D219" s="16">
        <f t="shared" si="9"/>
        <v>2.1286879034800799</v>
      </c>
      <c r="E219" s="16">
        <f t="shared" si="10"/>
        <v>-0.62868790348007986</v>
      </c>
      <c r="F219" s="16">
        <f t="shared" si="11"/>
        <v>0.39524847998217821</v>
      </c>
    </row>
    <row r="220" spans="1:6" x14ac:dyDescent="0.3">
      <c r="A220">
        <v>2</v>
      </c>
      <c r="B220">
        <v>7.74</v>
      </c>
      <c r="C220">
        <v>1.44</v>
      </c>
      <c r="D220" s="16">
        <f t="shared" si="9"/>
        <v>1.7717415566758419</v>
      </c>
      <c r="E220" s="16">
        <f t="shared" si="10"/>
        <v>-0.33174155667584193</v>
      </c>
      <c r="F220" s="16">
        <f t="shared" si="11"/>
        <v>0.11005246042571085</v>
      </c>
    </row>
    <row r="221" spans="1:6" x14ac:dyDescent="0.3">
      <c r="A221">
        <v>4</v>
      </c>
      <c r="B221">
        <v>30.14</v>
      </c>
      <c r="C221">
        <v>3.09</v>
      </c>
      <c r="D221" s="16">
        <f t="shared" si="9"/>
        <v>4.233715890500255</v>
      </c>
      <c r="E221" s="16">
        <f t="shared" si="10"/>
        <v>-1.1437158905002551</v>
      </c>
      <c r="F221" s="16">
        <f t="shared" si="11"/>
        <v>1.3080860381827917</v>
      </c>
    </row>
    <row r="222" spans="1:6" x14ac:dyDescent="0.3">
      <c r="A222">
        <v>2</v>
      </c>
      <c r="B222">
        <v>12.16</v>
      </c>
      <c r="C222">
        <v>2.2000000000000002</v>
      </c>
      <c r="D222" s="16">
        <f t="shared" si="9"/>
        <v>2.1815345054744739</v>
      </c>
      <c r="E222" s="16">
        <f t="shared" si="10"/>
        <v>1.846549452552626E-2</v>
      </c>
      <c r="F222" s="16">
        <f t="shared" si="11"/>
        <v>3.409744880722403E-4</v>
      </c>
    </row>
    <row r="223" spans="1:6" x14ac:dyDescent="0.3">
      <c r="A223">
        <v>2</v>
      </c>
      <c r="B223">
        <v>13.42</v>
      </c>
      <c r="C223">
        <v>3.48</v>
      </c>
      <c r="D223" s="16">
        <f t="shared" si="9"/>
        <v>2.298353309883133</v>
      </c>
      <c r="E223" s="16">
        <f t="shared" si="10"/>
        <v>1.181646690116867</v>
      </c>
      <c r="F223" s="16">
        <f t="shared" si="11"/>
        <v>1.396288900264147</v>
      </c>
    </row>
    <row r="224" spans="1:6" x14ac:dyDescent="0.3">
      <c r="A224">
        <v>1</v>
      </c>
      <c r="B224">
        <v>8.58</v>
      </c>
      <c r="C224">
        <v>1.92</v>
      </c>
      <c r="D224" s="16">
        <f t="shared" si="9"/>
        <v>1.6570229652241613</v>
      </c>
      <c r="E224" s="16">
        <f t="shared" si="10"/>
        <v>0.26297703477583867</v>
      </c>
      <c r="F224" s="16">
        <f t="shared" si="11"/>
        <v>6.9156920819492665E-2</v>
      </c>
    </row>
    <row r="225" spans="1:6" x14ac:dyDescent="0.3">
      <c r="A225">
        <v>3</v>
      </c>
      <c r="B225">
        <v>15.98</v>
      </c>
      <c r="C225">
        <v>3</v>
      </c>
      <c r="D225" s="16">
        <f t="shared" si="9"/>
        <v>2.7282972465645301</v>
      </c>
      <c r="E225" s="16">
        <f t="shared" si="10"/>
        <v>0.2717027534354699</v>
      </c>
      <c r="F225" s="16">
        <f t="shared" si="11"/>
        <v>7.3822386224415754E-2</v>
      </c>
    </row>
    <row r="226" spans="1:6" x14ac:dyDescent="0.3">
      <c r="A226">
        <v>2</v>
      </c>
      <c r="B226">
        <v>13.42</v>
      </c>
      <c r="C226">
        <v>1.58</v>
      </c>
      <c r="D226" s="16">
        <f t="shared" si="9"/>
        <v>2.298353309883133</v>
      </c>
      <c r="E226" s="16">
        <f t="shared" si="10"/>
        <v>-0.71835330988313295</v>
      </c>
      <c r="F226" s="16">
        <f t="shared" si="11"/>
        <v>0.51603147782005243</v>
      </c>
    </row>
    <row r="227" spans="1:6" x14ac:dyDescent="0.3">
      <c r="A227">
        <v>2</v>
      </c>
      <c r="B227">
        <v>16.27</v>
      </c>
      <c r="C227">
        <v>2.5</v>
      </c>
      <c r="D227" s="16">
        <f t="shared" si="9"/>
        <v>2.562586319855102</v>
      </c>
      <c r="E227" s="16">
        <f t="shared" si="10"/>
        <v>-6.2586319855101991E-2</v>
      </c>
      <c r="F227" s="16">
        <f t="shared" si="11"/>
        <v>3.9170474330051334E-3</v>
      </c>
    </row>
    <row r="228" spans="1:6" x14ac:dyDescent="0.3">
      <c r="A228">
        <v>2</v>
      </c>
      <c r="B228">
        <v>10.09</v>
      </c>
      <c r="C228">
        <v>2</v>
      </c>
      <c r="D228" s="16">
        <f t="shared" si="9"/>
        <v>1.9896178982316755</v>
      </c>
      <c r="E228" s="16">
        <f t="shared" si="10"/>
        <v>1.0382101768324548E-2</v>
      </c>
      <c r="F228" s="16">
        <f t="shared" si="11"/>
        <v>1.077880371278477E-4</v>
      </c>
    </row>
    <row r="229" spans="1:6" x14ac:dyDescent="0.3">
      <c r="A229">
        <v>4</v>
      </c>
      <c r="B229">
        <v>20.45</v>
      </c>
      <c r="C229">
        <v>3</v>
      </c>
      <c r="D229" s="16">
        <f t="shared" si="9"/>
        <v>3.3353236565955626</v>
      </c>
      <c r="E229" s="16">
        <f t="shared" si="10"/>
        <v>-0.33532365659556262</v>
      </c>
      <c r="F229" s="16">
        <f t="shared" si="11"/>
        <v>0.1124419546726188</v>
      </c>
    </row>
    <row r="230" spans="1:6" x14ac:dyDescent="0.3">
      <c r="A230">
        <v>2</v>
      </c>
      <c r="B230">
        <v>13.28</v>
      </c>
      <c r="C230">
        <v>2.72</v>
      </c>
      <c r="D230" s="16">
        <f t="shared" si="9"/>
        <v>2.2853734427266152</v>
      </c>
      <c r="E230" s="16">
        <f t="shared" si="10"/>
        <v>0.43462655727338495</v>
      </c>
      <c r="F230" s="16">
        <f t="shared" si="11"/>
        <v>0.18890024428731497</v>
      </c>
    </row>
    <row r="231" spans="1:6" x14ac:dyDescent="0.3">
      <c r="A231">
        <v>2</v>
      </c>
      <c r="B231">
        <v>22.12</v>
      </c>
      <c r="C231">
        <v>2.88</v>
      </c>
      <c r="D231" s="16">
        <f t="shared" si="9"/>
        <v>3.1049593403238793</v>
      </c>
      <c r="E231" s="16">
        <f t="shared" si="10"/>
        <v>-0.22495934032387943</v>
      </c>
      <c r="F231" s="16">
        <f t="shared" si="11"/>
        <v>5.0606704798955009E-2</v>
      </c>
    </row>
    <row r="232" spans="1:6" x14ac:dyDescent="0.3">
      <c r="A232">
        <v>4</v>
      </c>
      <c r="B232">
        <v>24.01</v>
      </c>
      <c r="C232">
        <v>2</v>
      </c>
      <c r="D232" s="16">
        <f t="shared" si="9"/>
        <v>3.6653831357184425</v>
      </c>
      <c r="E232" s="16">
        <f t="shared" si="10"/>
        <v>-1.6653831357184425</v>
      </c>
      <c r="F232" s="16">
        <f t="shared" si="11"/>
        <v>2.7735009887353925</v>
      </c>
    </row>
    <row r="233" spans="1:6" x14ac:dyDescent="0.3">
      <c r="A233">
        <v>3</v>
      </c>
      <c r="B233">
        <v>15.69</v>
      </c>
      <c r="C233">
        <v>3</v>
      </c>
      <c r="D233" s="16">
        <f t="shared" si="9"/>
        <v>2.701410378883172</v>
      </c>
      <c r="E233" s="16">
        <f t="shared" si="10"/>
        <v>0.29858962111682796</v>
      </c>
      <c r="F233" s="16">
        <f t="shared" si="11"/>
        <v>8.9155761838690881E-2</v>
      </c>
    </row>
    <row r="234" spans="1:6" x14ac:dyDescent="0.3">
      <c r="A234">
        <v>2</v>
      </c>
      <c r="B234">
        <v>11.61</v>
      </c>
      <c r="C234">
        <v>3.39</v>
      </c>
      <c r="D234" s="16">
        <f t="shared" si="9"/>
        <v>2.1305421702167253</v>
      </c>
      <c r="E234" s="16">
        <f t="shared" si="10"/>
        <v>1.2594578297832748</v>
      </c>
      <c r="F234" s="16">
        <f t="shared" si="11"/>
        <v>1.5862340250023965</v>
      </c>
    </row>
    <row r="235" spans="1:6" x14ac:dyDescent="0.3">
      <c r="A235">
        <v>2</v>
      </c>
      <c r="B235">
        <v>10.77</v>
      </c>
      <c r="C235">
        <v>1.47</v>
      </c>
      <c r="D235" s="16">
        <f t="shared" si="9"/>
        <v>2.0526629672776187</v>
      </c>
      <c r="E235" s="16">
        <f t="shared" si="10"/>
        <v>-0.58266296727761868</v>
      </c>
      <c r="F235" s="16">
        <f t="shared" si="11"/>
        <v>0.33949613343675933</v>
      </c>
    </row>
    <row r="236" spans="1:6" x14ac:dyDescent="0.3">
      <c r="A236">
        <v>2</v>
      </c>
      <c r="B236">
        <v>15.53</v>
      </c>
      <c r="C236">
        <v>3</v>
      </c>
      <c r="D236" s="16">
        <f t="shared" si="9"/>
        <v>2.4939784505992222</v>
      </c>
      <c r="E236" s="16">
        <f t="shared" si="10"/>
        <v>0.50602154940077781</v>
      </c>
      <c r="F236" s="16">
        <f t="shared" si="11"/>
        <v>0.25605780845796383</v>
      </c>
    </row>
    <row r="237" spans="1:6" x14ac:dyDescent="0.3">
      <c r="A237">
        <v>2</v>
      </c>
      <c r="B237">
        <v>10.07</v>
      </c>
      <c r="C237">
        <v>1.25</v>
      </c>
      <c r="D237" s="16">
        <f t="shared" si="9"/>
        <v>1.9877636314950302</v>
      </c>
      <c r="E237" s="16">
        <f t="shared" si="10"/>
        <v>-0.73776363149503021</v>
      </c>
      <c r="F237" s="16">
        <f t="shared" si="11"/>
        <v>0.54429517595673471</v>
      </c>
    </row>
    <row r="238" spans="1:6" x14ac:dyDescent="0.3">
      <c r="A238">
        <v>2</v>
      </c>
      <c r="B238">
        <v>12.6</v>
      </c>
      <c r="C238">
        <v>1</v>
      </c>
      <c r="D238" s="16">
        <f t="shared" si="9"/>
        <v>2.2223283736806723</v>
      </c>
      <c r="E238" s="16">
        <f t="shared" si="10"/>
        <v>-1.2223283736806723</v>
      </c>
      <c r="F238" s="16">
        <f t="shared" si="11"/>
        <v>1.4940866531048371</v>
      </c>
    </row>
    <row r="239" spans="1:6" x14ac:dyDescent="0.3">
      <c r="A239">
        <v>2</v>
      </c>
      <c r="B239">
        <v>32.83</v>
      </c>
      <c r="C239">
        <v>1.17</v>
      </c>
      <c r="D239" s="16">
        <f t="shared" si="9"/>
        <v>4.0979191777974862</v>
      </c>
      <c r="E239" s="16">
        <f t="shared" si="10"/>
        <v>-2.9279191777974862</v>
      </c>
      <c r="F239" s="16">
        <f t="shared" si="11"/>
        <v>8.5727107117143078</v>
      </c>
    </row>
    <row r="240" spans="1:6" x14ac:dyDescent="0.3">
      <c r="A240">
        <v>3</v>
      </c>
      <c r="B240">
        <v>35.83</v>
      </c>
      <c r="C240">
        <v>4.67</v>
      </c>
      <c r="D240" s="16">
        <f t="shared" si="9"/>
        <v>4.5686569826850825</v>
      </c>
      <c r="E240" s="16">
        <f t="shared" si="10"/>
        <v>0.10134301731491746</v>
      </c>
      <c r="F240" s="16">
        <f t="shared" si="11"/>
        <v>1.027040715849166E-2</v>
      </c>
    </row>
    <row r="241" spans="1:6" x14ac:dyDescent="0.3">
      <c r="A241">
        <v>3</v>
      </c>
      <c r="B241">
        <v>29.03</v>
      </c>
      <c r="C241">
        <v>5.92</v>
      </c>
      <c r="D241" s="16">
        <f t="shared" si="9"/>
        <v>3.9382062922256491</v>
      </c>
      <c r="E241" s="16">
        <f t="shared" si="10"/>
        <v>1.9817937077743508</v>
      </c>
      <c r="F241" s="16">
        <f t="shared" si="11"/>
        <v>3.9275063001740089</v>
      </c>
    </row>
    <row r="242" spans="1:6" x14ac:dyDescent="0.3">
      <c r="A242">
        <v>2</v>
      </c>
      <c r="B242">
        <v>27.18</v>
      </c>
      <c r="C242">
        <v>2</v>
      </c>
      <c r="D242" s="16">
        <f t="shared" si="9"/>
        <v>3.5740888246951634</v>
      </c>
      <c r="E242" s="16">
        <f t="shared" si="10"/>
        <v>-1.5740888246951634</v>
      </c>
      <c r="F242" s="16">
        <f t="shared" si="11"/>
        <v>2.4777556280302009</v>
      </c>
    </row>
    <row r="243" spans="1:6" x14ac:dyDescent="0.3">
      <c r="A243">
        <v>2</v>
      </c>
      <c r="B243">
        <v>22.67</v>
      </c>
      <c r="C243">
        <v>2</v>
      </c>
      <c r="D243" s="16">
        <f t="shared" si="9"/>
        <v>3.1559516755816275</v>
      </c>
      <c r="E243" s="16">
        <f t="shared" si="10"/>
        <v>-1.1559516755816275</v>
      </c>
      <c r="F243" s="16">
        <f t="shared" si="11"/>
        <v>1.3362242762799721</v>
      </c>
    </row>
    <row r="244" spans="1:6" x14ac:dyDescent="0.3">
      <c r="A244">
        <v>2</v>
      </c>
      <c r="B244">
        <v>17.82</v>
      </c>
      <c r="C244">
        <v>1.75</v>
      </c>
      <c r="D244" s="16">
        <f t="shared" si="9"/>
        <v>2.7062919919451196</v>
      </c>
      <c r="E244" s="16">
        <f t="shared" si="10"/>
        <v>-0.9562919919451196</v>
      </c>
      <c r="F244" s="16">
        <f t="shared" si="11"/>
        <v>0.91449437385836474</v>
      </c>
    </row>
    <row r="245" spans="1:6" x14ac:dyDescent="0.3">
      <c r="A245">
        <v>2</v>
      </c>
      <c r="B245">
        <v>18.78</v>
      </c>
      <c r="C245">
        <v>3</v>
      </c>
      <c r="D245" s="16">
        <f t="shared" si="9"/>
        <v>2.7952967953040986</v>
      </c>
      <c r="E245" s="16">
        <f t="shared" si="10"/>
        <v>0.20470320469590142</v>
      </c>
      <c r="F245" s="16">
        <f t="shared" si="11"/>
        <v>4.1903402012772116E-2</v>
      </c>
    </row>
    <row r="246" spans="1:6" x14ac:dyDescent="0.3">
      <c r="E246" s="15" t="s">
        <v>61</v>
      </c>
      <c r="F246" s="18">
        <f>AVERAGE(F2:F245)</f>
        <v>1.0145649056100283</v>
      </c>
    </row>
    <row r="247" spans="1:6" x14ac:dyDescent="0.3">
      <c r="E247" s="15" t="s">
        <v>50</v>
      </c>
      <c r="F247" s="18">
        <f>SQRT(F246)</f>
        <v>1.0072561271146621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45BD9-D1CB-4E43-9E50-189EEF72F13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4D70-1C24-477D-8C08-A2F9D937CE1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423F-F325-457B-9889-F7E4B58B5F0E}">
  <dimension ref="A3:B5"/>
  <sheetViews>
    <sheetView workbookViewId="0">
      <selection activeCell="B3" sqref="B3"/>
    </sheetView>
  </sheetViews>
  <sheetFormatPr defaultRowHeight="14.4" x14ac:dyDescent="0.3"/>
  <cols>
    <col min="1" max="1" width="6.77734375" bestFit="1" customWidth="1"/>
    <col min="2" max="2" width="12.44140625" bestFit="1" customWidth="1"/>
  </cols>
  <sheetData>
    <row r="3" spans="1:2" x14ac:dyDescent="0.3">
      <c r="A3" s="5" t="s">
        <v>14</v>
      </c>
      <c r="B3" t="s">
        <v>51</v>
      </c>
    </row>
    <row r="4" spans="1:2" x14ac:dyDescent="0.3">
      <c r="A4" t="s">
        <v>3</v>
      </c>
      <c r="B4">
        <v>2.8334482758620689</v>
      </c>
    </row>
    <row r="5" spans="1:2" x14ac:dyDescent="0.3">
      <c r="A5" t="s">
        <v>5</v>
      </c>
      <c r="B5">
        <v>3.0896178343949052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1B057-11B9-4AF8-8BD7-8283C9CD51C6}">
  <dimension ref="A3:B5"/>
  <sheetViews>
    <sheetView workbookViewId="0">
      <selection activeCell="O28" sqref="O28"/>
    </sheetView>
  </sheetViews>
  <sheetFormatPr defaultRowHeight="14.4" x14ac:dyDescent="0.3"/>
  <cols>
    <col min="1" max="1" width="9.33203125" bestFit="1" customWidth="1"/>
    <col min="2" max="2" width="12.44140625" bestFit="1" customWidth="1"/>
  </cols>
  <sheetData>
    <row r="3" spans="1:2" x14ac:dyDescent="0.3">
      <c r="A3" s="5" t="s">
        <v>13</v>
      </c>
      <c r="B3" t="s">
        <v>51</v>
      </c>
    </row>
    <row r="4" spans="1:2" x14ac:dyDescent="0.3">
      <c r="A4" t="s">
        <v>2</v>
      </c>
      <c r="B4">
        <v>2.9918543046357624</v>
      </c>
    </row>
    <row r="5" spans="1:2" x14ac:dyDescent="0.3">
      <c r="A5" t="s">
        <v>6</v>
      </c>
      <c r="B5">
        <v>3.0087096774193549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F1F9D-06C8-463A-9678-A1765430823B}">
  <dimension ref="A3:B7"/>
  <sheetViews>
    <sheetView workbookViewId="0">
      <selection activeCell="M6" sqref="M6"/>
    </sheetView>
  </sheetViews>
  <sheetFormatPr defaultRowHeight="14.4" x14ac:dyDescent="0.3"/>
  <cols>
    <col min="1" max="1" width="6.109375" bestFit="1" customWidth="1"/>
    <col min="2" max="2" width="12.44140625" bestFit="1" customWidth="1"/>
  </cols>
  <sheetData>
    <row r="3" spans="1:2" x14ac:dyDescent="0.3">
      <c r="A3" s="5" t="s">
        <v>12</v>
      </c>
      <c r="B3" t="s">
        <v>51</v>
      </c>
    </row>
    <row r="4" spans="1:2" x14ac:dyDescent="0.3">
      <c r="A4" t="s">
        <v>8</v>
      </c>
      <c r="B4">
        <v>2.7347368421052631</v>
      </c>
    </row>
    <row r="5" spans="1:2" x14ac:dyDescent="0.3">
      <c r="A5" t="s">
        <v>4</v>
      </c>
      <c r="B5">
        <v>2.9931034482758618</v>
      </c>
    </row>
    <row r="6" spans="1:2" x14ac:dyDescent="0.3">
      <c r="A6" t="s">
        <v>9</v>
      </c>
      <c r="B6">
        <v>3.2551315789473692</v>
      </c>
    </row>
    <row r="7" spans="1:2" x14ac:dyDescent="0.3">
      <c r="A7" t="s">
        <v>1</v>
      </c>
      <c r="B7">
        <v>2.7714516129032258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C8C35-CE24-41A2-8AF7-4372D20F02F6}">
  <dimension ref="A3:B5"/>
  <sheetViews>
    <sheetView workbookViewId="0">
      <selection activeCell="M18" sqref="M18"/>
    </sheetView>
  </sheetViews>
  <sheetFormatPr defaultRowHeight="14.4" x14ac:dyDescent="0.3"/>
  <cols>
    <col min="1" max="1" width="6.88671875" bestFit="1" customWidth="1"/>
    <col min="2" max="2" width="12.44140625" bestFit="1" customWidth="1"/>
  </cols>
  <sheetData>
    <row r="3" spans="1:2" x14ac:dyDescent="0.3">
      <c r="A3" s="5" t="s">
        <v>11</v>
      </c>
      <c r="B3" t="s">
        <v>51</v>
      </c>
    </row>
    <row r="4" spans="1:2" x14ac:dyDescent="0.3">
      <c r="A4" t="s">
        <v>0</v>
      </c>
      <c r="B4">
        <v>3.102670454545454</v>
      </c>
    </row>
    <row r="5" spans="1:2" x14ac:dyDescent="0.3">
      <c r="A5" t="s">
        <v>7</v>
      </c>
      <c r="B5">
        <v>2.7280882352941176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DD052-E9BC-47A7-9E59-0014A58F5A0F}">
  <dimension ref="A1"/>
  <sheetViews>
    <sheetView workbookViewId="0">
      <selection activeCell="M13" sqref="M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689C2-4EC0-466B-AF83-2CAD0A06AD5A}">
  <dimension ref="A1"/>
  <sheetViews>
    <sheetView workbookViewId="0">
      <selection activeCell="N20" sqref="N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0E5D-D92E-4772-9262-EA4B0029B763}">
  <dimension ref="A1"/>
  <sheetViews>
    <sheetView workbookViewId="0">
      <selection activeCell="M15" sqref="K15:M1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68D39-F270-4FAE-8E5A-B36EED0BA226}">
  <dimension ref="A1:J245"/>
  <sheetViews>
    <sheetView workbookViewId="0">
      <selection activeCell="Q15" sqref="Q15"/>
    </sheetView>
  </sheetViews>
  <sheetFormatPr defaultRowHeight="14.4" x14ac:dyDescent="0.3"/>
  <sheetData>
    <row r="1" spans="1:10" x14ac:dyDescent="0.3">
      <c r="A1" t="s">
        <v>14</v>
      </c>
      <c r="B1" t="s">
        <v>5</v>
      </c>
      <c r="C1" t="s">
        <v>13</v>
      </c>
      <c r="D1" t="s">
        <v>6</v>
      </c>
      <c r="E1" t="s">
        <v>12</v>
      </c>
      <c r="F1" t="s">
        <v>1</v>
      </c>
      <c r="G1" t="s">
        <v>8</v>
      </c>
      <c r="H1" t="s">
        <v>4</v>
      </c>
      <c r="I1" t="s">
        <v>11</v>
      </c>
      <c r="J1" t="s">
        <v>0</v>
      </c>
    </row>
    <row r="2" spans="1:10" x14ac:dyDescent="0.3">
      <c r="A2" t="s">
        <v>3</v>
      </c>
      <c r="B2">
        <f>IF($A2=$B$1,1,0)</f>
        <v>0</v>
      </c>
      <c r="C2" t="s">
        <v>2</v>
      </c>
      <c r="D2">
        <f>IF($C2=$D$1,1,0)</f>
        <v>0</v>
      </c>
      <c r="E2" t="s">
        <v>9</v>
      </c>
      <c r="F2">
        <f>IF($E2=$F$1,1,0)</f>
        <v>0</v>
      </c>
      <c r="G2">
        <f>IF($E2=$G$1,1,0)</f>
        <v>0</v>
      </c>
      <c r="H2">
        <f>IF($E2=$H$1,1,0)</f>
        <v>0</v>
      </c>
      <c r="I2" t="s">
        <v>0</v>
      </c>
      <c r="J2">
        <f>IF($I2=$J$1,1,0)</f>
        <v>1</v>
      </c>
    </row>
    <row r="3" spans="1:10" x14ac:dyDescent="0.3">
      <c r="A3" t="s">
        <v>5</v>
      </c>
      <c r="B3">
        <f t="shared" ref="B3:B66" si="0">IF($A3=$B$1,1,0)</f>
        <v>1</v>
      </c>
      <c r="C3" t="s">
        <v>2</v>
      </c>
      <c r="D3">
        <f t="shared" ref="D3:D66" si="1">IF($C3=$D$1,1,0)</f>
        <v>0</v>
      </c>
      <c r="E3" t="s">
        <v>9</v>
      </c>
      <c r="F3">
        <f t="shared" ref="F3:F66" si="2">IF($E3=$F$1,1,0)</f>
        <v>0</v>
      </c>
      <c r="G3">
        <f t="shared" ref="G3:G66" si="3">IF($E3=$G$1,1,0)</f>
        <v>0</v>
      </c>
      <c r="H3">
        <f t="shared" ref="H3:H66" si="4">IF($E3=$H$1,1,0)</f>
        <v>0</v>
      </c>
      <c r="I3" t="s">
        <v>0</v>
      </c>
      <c r="J3">
        <f t="shared" ref="J3:J66" si="5">IF($I3=$J$1,1,0)</f>
        <v>1</v>
      </c>
    </row>
    <row r="4" spans="1:10" x14ac:dyDescent="0.3">
      <c r="A4" t="s">
        <v>5</v>
      </c>
      <c r="B4">
        <f t="shared" si="0"/>
        <v>1</v>
      </c>
      <c r="C4" t="s">
        <v>2</v>
      </c>
      <c r="D4">
        <f t="shared" si="1"/>
        <v>0</v>
      </c>
      <c r="E4" t="s">
        <v>9</v>
      </c>
      <c r="F4">
        <f t="shared" si="2"/>
        <v>0</v>
      </c>
      <c r="G4">
        <f t="shared" si="3"/>
        <v>0</v>
      </c>
      <c r="H4">
        <f t="shared" si="4"/>
        <v>0</v>
      </c>
      <c r="I4" t="s">
        <v>0</v>
      </c>
      <c r="J4">
        <f t="shared" si="5"/>
        <v>1</v>
      </c>
    </row>
    <row r="5" spans="1:10" x14ac:dyDescent="0.3">
      <c r="A5" t="s">
        <v>5</v>
      </c>
      <c r="B5">
        <f t="shared" si="0"/>
        <v>1</v>
      </c>
      <c r="C5" t="s">
        <v>2</v>
      </c>
      <c r="D5">
        <f t="shared" si="1"/>
        <v>0</v>
      </c>
      <c r="E5" t="s">
        <v>9</v>
      </c>
      <c r="F5">
        <f t="shared" si="2"/>
        <v>0</v>
      </c>
      <c r="G5">
        <f t="shared" si="3"/>
        <v>0</v>
      </c>
      <c r="H5">
        <f t="shared" si="4"/>
        <v>0</v>
      </c>
      <c r="I5" t="s">
        <v>0</v>
      </c>
      <c r="J5">
        <f t="shared" si="5"/>
        <v>1</v>
      </c>
    </row>
    <row r="6" spans="1:10" x14ac:dyDescent="0.3">
      <c r="A6" t="s">
        <v>3</v>
      </c>
      <c r="B6">
        <f t="shared" si="0"/>
        <v>0</v>
      </c>
      <c r="C6" t="s">
        <v>2</v>
      </c>
      <c r="D6">
        <f t="shared" si="1"/>
        <v>0</v>
      </c>
      <c r="E6" t="s">
        <v>9</v>
      </c>
      <c r="F6">
        <f t="shared" si="2"/>
        <v>0</v>
      </c>
      <c r="G6">
        <f t="shared" si="3"/>
        <v>0</v>
      </c>
      <c r="H6">
        <f t="shared" si="4"/>
        <v>0</v>
      </c>
      <c r="I6" t="s">
        <v>0</v>
      </c>
      <c r="J6">
        <f t="shared" si="5"/>
        <v>1</v>
      </c>
    </row>
    <row r="7" spans="1:10" x14ac:dyDescent="0.3">
      <c r="A7" t="s">
        <v>5</v>
      </c>
      <c r="B7">
        <f t="shared" si="0"/>
        <v>1</v>
      </c>
      <c r="C7" t="s">
        <v>2</v>
      </c>
      <c r="D7">
        <f t="shared" si="1"/>
        <v>0</v>
      </c>
      <c r="E7" t="s">
        <v>9</v>
      </c>
      <c r="F7">
        <f t="shared" si="2"/>
        <v>0</v>
      </c>
      <c r="G7">
        <f t="shared" si="3"/>
        <v>0</v>
      </c>
      <c r="H7">
        <f t="shared" si="4"/>
        <v>0</v>
      </c>
      <c r="I7" t="s">
        <v>0</v>
      </c>
      <c r="J7">
        <f t="shared" si="5"/>
        <v>1</v>
      </c>
    </row>
    <row r="8" spans="1:10" x14ac:dyDescent="0.3">
      <c r="A8" t="s">
        <v>5</v>
      </c>
      <c r="B8">
        <f t="shared" si="0"/>
        <v>1</v>
      </c>
      <c r="C8" t="s">
        <v>2</v>
      </c>
      <c r="D8">
        <f t="shared" si="1"/>
        <v>0</v>
      </c>
      <c r="E8" t="s">
        <v>9</v>
      </c>
      <c r="F8">
        <f t="shared" si="2"/>
        <v>0</v>
      </c>
      <c r="G8">
        <f t="shared" si="3"/>
        <v>0</v>
      </c>
      <c r="H8">
        <f t="shared" si="4"/>
        <v>0</v>
      </c>
      <c r="I8" t="s">
        <v>0</v>
      </c>
      <c r="J8">
        <f t="shared" si="5"/>
        <v>1</v>
      </c>
    </row>
    <row r="9" spans="1:10" x14ac:dyDescent="0.3">
      <c r="A9" t="s">
        <v>5</v>
      </c>
      <c r="B9">
        <f t="shared" si="0"/>
        <v>1</v>
      </c>
      <c r="C9" t="s">
        <v>2</v>
      </c>
      <c r="D9">
        <f t="shared" si="1"/>
        <v>0</v>
      </c>
      <c r="E9" t="s">
        <v>9</v>
      </c>
      <c r="F9">
        <f t="shared" si="2"/>
        <v>0</v>
      </c>
      <c r="G9">
        <f t="shared" si="3"/>
        <v>0</v>
      </c>
      <c r="H9">
        <f t="shared" si="4"/>
        <v>0</v>
      </c>
      <c r="I9" t="s">
        <v>0</v>
      </c>
      <c r="J9">
        <f t="shared" si="5"/>
        <v>1</v>
      </c>
    </row>
    <row r="10" spans="1:10" x14ac:dyDescent="0.3">
      <c r="A10" t="s">
        <v>5</v>
      </c>
      <c r="B10">
        <f t="shared" si="0"/>
        <v>1</v>
      </c>
      <c r="C10" t="s">
        <v>2</v>
      </c>
      <c r="D10">
        <f t="shared" si="1"/>
        <v>0</v>
      </c>
      <c r="E10" t="s">
        <v>9</v>
      </c>
      <c r="F10">
        <f t="shared" si="2"/>
        <v>0</v>
      </c>
      <c r="G10">
        <f t="shared" si="3"/>
        <v>0</v>
      </c>
      <c r="H10">
        <f t="shared" si="4"/>
        <v>0</v>
      </c>
      <c r="I10" t="s">
        <v>0</v>
      </c>
      <c r="J10">
        <f t="shared" si="5"/>
        <v>1</v>
      </c>
    </row>
    <row r="11" spans="1:10" x14ac:dyDescent="0.3">
      <c r="A11" t="s">
        <v>5</v>
      </c>
      <c r="B11">
        <f t="shared" si="0"/>
        <v>1</v>
      </c>
      <c r="C11" t="s">
        <v>2</v>
      </c>
      <c r="D11">
        <f t="shared" si="1"/>
        <v>0</v>
      </c>
      <c r="E11" t="s">
        <v>9</v>
      </c>
      <c r="F11">
        <f t="shared" si="2"/>
        <v>0</v>
      </c>
      <c r="G11">
        <f t="shared" si="3"/>
        <v>0</v>
      </c>
      <c r="H11">
        <f t="shared" si="4"/>
        <v>0</v>
      </c>
      <c r="I11" t="s">
        <v>0</v>
      </c>
      <c r="J11">
        <f t="shared" si="5"/>
        <v>1</v>
      </c>
    </row>
    <row r="12" spans="1:10" x14ac:dyDescent="0.3">
      <c r="A12" t="s">
        <v>5</v>
      </c>
      <c r="B12">
        <f t="shared" si="0"/>
        <v>1</v>
      </c>
      <c r="C12" t="s">
        <v>2</v>
      </c>
      <c r="D12">
        <f t="shared" si="1"/>
        <v>0</v>
      </c>
      <c r="E12" t="s">
        <v>9</v>
      </c>
      <c r="F12">
        <f t="shared" si="2"/>
        <v>0</v>
      </c>
      <c r="G12">
        <f t="shared" si="3"/>
        <v>0</v>
      </c>
      <c r="H12">
        <f t="shared" si="4"/>
        <v>0</v>
      </c>
      <c r="I12" t="s">
        <v>0</v>
      </c>
      <c r="J12">
        <f t="shared" si="5"/>
        <v>1</v>
      </c>
    </row>
    <row r="13" spans="1:10" x14ac:dyDescent="0.3">
      <c r="A13" t="s">
        <v>3</v>
      </c>
      <c r="B13">
        <f t="shared" si="0"/>
        <v>0</v>
      </c>
      <c r="C13" t="s">
        <v>2</v>
      </c>
      <c r="D13">
        <f t="shared" si="1"/>
        <v>0</v>
      </c>
      <c r="E13" t="s">
        <v>9</v>
      </c>
      <c r="F13">
        <f t="shared" si="2"/>
        <v>0</v>
      </c>
      <c r="G13">
        <f t="shared" si="3"/>
        <v>0</v>
      </c>
      <c r="H13">
        <f t="shared" si="4"/>
        <v>0</v>
      </c>
      <c r="I13" t="s">
        <v>0</v>
      </c>
      <c r="J13">
        <f t="shared" si="5"/>
        <v>1</v>
      </c>
    </row>
    <row r="14" spans="1:10" x14ac:dyDescent="0.3">
      <c r="A14" t="s">
        <v>5</v>
      </c>
      <c r="B14">
        <f t="shared" si="0"/>
        <v>1</v>
      </c>
      <c r="C14" t="s">
        <v>2</v>
      </c>
      <c r="D14">
        <f t="shared" si="1"/>
        <v>0</v>
      </c>
      <c r="E14" t="s">
        <v>9</v>
      </c>
      <c r="F14">
        <f t="shared" si="2"/>
        <v>0</v>
      </c>
      <c r="G14">
        <f t="shared" si="3"/>
        <v>0</v>
      </c>
      <c r="H14">
        <f t="shared" si="4"/>
        <v>0</v>
      </c>
      <c r="I14" t="s">
        <v>0</v>
      </c>
      <c r="J14">
        <f t="shared" si="5"/>
        <v>1</v>
      </c>
    </row>
    <row r="15" spans="1:10" x14ac:dyDescent="0.3">
      <c r="A15" t="s">
        <v>5</v>
      </c>
      <c r="B15">
        <f t="shared" si="0"/>
        <v>1</v>
      </c>
      <c r="C15" t="s">
        <v>2</v>
      </c>
      <c r="D15">
        <f t="shared" si="1"/>
        <v>0</v>
      </c>
      <c r="E15" t="s">
        <v>9</v>
      </c>
      <c r="F15">
        <f t="shared" si="2"/>
        <v>0</v>
      </c>
      <c r="G15">
        <f t="shared" si="3"/>
        <v>0</v>
      </c>
      <c r="H15">
        <f t="shared" si="4"/>
        <v>0</v>
      </c>
      <c r="I15" t="s">
        <v>0</v>
      </c>
      <c r="J15">
        <f t="shared" si="5"/>
        <v>1</v>
      </c>
    </row>
    <row r="16" spans="1:10" x14ac:dyDescent="0.3">
      <c r="A16" t="s">
        <v>3</v>
      </c>
      <c r="B16">
        <f t="shared" si="0"/>
        <v>0</v>
      </c>
      <c r="C16" t="s">
        <v>2</v>
      </c>
      <c r="D16">
        <f t="shared" si="1"/>
        <v>0</v>
      </c>
      <c r="E16" t="s">
        <v>9</v>
      </c>
      <c r="F16">
        <f t="shared" si="2"/>
        <v>0</v>
      </c>
      <c r="G16">
        <f t="shared" si="3"/>
        <v>0</v>
      </c>
      <c r="H16">
        <f t="shared" si="4"/>
        <v>0</v>
      </c>
      <c r="I16" t="s">
        <v>0</v>
      </c>
      <c r="J16">
        <f t="shared" si="5"/>
        <v>1</v>
      </c>
    </row>
    <row r="17" spans="1:10" x14ac:dyDescent="0.3">
      <c r="A17" t="s">
        <v>5</v>
      </c>
      <c r="B17">
        <f t="shared" si="0"/>
        <v>1</v>
      </c>
      <c r="C17" t="s">
        <v>2</v>
      </c>
      <c r="D17">
        <f t="shared" si="1"/>
        <v>0</v>
      </c>
      <c r="E17" t="s">
        <v>9</v>
      </c>
      <c r="F17">
        <f t="shared" si="2"/>
        <v>0</v>
      </c>
      <c r="G17">
        <f t="shared" si="3"/>
        <v>0</v>
      </c>
      <c r="H17">
        <f t="shared" si="4"/>
        <v>0</v>
      </c>
      <c r="I17" t="s">
        <v>0</v>
      </c>
      <c r="J17">
        <f t="shared" si="5"/>
        <v>1</v>
      </c>
    </row>
    <row r="18" spans="1:10" x14ac:dyDescent="0.3">
      <c r="A18" t="s">
        <v>3</v>
      </c>
      <c r="B18">
        <f t="shared" si="0"/>
        <v>0</v>
      </c>
      <c r="C18" t="s">
        <v>2</v>
      </c>
      <c r="D18">
        <f t="shared" si="1"/>
        <v>0</v>
      </c>
      <c r="E18" t="s">
        <v>9</v>
      </c>
      <c r="F18">
        <f t="shared" si="2"/>
        <v>0</v>
      </c>
      <c r="G18">
        <f t="shared" si="3"/>
        <v>0</v>
      </c>
      <c r="H18">
        <f t="shared" si="4"/>
        <v>0</v>
      </c>
      <c r="I18" t="s">
        <v>0</v>
      </c>
      <c r="J18">
        <f t="shared" si="5"/>
        <v>1</v>
      </c>
    </row>
    <row r="19" spans="1:10" x14ac:dyDescent="0.3">
      <c r="A19" t="s">
        <v>5</v>
      </c>
      <c r="B19">
        <f t="shared" si="0"/>
        <v>1</v>
      </c>
      <c r="C19" t="s">
        <v>2</v>
      </c>
      <c r="D19">
        <f t="shared" si="1"/>
        <v>0</v>
      </c>
      <c r="E19" t="s">
        <v>9</v>
      </c>
      <c r="F19">
        <f t="shared" si="2"/>
        <v>0</v>
      </c>
      <c r="G19">
        <f t="shared" si="3"/>
        <v>0</v>
      </c>
      <c r="H19">
        <f t="shared" si="4"/>
        <v>0</v>
      </c>
      <c r="I19" t="s">
        <v>0</v>
      </c>
      <c r="J19">
        <f t="shared" si="5"/>
        <v>1</v>
      </c>
    </row>
    <row r="20" spans="1:10" x14ac:dyDescent="0.3">
      <c r="A20" t="s">
        <v>3</v>
      </c>
      <c r="B20">
        <f t="shared" si="0"/>
        <v>0</v>
      </c>
      <c r="C20" t="s">
        <v>2</v>
      </c>
      <c r="D20">
        <f t="shared" si="1"/>
        <v>0</v>
      </c>
      <c r="E20" t="s">
        <v>9</v>
      </c>
      <c r="F20">
        <f t="shared" si="2"/>
        <v>0</v>
      </c>
      <c r="G20">
        <f t="shared" si="3"/>
        <v>0</v>
      </c>
      <c r="H20">
        <f t="shared" si="4"/>
        <v>0</v>
      </c>
      <c r="I20" t="s">
        <v>0</v>
      </c>
      <c r="J20">
        <f t="shared" si="5"/>
        <v>1</v>
      </c>
    </row>
    <row r="21" spans="1:10" x14ac:dyDescent="0.3">
      <c r="A21" t="s">
        <v>5</v>
      </c>
      <c r="B21">
        <f t="shared" si="0"/>
        <v>1</v>
      </c>
      <c r="C21" t="s">
        <v>2</v>
      </c>
      <c r="D21">
        <f t="shared" si="1"/>
        <v>0</v>
      </c>
      <c r="E21" t="s">
        <v>4</v>
      </c>
      <c r="F21">
        <f t="shared" si="2"/>
        <v>0</v>
      </c>
      <c r="G21">
        <f t="shared" si="3"/>
        <v>0</v>
      </c>
      <c r="H21">
        <f t="shared" si="4"/>
        <v>1</v>
      </c>
      <c r="I21" t="s">
        <v>0</v>
      </c>
      <c r="J21">
        <f t="shared" si="5"/>
        <v>1</v>
      </c>
    </row>
    <row r="22" spans="1:10" x14ac:dyDescent="0.3">
      <c r="A22" t="s">
        <v>5</v>
      </c>
      <c r="B22">
        <f t="shared" si="0"/>
        <v>1</v>
      </c>
      <c r="C22" t="s">
        <v>2</v>
      </c>
      <c r="D22">
        <f t="shared" si="1"/>
        <v>0</v>
      </c>
      <c r="E22" t="s">
        <v>4</v>
      </c>
      <c r="F22">
        <f t="shared" si="2"/>
        <v>0</v>
      </c>
      <c r="G22">
        <f t="shared" si="3"/>
        <v>0</v>
      </c>
      <c r="H22">
        <f t="shared" si="4"/>
        <v>1</v>
      </c>
      <c r="I22" t="s">
        <v>0</v>
      </c>
      <c r="J22">
        <f t="shared" si="5"/>
        <v>1</v>
      </c>
    </row>
    <row r="23" spans="1:10" x14ac:dyDescent="0.3">
      <c r="A23" t="s">
        <v>3</v>
      </c>
      <c r="B23">
        <f t="shared" si="0"/>
        <v>0</v>
      </c>
      <c r="C23" t="s">
        <v>2</v>
      </c>
      <c r="D23">
        <f t="shared" si="1"/>
        <v>0</v>
      </c>
      <c r="E23" t="s">
        <v>4</v>
      </c>
      <c r="F23">
        <f t="shared" si="2"/>
        <v>0</v>
      </c>
      <c r="G23">
        <f t="shared" si="3"/>
        <v>0</v>
      </c>
      <c r="H23">
        <f t="shared" si="4"/>
        <v>1</v>
      </c>
      <c r="I23" t="s">
        <v>0</v>
      </c>
      <c r="J23">
        <f t="shared" si="5"/>
        <v>1</v>
      </c>
    </row>
    <row r="24" spans="1:10" x14ac:dyDescent="0.3">
      <c r="A24" t="s">
        <v>3</v>
      </c>
      <c r="B24">
        <f t="shared" si="0"/>
        <v>0</v>
      </c>
      <c r="C24" t="s">
        <v>2</v>
      </c>
      <c r="D24">
        <f t="shared" si="1"/>
        <v>0</v>
      </c>
      <c r="E24" t="s">
        <v>4</v>
      </c>
      <c r="F24">
        <f t="shared" si="2"/>
        <v>0</v>
      </c>
      <c r="G24">
        <f t="shared" si="3"/>
        <v>0</v>
      </c>
      <c r="H24">
        <f t="shared" si="4"/>
        <v>1</v>
      </c>
      <c r="I24" t="s">
        <v>0</v>
      </c>
      <c r="J24">
        <f t="shared" si="5"/>
        <v>1</v>
      </c>
    </row>
    <row r="25" spans="1:10" x14ac:dyDescent="0.3">
      <c r="A25" t="s">
        <v>5</v>
      </c>
      <c r="B25">
        <f t="shared" si="0"/>
        <v>1</v>
      </c>
      <c r="C25" t="s">
        <v>2</v>
      </c>
      <c r="D25">
        <f t="shared" si="1"/>
        <v>0</v>
      </c>
      <c r="E25" t="s">
        <v>4</v>
      </c>
      <c r="F25">
        <f t="shared" si="2"/>
        <v>0</v>
      </c>
      <c r="G25">
        <f t="shared" si="3"/>
        <v>0</v>
      </c>
      <c r="H25">
        <f t="shared" si="4"/>
        <v>1</v>
      </c>
      <c r="I25" t="s">
        <v>0</v>
      </c>
      <c r="J25">
        <f t="shared" si="5"/>
        <v>1</v>
      </c>
    </row>
    <row r="26" spans="1:10" x14ac:dyDescent="0.3">
      <c r="A26" t="s">
        <v>5</v>
      </c>
      <c r="B26">
        <f t="shared" si="0"/>
        <v>1</v>
      </c>
      <c r="C26" t="s">
        <v>2</v>
      </c>
      <c r="D26">
        <f t="shared" si="1"/>
        <v>0</v>
      </c>
      <c r="E26" t="s">
        <v>4</v>
      </c>
      <c r="F26">
        <f t="shared" si="2"/>
        <v>0</v>
      </c>
      <c r="G26">
        <f t="shared" si="3"/>
        <v>0</v>
      </c>
      <c r="H26">
        <f t="shared" si="4"/>
        <v>1</v>
      </c>
      <c r="I26" t="s">
        <v>0</v>
      </c>
      <c r="J26">
        <f t="shared" si="5"/>
        <v>1</v>
      </c>
    </row>
    <row r="27" spans="1:10" x14ac:dyDescent="0.3">
      <c r="A27" t="s">
        <v>5</v>
      </c>
      <c r="B27">
        <f t="shared" si="0"/>
        <v>1</v>
      </c>
      <c r="C27" t="s">
        <v>2</v>
      </c>
      <c r="D27">
        <f t="shared" si="1"/>
        <v>0</v>
      </c>
      <c r="E27" t="s">
        <v>4</v>
      </c>
      <c r="F27">
        <f t="shared" si="2"/>
        <v>0</v>
      </c>
      <c r="G27">
        <f t="shared" si="3"/>
        <v>0</v>
      </c>
      <c r="H27">
        <f t="shared" si="4"/>
        <v>1</v>
      </c>
      <c r="I27" t="s">
        <v>0</v>
      </c>
      <c r="J27">
        <f t="shared" si="5"/>
        <v>1</v>
      </c>
    </row>
    <row r="28" spans="1:10" x14ac:dyDescent="0.3">
      <c r="A28" t="s">
        <v>5</v>
      </c>
      <c r="B28">
        <f t="shared" si="0"/>
        <v>1</v>
      </c>
      <c r="C28" t="s">
        <v>2</v>
      </c>
      <c r="D28">
        <f t="shared" si="1"/>
        <v>0</v>
      </c>
      <c r="E28" t="s">
        <v>4</v>
      </c>
      <c r="F28">
        <f t="shared" si="2"/>
        <v>0</v>
      </c>
      <c r="G28">
        <f t="shared" si="3"/>
        <v>0</v>
      </c>
      <c r="H28">
        <f t="shared" si="4"/>
        <v>1</v>
      </c>
      <c r="I28" t="s">
        <v>0</v>
      </c>
      <c r="J28">
        <f t="shared" si="5"/>
        <v>1</v>
      </c>
    </row>
    <row r="29" spans="1:10" x14ac:dyDescent="0.3">
      <c r="A29" t="s">
        <v>5</v>
      </c>
      <c r="B29">
        <f t="shared" si="0"/>
        <v>1</v>
      </c>
      <c r="C29" t="s">
        <v>2</v>
      </c>
      <c r="D29">
        <f t="shared" si="1"/>
        <v>0</v>
      </c>
      <c r="E29" t="s">
        <v>4</v>
      </c>
      <c r="F29">
        <f t="shared" si="2"/>
        <v>0</v>
      </c>
      <c r="G29">
        <f t="shared" si="3"/>
        <v>0</v>
      </c>
      <c r="H29">
        <f t="shared" si="4"/>
        <v>1</v>
      </c>
      <c r="I29" t="s">
        <v>0</v>
      </c>
      <c r="J29">
        <f t="shared" si="5"/>
        <v>1</v>
      </c>
    </row>
    <row r="30" spans="1:10" x14ac:dyDescent="0.3">
      <c r="A30" t="s">
        <v>5</v>
      </c>
      <c r="B30">
        <f t="shared" si="0"/>
        <v>1</v>
      </c>
      <c r="C30" t="s">
        <v>2</v>
      </c>
      <c r="D30">
        <f t="shared" si="1"/>
        <v>0</v>
      </c>
      <c r="E30" t="s">
        <v>4</v>
      </c>
      <c r="F30">
        <f t="shared" si="2"/>
        <v>0</v>
      </c>
      <c r="G30">
        <f t="shared" si="3"/>
        <v>0</v>
      </c>
      <c r="H30">
        <f t="shared" si="4"/>
        <v>1</v>
      </c>
      <c r="I30" t="s">
        <v>0</v>
      </c>
      <c r="J30">
        <f t="shared" si="5"/>
        <v>1</v>
      </c>
    </row>
    <row r="31" spans="1:10" x14ac:dyDescent="0.3">
      <c r="A31" t="s">
        <v>3</v>
      </c>
      <c r="B31">
        <f t="shared" si="0"/>
        <v>0</v>
      </c>
      <c r="C31" t="s">
        <v>2</v>
      </c>
      <c r="D31">
        <f t="shared" si="1"/>
        <v>0</v>
      </c>
      <c r="E31" t="s">
        <v>4</v>
      </c>
      <c r="F31">
        <f t="shared" si="2"/>
        <v>0</v>
      </c>
      <c r="G31">
        <f t="shared" si="3"/>
        <v>0</v>
      </c>
      <c r="H31">
        <f t="shared" si="4"/>
        <v>1</v>
      </c>
      <c r="I31" t="s">
        <v>0</v>
      </c>
      <c r="J31">
        <f t="shared" si="5"/>
        <v>1</v>
      </c>
    </row>
    <row r="32" spans="1:10" x14ac:dyDescent="0.3">
      <c r="A32" t="s">
        <v>5</v>
      </c>
      <c r="B32">
        <f t="shared" si="0"/>
        <v>1</v>
      </c>
      <c r="C32" t="s">
        <v>2</v>
      </c>
      <c r="D32">
        <f t="shared" si="1"/>
        <v>0</v>
      </c>
      <c r="E32" t="s">
        <v>4</v>
      </c>
      <c r="F32">
        <f t="shared" si="2"/>
        <v>0</v>
      </c>
      <c r="G32">
        <f t="shared" si="3"/>
        <v>0</v>
      </c>
      <c r="H32">
        <f t="shared" si="4"/>
        <v>1</v>
      </c>
      <c r="I32" t="s">
        <v>0</v>
      </c>
      <c r="J32">
        <f t="shared" si="5"/>
        <v>1</v>
      </c>
    </row>
    <row r="33" spans="1:10" x14ac:dyDescent="0.3">
      <c r="A33" t="s">
        <v>5</v>
      </c>
      <c r="B33">
        <f t="shared" si="0"/>
        <v>1</v>
      </c>
      <c r="C33" t="s">
        <v>2</v>
      </c>
      <c r="D33">
        <f t="shared" si="1"/>
        <v>0</v>
      </c>
      <c r="E33" t="s">
        <v>4</v>
      </c>
      <c r="F33">
        <f t="shared" si="2"/>
        <v>0</v>
      </c>
      <c r="G33">
        <f t="shared" si="3"/>
        <v>0</v>
      </c>
      <c r="H33">
        <f t="shared" si="4"/>
        <v>1</v>
      </c>
      <c r="I33" t="s">
        <v>0</v>
      </c>
      <c r="J33">
        <f t="shared" si="5"/>
        <v>1</v>
      </c>
    </row>
    <row r="34" spans="1:10" x14ac:dyDescent="0.3">
      <c r="A34" t="s">
        <v>3</v>
      </c>
      <c r="B34">
        <f t="shared" si="0"/>
        <v>0</v>
      </c>
      <c r="C34" t="s">
        <v>2</v>
      </c>
      <c r="D34">
        <f t="shared" si="1"/>
        <v>0</v>
      </c>
      <c r="E34" t="s">
        <v>4</v>
      </c>
      <c r="F34">
        <f t="shared" si="2"/>
        <v>0</v>
      </c>
      <c r="G34">
        <f t="shared" si="3"/>
        <v>0</v>
      </c>
      <c r="H34">
        <f t="shared" si="4"/>
        <v>1</v>
      </c>
      <c r="I34" t="s">
        <v>0</v>
      </c>
      <c r="J34">
        <f t="shared" si="5"/>
        <v>1</v>
      </c>
    </row>
    <row r="35" spans="1:10" x14ac:dyDescent="0.3">
      <c r="A35" t="s">
        <v>3</v>
      </c>
      <c r="B35">
        <f t="shared" si="0"/>
        <v>0</v>
      </c>
      <c r="C35" t="s">
        <v>2</v>
      </c>
      <c r="D35">
        <f t="shared" si="1"/>
        <v>0</v>
      </c>
      <c r="E35" t="s">
        <v>4</v>
      </c>
      <c r="F35">
        <f t="shared" si="2"/>
        <v>0</v>
      </c>
      <c r="G35">
        <f t="shared" si="3"/>
        <v>0</v>
      </c>
      <c r="H35">
        <f t="shared" si="4"/>
        <v>1</v>
      </c>
      <c r="I35" t="s">
        <v>0</v>
      </c>
      <c r="J35">
        <f t="shared" si="5"/>
        <v>1</v>
      </c>
    </row>
    <row r="36" spans="1:10" x14ac:dyDescent="0.3">
      <c r="A36" t="s">
        <v>5</v>
      </c>
      <c r="B36">
        <f t="shared" si="0"/>
        <v>1</v>
      </c>
      <c r="C36" t="s">
        <v>2</v>
      </c>
      <c r="D36">
        <f t="shared" si="1"/>
        <v>0</v>
      </c>
      <c r="E36" t="s">
        <v>4</v>
      </c>
      <c r="F36">
        <f t="shared" si="2"/>
        <v>0</v>
      </c>
      <c r="G36">
        <f t="shared" si="3"/>
        <v>0</v>
      </c>
      <c r="H36">
        <f t="shared" si="4"/>
        <v>1</v>
      </c>
      <c r="I36" t="s">
        <v>0</v>
      </c>
      <c r="J36">
        <f t="shared" si="5"/>
        <v>1</v>
      </c>
    </row>
    <row r="37" spans="1:10" x14ac:dyDescent="0.3">
      <c r="A37" t="s">
        <v>5</v>
      </c>
      <c r="B37">
        <f t="shared" si="0"/>
        <v>1</v>
      </c>
      <c r="C37" t="s">
        <v>2</v>
      </c>
      <c r="D37">
        <f t="shared" si="1"/>
        <v>0</v>
      </c>
      <c r="E37" t="s">
        <v>4</v>
      </c>
      <c r="F37">
        <f t="shared" si="2"/>
        <v>0</v>
      </c>
      <c r="G37">
        <f t="shared" si="3"/>
        <v>0</v>
      </c>
      <c r="H37">
        <f t="shared" si="4"/>
        <v>1</v>
      </c>
      <c r="I37" t="s">
        <v>0</v>
      </c>
      <c r="J37">
        <f t="shared" si="5"/>
        <v>1</v>
      </c>
    </row>
    <row r="38" spans="1:10" x14ac:dyDescent="0.3">
      <c r="A38" t="s">
        <v>5</v>
      </c>
      <c r="B38">
        <f t="shared" si="0"/>
        <v>1</v>
      </c>
      <c r="C38" t="s">
        <v>2</v>
      </c>
      <c r="D38">
        <f t="shared" si="1"/>
        <v>0</v>
      </c>
      <c r="E38" t="s">
        <v>4</v>
      </c>
      <c r="F38">
        <f t="shared" si="2"/>
        <v>0</v>
      </c>
      <c r="G38">
        <f t="shared" si="3"/>
        <v>0</v>
      </c>
      <c r="H38">
        <f t="shared" si="4"/>
        <v>1</v>
      </c>
      <c r="I38" t="s">
        <v>0</v>
      </c>
      <c r="J38">
        <f t="shared" si="5"/>
        <v>1</v>
      </c>
    </row>
    <row r="39" spans="1:10" x14ac:dyDescent="0.3">
      <c r="A39" t="s">
        <v>3</v>
      </c>
      <c r="B39">
        <f t="shared" si="0"/>
        <v>0</v>
      </c>
      <c r="C39" t="s">
        <v>2</v>
      </c>
      <c r="D39">
        <f t="shared" si="1"/>
        <v>0</v>
      </c>
      <c r="E39" t="s">
        <v>4</v>
      </c>
      <c r="F39">
        <f t="shared" si="2"/>
        <v>0</v>
      </c>
      <c r="G39">
        <f t="shared" si="3"/>
        <v>0</v>
      </c>
      <c r="H39">
        <f t="shared" si="4"/>
        <v>1</v>
      </c>
      <c r="I39" t="s">
        <v>0</v>
      </c>
      <c r="J39">
        <f t="shared" si="5"/>
        <v>1</v>
      </c>
    </row>
    <row r="40" spans="1:10" x14ac:dyDescent="0.3">
      <c r="A40" t="s">
        <v>5</v>
      </c>
      <c r="B40">
        <f t="shared" si="0"/>
        <v>1</v>
      </c>
      <c r="C40" t="s">
        <v>2</v>
      </c>
      <c r="D40">
        <f t="shared" si="1"/>
        <v>0</v>
      </c>
      <c r="E40" t="s">
        <v>4</v>
      </c>
      <c r="F40">
        <f t="shared" si="2"/>
        <v>0</v>
      </c>
      <c r="G40">
        <f t="shared" si="3"/>
        <v>0</v>
      </c>
      <c r="H40">
        <f t="shared" si="4"/>
        <v>1</v>
      </c>
      <c r="I40" t="s">
        <v>0</v>
      </c>
      <c r="J40">
        <f t="shared" si="5"/>
        <v>1</v>
      </c>
    </row>
    <row r="41" spans="1:10" x14ac:dyDescent="0.3">
      <c r="A41" t="s">
        <v>5</v>
      </c>
      <c r="B41">
        <f t="shared" si="0"/>
        <v>1</v>
      </c>
      <c r="C41" t="s">
        <v>2</v>
      </c>
      <c r="D41">
        <f t="shared" si="1"/>
        <v>0</v>
      </c>
      <c r="E41" t="s">
        <v>4</v>
      </c>
      <c r="F41">
        <f t="shared" si="2"/>
        <v>0</v>
      </c>
      <c r="G41">
        <f t="shared" si="3"/>
        <v>0</v>
      </c>
      <c r="H41">
        <f t="shared" si="4"/>
        <v>1</v>
      </c>
      <c r="I41" t="s">
        <v>0</v>
      </c>
      <c r="J41">
        <f t="shared" si="5"/>
        <v>1</v>
      </c>
    </row>
    <row r="42" spans="1:10" x14ac:dyDescent="0.3">
      <c r="A42" t="s">
        <v>5</v>
      </c>
      <c r="B42">
        <f t="shared" si="0"/>
        <v>1</v>
      </c>
      <c r="C42" t="s">
        <v>2</v>
      </c>
      <c r="D42">
        <f t="shared" si="1"/>
        <v>0</v>
      </c>
      <c r="E42" t="s">
        <v>4</v>
      </c>
      <c r="F42">
        <f t="shared" si="2"/>
        <v>0</v>
      </c>
      <c r="G42">
        <f t="shared" si="3"/>
        <v>0</v>
      </c>
      <c r="H42">
        <f t="shared" si="4"/>
        <v>1</v>
      </c>
      <c r="I42" t="s">
        <v>0</v>
      </c>
      <c r="J42">
        <f t="shared" si="5"/>
        <v>1</v>
      </c>
    </row>
    <row r="43" spans="1:10" x14ac:dyDescent="0.3">
      <c r="A43" t="s">
        <v>5</v>
      </c>
      <c r="B43">
        <f t="shared" si="0"/>
        <v>1</v>
      </c>
      <c r="C43" t="s">
        <v>2</v>
      </c>
      <c r="D43">
        <f t="shared" si="1"/>
        <v>0</v>
      </c>
      <c r="E43" t="s">
        <v>9</v>
      </c>
      <c r="F43">
        <f t="shared" si="2"/>
        <v>0</v>
      </c>
      <c r="G43">
        <f t="shared" si="3"/>
        <v>0</v>
      </c>
      <c r="H43">
        <f t="shared" si="4"/>
        <v>0</v>
      </c>
      <c r="I43" t="s">
        <v>0</v>
      </c>
      <c r="J43">
        <f t="shared" si="5"/>
        <v>1</v>
      </c>
    </row>
    <row r="44" spans="1:10" x14ac:dyDescent="0.3">
      <c r="A44" t="s">
        <v>5</v>
      </c>
      <c r="B44">
        <f t="shared" si="0"/>
        <v>1</v>
      </c>
      <c r="C44" t="s">
        <v>2</v>
      </c>
      <c r="D44">
        <f t="shared" si="1"/>
        <v>0</v>
      </c>
      <c r="E44" t="s">
        <v>9</v>
      </c>
      <c r="F44">
        <f t="shared" si="2"/>
        <v>0</v>
      </c>
      <c r="G44">
        <f t="shared" si="3"/>
        <v>0</v>
      </c>
      <c r="H44">
        <f t="shared" si="4"/>
        <v>0</v>
      </c>
      <c r="I44" t="s">
        <v>0</v>
      </c>
      <c r="J44">
        <f t="shared" si="5"/>
        <v>1</v>
      </c>
    </row>
    <row r="45" spans="1:10" x14ac:dyDescent="0.3">
      <c r="A45" t="s">
        <v>5</v>
      </c>
      <c r="B45">
        <f t="shared" si="0"/>
        <v>1</v>
      </c>
      <c r="C45" t="s">
        <v>2</v>
      </c>
      <c r="D45">
        <f t="shared" si="1"/>
        <v>0</v>
      </c>
      <c r="E45" t="s">
        <v>9</v>
      </c>
      <c r="F45">
        <f t="shared" si="2"/>
        <v>0</v>
      </c>
      <c r="G45">
        <f t="shared" si="3"/>
        <v>0</v>
      </c>
      <c r="H45">
        <f t="shared" si="4"/>
        <v>0</v>
      </c>
      <c r="I45" t="s">
        <v>0</v>
      </c>
      <c r="J45">
        <f t="shared" si="5"/>
        <v>1</v>
      </c>
    </row>
    <row r="46" spans="1:10" x14ac:dyDescent="0.3">
      <c r="A46" t="s">
        <v>5</v>
      </c>
      <c r="B46">
        <f t="shared" si="0"/>
        <v>1</v>
      </c>
      <c r="C46" t="s">
        <v>2</v>
      </c>
      <c r="D46">
        <f t="shared" si="1"/>
        <v>0</v>
      </c>
      <c r="E46" t="s">
        <v>9</v>
      </c>
      <c r="F46">
        <f t="shared" si="2"/>
        <v>0</v>
      </c>
      <c r="G46">
        <f t="shared" si="3"/>
        <v>0</v>
      </c>
      <c r="H46">
        <f t="shared" si="4"/>
        <v>0</v>
      </c>
      <c r="I46" t="s">
        <v>0</v>
      </c>
      <c r="J46">
        <f t="shared" si="5"/>
        <v>1</v>
      </c>
    </row>
    <row r="47" spans="1:10" x14ac:dyDescent="0.3">
      <c r="A47" t="s">
        <v>5</v>
      </c>
      <c r="B47">
        <f t="shared" si="0"/>
        <v>1</v>
      </c>
      <c r="C47" t="s">
        <v>2</v>
      </c>
      <c r="D47">
        <f t="shared" si="1"/>
        <v>0</v>
      </c>
      <c r="E47" t="s">
        <v>9</v>
      </c>
      <c r="F47">
        <f t="shared" si="2"/>
        <v>0</v>
      </c>
      <c r="G47">
        <f t="shared" si="3"/>
        <v>0</v>
      </c>
      <c r="H47">
        <f t="shared" si="4"/>
        <v>0</v>
      </c>
      <c r="I47" t="s">
        <v>0</v>
      </c>
      <c r="J47">
        <f t="shared" si="5"/>
        <v>1</v>
      </c>
    </row>
    <row r="48" spans="1:10" x14ac:dyDescent="0.3">
      <c r="A48" t="s">
        <v>5</v>
      </c>
      <c r="B48">
        <f t="shared" si="0"/>
        <v>1</v>
      </c>
      <c r="C48" t="s">
        <v>2</v>
      </c>
      <c r="D48">
        <f t="shared" si="1"/>
        <v>0</v>
      </c>
      <c r="E48" t="s">
        <v>9</v>
      </c>
      <c r="F48">
        <f t="shared" si="2"/>
        <v>0</v>
      </c>
      <c r="G48">
        <f t="shared" si="3"/>
        <v>0</v>
      </c>
      <c r="H48">
        <f t="shared" si="4"/>
        <v>0</v>
      </c>
      <c r="I48" t="s">
        <v>0</v>
      </c>
      <c r="J48">
        <f t="shared" si="5"/>
        <v>1</v>
      </c>
    </row>
    <row r="49" spans="1:10" x14ac:dyDescent="0.3">
      <c r="A49" t="s">
        <v>5</v>
      </c>
      <c r="B49">
        <f t="shared" si="0"/>
        <v>1</v>
      </c>
      <c r="C49" t="s">
        <v>2</v>
      </c>
      <c r="D49">
        <f t="shared" si="1"/>
        <v>0</v>
      </c>
      <c r="E49" t="s">
        <v>9</v>
      </c>
      <c r="F49">
        <f t="shared" si="2"/>
        <v>0</v>
      </c>
      <c r="G49">
        <f t="shared" si="3"/>
        <v>0</v>
      </c>
      <c r="H49">
        <f t="shared" si="4"/>
        <v>0</v>
      </c>
      <c r="I49" t="s">
        <v>0</v>
      </c>
      <c r="J49">
        <f t="shared" si="5"/>
        <v>1</v>
      </c>
    </row>
    <row r="50" spans="1:10" x14ac:dyDescent="0.3">
      <c r="A50" t="s">
        <v>5</v>
      </c>
      <c r="B50">
        <f t="shared" si="0"/>
        <v>1</v>
      </c>
      <c r="C50" t="s">
        <v>2</v>
      </c>
      <c r="D50">
        <f t="shared" si="1"/>
        <v>0</v>
      </c>
      <c r="E50" t="s">
        <v>9</v>
      </c>
      <c r="F50">
        <f t="shared" si="2"/>
        <v>0</v>
      </c>
      <c r="G50">
        <f t="shared" si="3"/>
        <v>0</v>
      </c>
      <c r="H50">
        <f t="shared" si="4"/>
        <v>0</v>
      </c>
      <c r="I50" t="s">
        <v>0</v>
      </c>
      <c r="J50">
        <f t="shared" si="5"/>
        <v>1</v>
      </c>
    </row>
    <row r="51" spans="1:10" x14ac:dyDescent="0.3">
      <c r="A51" t="s">
        <v>5</v>
      </c>
      <c r="B51">
        <f t="shared" si="0"/>
        <v>1</v>
      </c>
      <c r="C51" t="s">
        <v>2</v>
      </c>
      <c r="D51">
        <f t="shared" si="1"/>
        <v>0</v>
      </c>
      <c r="E51" t="s">
        <v>9</v>
      </c>
      <c r="F51">
        <f t="shared" si="2"/>
        <v>0</v>
      </c>
      <c r="G51">
        <f t="shared" si="3"/>
        <v>0</v>
      </c>
      <c r="H51">
        <f t="shared" si="4"/>
        <v>0</v>
      </c>
      <c r="I51" t="s">
        <v>0</v>
      </c>
      <c r="J51">
        <f t="shared" si="5"/>
        <v>1</v>
      </c>
    </row>
    <row r="52" spans="1:10" x14ac:dyDescent="0.3">
      <c r="A52" t="s">
        <v>5</v>
      </c>
      <c r="B52">
        <f t="shared" si="0"/>
        <v>1</v>
      </c>
      <c r="C52" t="s">
        <v>2</v>
      </c>
      <c r="D52">
        <f t="shared" si="1"/>
        <v>0</v>
      </c>
      <c r="E52" t="s">
        <v>9</v>
      </c>
      <c r="F52">
        <f t="shared" si="2"/>
        <v>0</v>
      </c>
      <c r="G52">
        <f t="shared" si="3"/>
        <v>0</v>
      </c>
      <c r="H52">
        <f t="shared" si="4"/>
        <v>0</v>
      </c>
      <c r="I52" t="s">
        <v>0</v>
      </c>
      <c r="J52">
        <f t="shared" si="5"/>
        <v>1</v>
      </c>
    </row>
    <row r="53" spans="1:10" x14ac:dyDescent="0.3">
      <c r="A53" t="s">
        <v>3</v>
      </c>
      <c r="B53">
        <f t="shared" si="0"/>
        <v>0</v>
      </c>
      <c r="C53" t="s">
        <v>2</v>
      </c>
      <c r="D53">
        <f t="shared" si="1"/>
        <v>0</v>
      </c>
      <c r="E53" t="s">
        <v>9</v>
      </c>
      <c r="F53">
        <f t="shared" si="2"/>
        <v>0</v>
      </c>
      <c r="G53">
        <f t="shared" si="3"/>
        <v>0</v>
      </c>
      <c r="H53">
        <f t="shared" si="4"/>
        <v>0</v>
      </c>
      <c r="I53" t="s">
        <v>0</v>
      </c>
      <c r="J53">
        <f t="shared" si="5"/>
        <v>1</v>
      </c>
    </row>
    <row r="54" spans="1:10" x14ac:dyDescent="0.3">
      <c r="A54" t="s">
        <v>3</v>
      </c>
      <c r="B54">
        <f t="shared" si="0"/>
        <v>0</v>
      </c>
      <c r="C54" t="s">
        <v>2</v>
      </c>
      <c r="D54">
        <f t="shared" si="1"/>
        <v>0</v>
      </c>
      <c r="E54" t="s">
        <v>9</v>
      </c>
      <c r="F54">
        <f t="shared" si="2"/>
        <v>0</v>
      </c>
      <c r="G54">
        <f t="shared" si="3"/>
        <v>0</v>
      </c>
      <c r="H54">
        <f t="shared" si="4"/>
        <v>0</v>
      </c>
      <c r="I54" t="s">
        <v>0</v>
      </c>
      <c r="J54">
        <f t="shared" si="5"/>
        <v>1</v>
      </c>
    </row>
    <row r="55" spans="1:10" x14ac:dyDescent="0.3">
      <c r="A55" t="s">
        <v>5</v>
      </c>
      <c r="B55">
        <f t="shared" si="0"/>
        <v>1</v>
      </c>
      <c r="C55" t="s">
        <v>2</v>
      </c>
      <c r="D55">
        <f t="shared" si="1"/>
        <v>0</v>
      </c>
      <c r="E55" t="s">
        <v>9</v>
      </c>
      <c r="F55">
        <f t="shared" si="2"/>
        <v>0</v>
      </c>
      <c r="G55">
        <f t="shared" si="3"/>
        <v>0</v>
      </c>
      <c r="H55">
        <f t="shared" si="4"/>
        <v>0</v>
      </c>
      <c r="I55" t="s">
        <v>0</v>
      </c>
      <c r="J55">
        <f t="shared" si="5"/>
        <v>1</v>
      </c>
    </row>
    <row r="56" spans="1:10" x14ac:dyDescent="0.3">
      <c r="A56" t="s">
        <v>5</v>
      </c>
      <c r="B56">
        <f t="shared" si="0"/>
        <v>1</v>
      </c>
      <c r="C56" t="s">
        <v>2</v>
      </c>
      <c r="D56">
        <f t="shared" si="1"/>
        <v>0</v>
      </c>
      <c r="E56" t="s">
        <v>9</v>
      </c>
      <c r="F56">
        <f t="shared" si="2"/>
        <v>0</v>
      </c>
      <c r="G56">
        <f t="shared" si="3"/>
        <v>0</v>
      </c>
      <c r="H56">
        <f t="shared" si="4"/>
        <v>0</v>
      </c>
      <c r="I56" t="s">
        <v>0</v>
      </c>
      <c r="J56">
        <f t="shared" si="5"/>
        <v>1</v>
      </c>
    </row>
    <row r="57" spans="1:10" x14ac:dyDescent="0.3">
      <c r="A57" t="s">
        <v>5</v>
      </c>
      <c r="B57">
        <f t="shared" si="0"/>
        <v>1</v>
      </c>
      <c r="C57" t="s">
        <v>2</v>
      </c>
      <c r="D57">
        <f t="shared" si="1"/>
        <v>0</v>
      </c>
      <c r="E57" t="s">
        <v>9</v>
      </c>
      <c r="F57">
        <f t="shared" si="2"/>
        <v>0</v>
      </c>
      <c r="G57">
        <f t="shared" si="3"/>
        <v>0</v>
      </c>
      <c r="H57">
        <f t="shared" si="4"/>
        <v>0</v>
      </c>
      <c r="I57" t="s">
        <v>0</v>
      </c>
      <c r="J57">
        <f t="shared" si="5"/>
        <v>1</v>
      </c>
    </row>
    <row r="58" spans="1:10" x14ac:dyDescent="0.3">
      <c r="A58" t="s">
        <v>5</v>
      </c>
      <c r="B58">
        <f t="shared" si="0"/>
        <v>1</v>
      </c>
      <c r="C58" t="s">
        <v>6</v>
      </c>
      <c r="D58">
        <f t="shared" si="1"/>
        <v>1</v>
      </c>
      <c r="E58" t="s">
        <v>4</v>
      </c>
      <c r="F58">
        <f t="shared" si="2"/>
        <v>0</v>
      </c>
      <c r="G58">
        <f t="shared" si="3"/>
        <v>0</v>
      </c>
      <c r="H58">
        <f t="shared" si="4"/>
        <v>1</v>
      </c>
      <c r="I58" t="s">
        <v>0</v>
      </c>
      <c r="J58">
        <f t="shared" si="5"/>
        <v>1</v>
      </c>
    </row>
    <row r="59" spans="1:10" x14ac:dyDescent="0.3">
      <c r="A59" t="s">
        <v>3</v>
      </c>
      <c r="B59">
        <f t="shared" si="0"/>
        <v>0</v>
      </c>
      <c r="C59" t="s">
        <v>2</v>
      </c>
      <c r="D59">
        <f t="shared" si="1"/>
        <v>0</v>
      </c>
      <c r="E59" t="s">
        <v>4</v>
      </c>
      <c r="F59">
        <f t="shared" si="2"/>
        <v>0</v>
      </c>
      <c r="G59">
        <f t="shared" si="3"/>
        <v>0</v>
      </c>
      <c r="H59">
        <f t="shared" si="4"/>
        <v>1</v>
      </c>
      <c r="I59" t="s">
        <v>0</v>
      </c>
      <c r="J59">
        <f t="shared" si="5"/>
        <v>1</v>
      </c>
    </row>
    <row r="60" spans="1:10" x14ac:dyDescent="0.3">
      <c r="A60" t="s">
        <v>5</v>
      </c>
      <c r="B60">
        <f t="shared" si="0"/>
        <v>1</v>
      </c>
      <c r="C60" t="s">
        <v>6</v>
      </c>
      <c r="D60">
        <f t="shared" si="1"/>
        <v>1</v>
      </c>
      <c r="E60" t="s">
        <v>4</v>
      </c>
      <c r="F60">
        <f t="shared" si="2"/>
        <v>0</v>
      </c>
      <c r="G60">
        <f t="shared" si="3"/>
        <v>0</v>
      </c>
      <c r="H60">
        <f t="shared" si="4"/>
        <v>1</v>
      </c>
      <c r="I60" t="s">
        <v>0</v>
      </c>
      <c r="J60">
        <f t="shared" si="5"/>
        <v>1</v>
      </c>
    </row>
    <row r="61" spans="1:10" x14ac:dyDescent="0.3">
      <c r="A61" t="s">
        <v>5</v>
      </c>
      <c r="B61">
        <f t="shared" si="0"/>
        <v>1</v>
      </c>
      <c r="C61" t="s">
        <v>2</v>
      </c>
      <c r="D61">
        <f t="shared" si="1"/>
        <v>0</v>
      </c>
      <c r="E61" t="s">
        <v>4</v>
      </c>
      <c r="F61">
        <f t="shared" si="2"/>
        <v>0</v>
      </c>
      <c r="G61">
        <f t="shared" si="3"/>
        <v>0</v>
      </c>
      <c r="H61">
        <f t="shared" si="4"/>
        <v>1</v>
      </c>
      <c r="I61" t="s">
        <v>0</v>
      </c>
      <c r="J61">
        <f t="shared" si="5"/>
        <v>1</v>
      </c>
    </row>
    <row r="62" spans="1:10" x14ac:dyDescent="0.3">
      <c r="A62" t="s">
        <v>5</v>
      </c>
      <c r="B62">
        <f t="shared" si="0"/>
        <v>1</v>
      </c>
      <c r="C62" t="s">
        <v>6</v>
      </c>
      <c r="D62">
        <f t="shared" si="1"/>
        <v>1</v>
      </c>
      <c r="E62" t="s">
        <v>4</v>
      </c>
      <c r="F62">
        <f t="shared" si="2"/>
        <v>0</v>
      </c>
      <c r="G62">
        <f t="shared" si="3"/>
        <v>0</v>
      </c>
      <c r="H62">
        <f t="shared" si="4"/>
        <v>1</v>
      </c>
      <c r="I62" t="s">
        <v>0</v>
      </c>
      <c r="J62">
        <f t="shared" si="5"/>
        <v>1</v>
      </c>
    </row>
    <row r="63" spans="1:10" x14ac:dyDescent="0.3">
      <c r="A63" t="s">
        <v>5</v>
      </c>
      <c r="B63">
        <f t="shared" si="0"/>
        <v>1</v>
      </c>
      <c r="C63" t="s">
        <v>6</v>
      </c>
      <c r="D63">
        <f t="shared" si="1"/>
        <v>1</v>
      </c>
      <c r="E63" t="s">
        <v>4</v>
      </c>
      <c r="F63">
        <f t="shared" si="2"/>
        <v>0</v>
      </c>
      <c r="G63">
        <f t="shared" si="3"/>
        <v>0</v>
      </c>
      <c r="H63">
        <f t="shared" si="4"/>
        <v>1</v>
      </c>
      <c r="I63" t="s">
        <v>0</v>
      </c>
      <c r="J63">
        <f t="shared" si="5"/>
        <v>1</v>
      </c>
    </row>
    <row r="64" spans="1:10" x14ac:dyDescent="0.3">
      <c r="A64" t="s">
        <v>5</v>
      </c>
      <c r="B64">
        <f t="shared" si="0"/>
        <v>1</v>
      </c>
      <c r="C64" t="s">
        <v>6</v>
      </c>
      <c r="D64">
        <f t="shared" si="1"/>
        <v>1</v>
      </c>
      <c r="E64" t="s">
        <v>4</v>
      </c>
      <c r="F64">
        <f t="shared" si="2"/>
        <v>0</v>
      </c>
      <c r="G64">
        <f t="shared" si="3"/>
        <v>0</v>
      </c>
      <c r="H64">
        <f t="shared" si="4"/>
        <v>1</v>
      </c>
      <c r="I64" t="s">
        <v>0</v>
      </c>
      <c r="J64">
        <f t="shared" si="5"/>
        <v>1</v>
      </c>
    </row>
    <row r="65" spans="1:10" x14ac:dyDescent="0.3">
      <c r="A65" t="s">
        <v>5</v>
      </c>
      <c r="B65">
        <f t="shared" si="0"/>
        <v>1</v>
      </c>
      <c r="C65" t="s">
        <v>6</v>
      </c>
      <c r="D65">
        <f t="shared" si="1"/>
        <v>1</v>
      </c>
      <c r="E65" t="s">
        <v>4</v>
      </c>
      <c r="F65">
        <f t="shared" si="2"/>
        <v>0</v>
      </c>
      <c r="G65">
        <f t="shared" si="3"/>
        <v>0</v>
      </c>
      <c r="H65">
        <f t="shared" si="4"/>
        <v>1</v>
      </c>
      <c r="I65" t="s">
        <v>0</v>
      </c>
      <c r="J65">
        <f t="shared" si="5"/>
        <v>1</v>
      </c>
    </row>
    <row r="66" spans="1:10" x14ac:dyDescent="0.3">
      <c r="A66" t="s">
        <v>5</v>
      </c>
      <c r="B66">
        <f t="shared" si="0"/>
        <v>1</v>
      </c>
      <c r="C66" t="s">
        <v>2</v>
      </c>
      <c r="D66">
        <f t="shared" si="1"/>
        <v>0</v>
      </c>
      <c r="E66" t="s">
        <v>4</v>
      </c>
      <c r="F66">
        <f t="shared" si="2"/>
        <v>0</v>
      </c>
      <c r="G66">
        <f t="shared" si="3"/>
        <v>0</v>
      </c>
      <c r="H66">
        <f t="shared" si="4"/>
        <v>1</v>
      </c>
      <c r="I66" t="s">
        <v>0</v>
      </c>
      <c r="J66">
        <f t="shared" si="5"/>
        <v>1</v>
      </c>
    </row>
    <row r="67" spans="1:10" x14ac:dyDescent="0.3">
      <c r="A67" t="s">
        <v>5</v>
      </c>
      <c r="B67">
        <f t="shared" ref="B67:B130" si="6">IF($A67=$B$1,1,0)</f>
        <v>1</v>
      </c>
      <c r="C67" t="s">
        <v>2</v>
      </c>
      <c r="D67">
        <f t="shared" ref="D67:D130" si="7">IF($C67=$D$1,1,0)</f>
        <v>0</v>
      </c>
      <c r="E67" t="s">
        <v>4</v>
      </c>
      <c r="F67">
        <f t="shared" ref="F67:F130" si="8">IF($E67=$F$1,1,0)</f>
        <v>0</v>
      </c>
      <c r="G67">
        <f t="shared" ref="G67:G130" si="9">IF($E67=$G$1,1,0)</f>
        <v>0</v>
      </c>
      <c r="H67">
        <f t="shared" ref="H67:H130" si="10">IF($E67=$H$1,1,0)</f>
        <v>1</v>
      </c>
      <c r="I67" t="s">
        <v>0</v>
      </c>
      <c r="J67">
        <f t="shared" ref="J67:J130" si="11">IF($I67=$J$1,1,0)</f>
        <v>1</v>
      </c>
    </row>
    <row r="68" spans="1:10" x14ac:dyDescent="0.3">
      <c r="A68" t="s">
        <v>3</v>
      </c>
      <c r="B68">
        <f t="shared" si="6"/>
        <v>0</v>
      </c>
      <c r="C68" t="s">
        <v>2</v>
      </c>
      <c r="D68">
        <f t="shared" si="7"/>
        <v>0</v>
      </c>
      <c r="E68" t="s">
        <v>4</v>
      </c>
      <c r="F68">
        <f t="shared" si="8"/>
        <v>0</v>
      </c>
      <c r="G68">
        <f t="shared" si="9"/>
        <v>0</v>
      </c>
      <c r="H68">
        <f t="shared" si="10"/>
        <v>1</v>
      </c>
      <c r="I68" t="s">
        <v>0</v>
      </c>
      <c r="J68">
        <f t="shared" si="11"/>
        <v>1</v>
      </c>
    </row>
    <row r="69" spans="1:10" x14ac:dyDescent="0.3">
      <c r="A69" t="s">
        <v>3</v>
      </c>
      <c r="B69">
        <f t="shared" si="6"/>
        <v>0</v>
      </c>
      <c r="C69" t="s">
        <v>6</v>
      </c>
      <c r="D69">
        <f t="shared" si="7"/>
        <v>1</v>
      </c>
      <c r="E69" t="s">
        <v>4</v>
      </c>
      <c r="F69">
        <f t="shared" si="8"/>
        <v>0</v>
      </c>
      <c r="G69">
        <f t="shared" si="9"/>
        <v>0</v>
      </c>
      <c r="H69">
        <f t="shared" si="10"/>
        <v>1</v>
      </c>
      <c r="I69" t="s">
        <v>0</v>
      </c>
      <c r="J69">
        <f t="shared" si="11"/>
        <v>1</v>
      </c>
    </row>
    <row r="70" spans="1:10" x14ac:dyDescent="0.3">
      <c r="A70" t="s">
        <v>5</v>
      </c>
      <c r="B70">
        <f t="shared" si="6"/>
        <v>1</v>
      </c>
      <c r="C70" t="s">
        <v>2</v>
      </c>
      <c r="D70">
        <f t="shared" si="7"/>
        <v>0</v>
      </c>
      <c r="E70" t="s">
        <v>4</v>
      </c>
      <c r="F70">
        <f t="shared" si="8"/>
        <v>0</v>
      </c>
      <c r="G70">
        <f t="shared" si="9"/>
        <v>0</v>
      </c>
      <c r="H70">
        <f t="shared" si="10"/>
        <v>1</v>
      </c>
      <c r="I70" t="s">
        <v>0</v>
      </c>
      <c r="J70">
        <f t="shared" si="11"/>
        <v>1</v>
      </c>
    </row>
    <row r="71" spans="1:10" x14ac:dyDescent="0.3">
      <c r="A71" t="s">
        <v>5</v>
      </c>
      <c r="B71">
        <f t="shared" si="6"/>
        <v>1</v>
      </c>
      <c r="C71" t="s">
        <v>6</v>
      </c>
      <c r="D71">
        <f t="shared" si="7"/>
        <v>1</v>
      </c>
      <c r="E71" t="s">
        <v>4</v>
      </c>
      <c r="F71">
        <f t="shared" si="8"/>
        <v>0</v>
      </c>
      <c r="G71">
        <f t="shared" si="9"/>
        <v>0</v>
      </c>
      <c r="H71">
        <f t="shared" si="10"/>
        <v>1</v>
      </c>
      <c r="I71" t="s">
        <v>0</v>
      </c>
      <c r="J71">
        <f t="shared" si="11"/>
        <v>1</v>
      </c>
    </row>
    <row r="72" spans="1:10" x14ac:dyDescent="0.3">
      <c r="A72" t="s">
        <v>5</v>
      </c>
      <c r="B72">
        <f t="shared" si="6"/>
        <v>1</v>
      </c>
      <c r="C72" t="s">
        <v>2</v>
      </c>
      <c r="D72">
        <f t="shared" si="7"/>
        <v>0</v>
      </c>
      <c r="E72" t="s">
        <v>4</v>
      </c>
      <c r="F72">
        <f t="shared" si="8"/>
        <v>0</v>
      </c>
      <c r="G72">
        <f t="shared" si="9"/>
        <v>0</v>
      </c>
      <c r="H72">
        <f t="shared" si="10"/>
        <v>1</v>
      </c>
      <c r="I72" t="s">
        <v>0</v>
      </c>
      <c r="J72">
        <f t="shared" si="11"/>
        <v>1</v>
      </c>
    </row>
    <row r="73" spans="1:10" x14ac:dyDescent="0.3">
      <c r="A73" t="s">
        <v>3</v>
      </c>
      <c r="B73">
        <f t="shared" si="6"/>
        <v>0</v>
      </c>
      <c r="C73" t="s">
        <v>2</v>
      </c>
      <c r="D73">
        <f t="shared" si="7"/>
        <v>0</v>
      </c>
      <c r="E73" t="s">
        <v>4</v>
      </c>
      <c r="F73">
        <f t="shared" si="8"/>
        <v>0</v>
      </c>
      <c r="G73">
        <f t="shared" si="9"/>
        <v>0</v>
      </c>
      <c r="H73">
        <f t="shared" si="10"/>
        <v>1</v>
      </c>
      <c r="I73" t="s">
        <v>0</v>
      </c>
      <c r="J73">
        <f t="shared" si="11"/>
        <v>1</v>
      </c>
    </row>
    <row r="74" spans="1:10" x14ac:dyDescent="0.3">
      <c r="A74" t="s">
        <v>3</v>
      </c>
      <c r="B74">
        <f t="shared" si="6"/>
        <v>0</v>
      </c>
      <c r="C74" t="s">
        <v>6</v>
      </c>
      <c r="D74">
        <f t="shared" si="7"/>
        <v>1</v>
      </c>
      <c r="E74" t="s">
        <v>4</v>
      </c>
      <c r="F74">
        <f t="shared" si="8"/>
        <v>0</v>
      </c>
      <c r="G74">
        <f t="shared" si="9"/>
        <v>0</v>
      </c>
      <c r="H74">
        <f t="shared" si="10"/>
        <v>1</v>
      </c>
      <c r="I74" t="s">
        <v>0</v>
      </c>
      <c r="J74">
        <f t="shared" si="11"/>
        <v>1</v>
      </c>
    </row>
    <row r="75" spans="1:10" x14ac:dyDescent="0.3">
      <c r="A75" t="s">
        <v>3</v>
      </c>
      <c r="B75">
        <f t="shared" si="6"/>
        <v>0</v>
      </c>
      <c r="C75" t="s">
        <v>6</v>
      </c>
      <c r="D75">
        <f t="shared" si="7"/>
        <v>1</v>
      </c>
      <c r="E75" t="s">
        <v>4</v>
      </c>
      <c r="F75">
        <f t="shared" si="8"/>
        <v>0</v>
      </c>
      <c r="G75">
        <f t="shared" si="9"/>
        <v>0</v>
      </c>
      <c r="H75">
        <f t="shared" si="10"/>
        <v>1</v>
      </c>
      <c r="I75" t="s">
        <v>0</v>
      </c>
      <c r="J75">
        <f t="shared" si="11"/>
        <v>1</v>
      </c>
    </row>
    <row r="76" spans="1:10" x14ac:dyDescent="0.3">
      <c r="A76" t="s">
        <v>3</v>
      </c>
      <c r="B76">
        <f t="shared" si="6"/>
        <v>0</v>
      </c>
      <c r="C76" t="s">
        <v>2</v>
      </c>
      <c r="D76">
        <f t="shared" si="7"/>
        <v>0</v>
      </c>
      <c r="E76" t="s">
        <v>4</v>
      </c>
      <c r="F76">
        <f t="shared" si="8"/>
        <v>0</v>
      </c>
      <c r="G76">
        <f t="shared" si="9"/>
        <v>0</v>
      </c>
      <c r="H76">
        <f t="shared" si="10"/>
        <v>1</v>
      </c>
      <c r="I76" t="s">
        <v>0</v>
      </c>
      <c r="J76">
        <f t="shared" si="11"/>
        <v>1</v>
      </c>
    </row>
    <row r="77" spans="1:10" x14ac:dyDescent="0.3">
      <c r="A77" t="s">
        <v>5</v>
      </c>
      <c r="B77">
        <f t="shared" si="6"/>
        <v>1</v>
      </c>
      <c r="C77" t="s">
        <v>2</v>
      </c>
      <c r="D77">
        <f t="shared" si="7"/>
        <v>0</v>
      </c>
      <c r="E77" t="s">
        <v>4</v>
      </c>
      <c r="F77">
        <f t="shared" si="8"/>
        <v>0</v>
      </c>
      <c r="G77">
        <f t="shared" si="9"/>
        <v>0</v>
      </c>
      <c r="H77">
        <f t="shared" si="10"/>
        <v>1</v>
      </c>
      <c r="I77" t="s">
        <v>0</v>
      </c>
      <c r="J77">
        <f t="shared" si="11"/>
        <v>1</v>
      </c>
    </row>
    <row r="78" spans="1:10" x14ac:dyDescent="0.3">
      <c r="A78" t="s">
        <v>5</v>
      </c>
      <c r="B78">
        <f t="shared" si="6"/>
        <v>1</v>
      </c>
      <c r="C78" t="s">
        <v>6</v>
      </c>
      <c r="D78">
        <f t="shared" si="7"/>
        <v>1</v>
      </c>
      <c r="E78" t="s">
        <v>4</v>
      </c>
      <c r="F78">
        <f t="shared" si="8"/>
        <v>0</v>
      </c>
      <c r="G78">
        <f t="shared" si="9"/>
        <v>0</v>
      </c>
      <c r="H78">
        <f t="shared" si="10"/>
        <v>1</v>
      </c>
      <c r="I78" t="s">
        <v>0</v>
      </c>
      <c r="J78">
        <f t="shared" si="11"/>
        <v>1</v>
      </c>
    </row>
    <row r="79" spans="1:10" x14ac:dyDescent="0.3">
      <c r="A79" t="s">
        <v>5</v>
      </c>
      <c r="B79">
        <f t="shared" si="6"/>
        <v>1</v>
      </c>
      <c r="C79" t="s">
        <v>2</v>
      </c>
      <c r="D79">
        <f t="shared" si="7"/>
        <v>0</v>
      </c>
      <c r="E79" t="s">
        <v>1</v>
      </c>
      <c r="F79">
        <f t="shared" si="8"/>
        <v>1</v>
      </c>
      <c r="G79">
        <f t="shared" si="9"/>
        <v>0</v>
      </c>
      <c r="H79">
        <f t="shared" si="10"/>
        <v>0</v>
      </c>
      <c r="I79" t="s">
        <v>7</v>
      </c>
      <c r="J79">
        <f t="shared" si="11"/>
        <v>0</v>
      </c>
    </row>
    <row r="80" spans="1:10" x14ac:dyDescent="0.3">
      <c r="A80" t="s">
        <v>5</v>
      </c>
      <c r="B80">
        <f t="shared" si="6"/>
        <v>1</v>
      </c>
      <c r="C80" t="s">
        <v>2</v>
      </c>
      <c r="D80">
        <f t="shared" si="7"/>
        <v>0</v>
      </c>
      <c r="E80" t="s">
        <v>1</v>
      </c>
      <c r="F80">
        <f t="shared" si="8"/>
        <v>1</v>
      </c>
      <c r="G80">
        <f t="shared" si="9"/>
        <v>0</v>
      </c>
      <c r="H80">
        <f t="shared" si="10"/>
        <v>0</v>
      </c>
      <c r="I80" t="s">
        <v>7</v>
      </c>
      <c r="J80">
        <f t="shared" si="11"/>
        <v>0</v>
      </c>
    </row>
    <row r="81" spans="1:10" x14ac:dyDescent="0.3">
      <c r="A81" t="s">
        <v>5</v>
      </c>
      <c r="B81">
        <f t="shared" si="6"/>
        <v>1</v>
      </c>
      <c r="C81" t="s">
        <v>2</v>
      </c>
      <c r="D81">
        <f t="shared" si="7"/>
        <v>0</v>
      </c>
      <c r="E81" t="s">
        <v>1</v>
      </c>
      <c r="F81">
        <f t="shared" si="8"/>
        <v>1</v>
      </c>
      <c r="G81">
        <f t="shared" si="9"/>
        <v>0</v>
      </c>
      <c r="H81">
        <f t="shared" si="10"/>
        <v>0</v>
      </c>
      <c r="I81" t="s">
        <v>7</v>
      </c>
      <c r="J81">
        <f t="shared" si="11"/>
        <v>0</v>
      </c>
    </row>
    <row r="82" spans="1:10" x14ac:dyDescent="0.3">
      <c r="A82" t="s">
        <v>5</v>
      </c>
      <c r="B82">
        <f t="shared" si="6"/>
        <v>1</v>
      </c>
      <c r="C82" t="s">
        <v>6</v>
      </c>
      <c r="D82">
        <f t="shared" si="7"/>
        <v>1</v>
      </c>
      <c r="E82" t="s">
        <v>1</v>
      </c>
      <c r="F82">
        <f t="shared" si="8"/>
        <v>1</v>
      </c>
      <c r="G82">
        <f t="shared" si="9"/>
        <v>0</v>
      </c>
      <c r="H82">
        <f t="shared" si="10"/>
        <v>0</v>
      </c>
      <c r="I82" t="s">
        <v>7</v>
      </c>
      <c r="J82">
        <f t="shared" si="11"/>
        <v>0</v>
      </c>
    </row>
    <row r="83" spans="1:10" x14ac:dyDescent="0.3">
      <c r="A83" t="s">
        <v>5</v>
      </c>
      <c r="B83">
        <f t="shared" si="6"/>
        <v>1</v>
      </c>
      <c r="C83" t="s">
        <v>2</v>
      </c>
      <c r="D83">
        <f t="shared" si="7"/>
        <v>0</v>
      </c>
      <c r="E83" t="s">
        <v>1</v>
      </c>
      <c r="F83">
        <f t="shared" si="8"/>
        <v>1</v>
      </c>
      <c r="G83">
        <f t="shared" si="9"/>
        <v>0</v>
      </c>
      <c r="H83">
        <f t="shared" si="10"/>
        <v>0</v>
      </c>
      <c r="I83" t="s">
        <v>7</v>
      </c>
      <c r="J83">
        <f t="shared" si="11"/>
        <v>0</v>
      </c>
    </row>
    <row r="84" spans="1:10" x14ac:dyDescent="0.3">
      <c r="A84" t="s">
        <v>3</v>
      </c>
      <c r="B84">
        <f t="shared" si="6"/>
        <v>0</v>
      </c>
      <c r="C84" t="s">
        <v>2</v>
      </c>
      <c r="D84">
        <f t="shared" si="7"/>
        <v>0</v>
      </c>
      <c r="E84" t="s">
        <v>1</v>
      </c>
      <c r="F84">
        <f t="shared" si="8"/>
        <v>1</v>
      </c>
      <c r="G84">
        <f t="shared" si="9"/>
        <v>0</v>
      </c>
      <c r="H84">
        <f t="shared" si="10"/>
        <v>0</v>
      </c>
      <c r="I84" t="s">
        <v>7</v>
      </c>
      <c r="J84">
        <f t="shared" si="11"/>
        <v>0</v>
      </c>
    </row>
    <row r="85" spans="1:10" x14ac:dyDescent="0.3">
      <c r="A85" t="s">
        <v>5</v>
      </c>
      <c r="B85">
        <f t="shared" si="6"/>
        <v>1</v>
      </c>
      <c r="C85" t="s">
        <v>6</v>
      </c>
      <c r="D85">
        <f t="shared" si="7"/>
        <v>1</v>
      </c>
      <c r="E85" t="s">
        <v>1</v>
      </c>
      <c r="F85">
        <f t="shared" si="8"/>
        <v>1</v>
      </c>
      <c r="G85">
        <f t="shared" si="9"/>
        <v>0</v>
      </c>
      <c r="H85">
        <f t="shared" si="10"/>
        <v>0</v>
      </c>
      <c r="I85" t="s">
        <v>7</v>
      </c>
      <c r="J85">
        <f t="shared" si="11"/>
        <v>0</v>
      </c>
    </row>
    <row r="86" spans="1:10" x14ac:dyDescent="0.3">
      <c r="A86" t="s">
        <v>5</v>
      </c>
      <c r="B86">
        <f t="shared" si="6"/>
        <v>1</v>
      </c>
      <c r="C86" t="s">
        <v>2</v>
      </c>
      <c r="D86">
        <f t="shared" si="7"/>
        <v>0</v>
      </c>
      <c r="E86" t="s">
        <v>1</v>
      </c>
      <c r="F86">
        <f t="shared" si="8"/>
        <v>1</v>
      </c>
      <c r="G86">
        <f t="shared" si="9"/>
        <v>0</v>
      </c>
      <c r="H86">
        <f t="shared" si="10"/>
        <v>0</v>
      </c>
      <c r="I86" t="s">
        <v>7</v>
      </c>
      <c r="J86">
        <f t="shared" si="11"/>
        <v>0</v>
      </c>
    </row>
    <row r="87" spans="1:10" x14ac:dyDescent="0.3">
      <c r="A87" t="s">
        <v>3</v>
      </c>
      <c r="B87">
        <f t="shared" si="6"/>
        <v>0</v>
      </c>
      <c r="C87" t="s">
        <v>2</v>
      </c>
      <c r="D87">
        <f t="shared" si="7"/>
        <v>0</v>
      </c>
      <c r="E87" t="s">
        <v>1</v>
      </c>
      <c r="F87">
        <f t="shared" si="8"/>
        <v>1</v>
      </c>
      <c r="G87">
        <f t="shared" si="9"/>
        <v>0</v>
      </c>
      <c r="H87">
        <f t="shared" si="10"/>
        <v>0</v>
      </c>
      <c r="I87" t="s">
        <v>7</v>
      </c>
      <c r="J87">
        <f t="shared" si="11"/>
        <v>0</v>
      </c>
    </row>
    <row r="88" spans="1:10" x14ac:dyDescent="0.3">
      <c r="A88" t="s">
        <v>5</v>
      </c>
      <c r="B88">
        <f t="shared" si="6"/>
        <v>1</v>
      </c>
      <c r="C88" t="s">
        <v>2</v>
      </c>
      <c r="D88">
        <f t="shared" si="7"/>
        <v>0</v>
      </c>
      <c r="E88" t="s">
        <v>1</v>
      </c>
      <c r="F88">
        <f t="shared" si="8"/>
        <v>1</v>
      </c>
      <c r="G88">
        <f t="shared" si="9"/>
        <v>0</v>
      </c>
      <c r="H88">
        <f t="shared" si="10"/>
        <v>0</v>
      </c>
      <c r="I88" t="s">
        <v>7</v>
      </c>
      <c r="J88">
        <f t="shared" si="11"/>
        <v>0</v>
      </c>
    </row>
    <row r="89" spans="1:10" x14ac:dyDescent="0.3">
      <c r="A89" t="s">
        <v>5</v>
      </c>
      <c r="B89">
        <f t="shared" si="6"/>
        <v>1</v>
      </c>
      <c r="C89" t="s">
        <v>2</v>
      </c>
      <c r="D89">
        <f t="shared" si="7"/>
        <v>0</v>
      </c>
      <c r="E89" t="s">
        <v>1</v>
      </c>
      <c r="F89">
        <f t="shared" si="8"/>
        <v>1</v>
      </c>
      <c r="G89">
        <f t="shared" si="9"/>
        <v>0</v>
      </c>
      <c r="H89">
        <f t="shared" si="10"/>
        <v>0</v>
      </c>
      <c r="I89" t="s">
        <v>7</v>
      </c>
      <c r="J89">
        <f t="shared" si="11"/>
        <v>0</v>
      </c>
    </row>
    <row r="90" spans="1:10" x14ac:dyDescent="0.3">
      <c r="A90" t="s">
        <v>5</v>
      </c>
      <c r="B90">
        <f t="shared" si="6"/>
        <v>1</v>
      </c>
      <c r="C90" t="s">
        <v>2</v>
      </c>
      <c r="D90">
        <f t="shared" si="7"/>
        <v>0</v>
      </c>
      <c r="E90" t="s">
        <v>1</v>
      </c>
      <c r="F90">
        <f t="shared" si="8"/>
        <v>1</v>
      </c>
      <c r="G90">
        <f t="shared" si="9"/>
        <v>0</v>
      </c>
      <c r="H90">
        <f t="shared" si="10"/>
        <v>0</v>
      </c>
      <c r="I90" t="s">
        <v>7</v>
      </c>
      <c r="J90">
        <f t="shared" si="11"/>
        <v>0</v>
      </c>
    </row>
    <row r="91" spans="1:10" x14ac:dyDescent="0.3">
      <c r="A91" t="s">
        <v>5</v>
      </c>
      <c r="B91">
        <f t="shared" si="6"/>
        <v>1</v>
      </c>
      <c r="C91" t="s">
        <v>2</v>
      </c>
      <c r="D91">
        <f t="shared" si="7"/>
        <v>0</v>
      </c>
      <c r="E91" t="s">
        <v>1</v>
      </c>
      <c r="F91">
        <f t="shared" si="8"/>
        <v>1</v>
      </c>
      <c r="G91">
        <f t="shared" si="9"/>
        <v>0</v>
      </c>
      <c r="H91">
        <f t="shared" si="10"/>
        <v>0</v>
      </c>
      <c r="I91" t="s">
        <v>7</v>
      </c>
      <c r="J91">
        <f t="shared" si="11"/>
        <v>0</v>
      </c>
    </row>
    <row r="92" spans="1:10" x14ac:dyDescent="0.3">
      <c r="A92" t="s">
        <v>5</v>
      </c>
      <c r="B92">
        <f t="shared" si="6"/>
        <v>1</v>
      </c>
      <c r="C92" t="s">
        <v>6</v>
      </c>
      <c r="D92">
        <f t="shared" si="7"/>
        <v>1</v>
      </c>
      <c r="E92" t="s">
        <v>8</v>
      </c>
      <c r="F92">
        <f t="shared" si="8"/>
        <v>0</v>
      </c>
      <c r="G92">
        <f t="shared" si="9"/>
        <v>1</v>
      </c>
      <c r="H92">
        <f t="shared" si="10"/>
        <v>0</v>
      </c>
      <c r="I92" t="s">
        <v>0</v>
      </c>
      <c r="J92">
        <f t="shared" si="11"/>
        <v>1</v>
      </c>
    </row>
    <row r="93" spans="1:10" x14ac:dyDescent="0.3">
      <c r="A93" t="s">
        <v>5</v>
      </c>
      <c r="B93">
        <f t="shared" si="6"/>
        <v>1</v>
      </c>
      <c r="C93" t="s">
        <v>2</v>
      </c>
      <c r="D93">
        <f t="shared" si="7"/>
        <v>0</v>
      </c>
      <c r="E93" t="s">
        <v>8</v>
      </c>
      <c r="F93">
        <f t="shared" si="8"/>
        <v>0</v>
      </c>
      <c r="G93">
        <f t="shared" si="9"/>
        <v>1</v>
      </c>
      <c r="H93">
        <f t="shared" si="10"/>
        <v>0</v>
      </c>
      <c r="I93" t="s">
        <v>0</v>
      </c>
      <c r="J93">
        <f t="shared" si="11"/>
        <v>1</v>
      </c>
    </row>
    <row r="94" spans="1:10" x14ac:dyDescent="0.3">
      <c r="A94" t="s">
        <v>3</v>
      </c>
      <c r="B94">
        <f t="shared" si="6"/>
        <v>0</v>
      </c>
      <c r="C94" t="s">
        <v>6</v>
      </c>
      <c r="D94">
        <f t="shared" si="7"/>
        <v>1</v>
      </c>
      <c r="E94" t="s">
        <v>8</v>
      </c>
      <c r="F94">
        <f t="shared" si="8"/>
        <v>0</v>
      </c>
      <c r="G94">
        <f t="shared" si="9"/>
        <v>1</v>
      </c>
      <c r="H94">
        <f t="shared" si="10"/>
        <v>0</v>
      </c>
      <c r="I94" t="s">
        <v>0</v>
      </c>
      <c r="J94">
        <f t="shared" si="11"/>
        <v>1</v>
      </c>
    </row>
    <row r="95" spans="1:10" x14ac:dyDescent="0.3">
      <c r="A95" t="s">
        <v>3</v>
      </c>
      <c r="B95">
        <f t="shared" si="6"/>
        <v>0</v>
      </c>
      <c r="C95" t="s">
        <v>6</v>
      </c>
      <c r="D95">
        <f t="shared" si="7"/>
        <v>1</v>
      </c>
      <c r="E95" t="s">
        <v>8</v>
      </c>
      <c r="F95">
        <f t="shared" si="8"/>
        <v>0</v>
      </c>
      <c r="G95">
        <f t="shared" si="9"/>
        <v>1</v>
      </c>
      <c r="H95">
        <f t="shared" si="10"/>
        <v>0</v>
      </c>
      <c r="I95" t="s">
        <v>0</v>
      </c>
      <c r="J95">
        <f t="shared" si="11"/>
        <v>1</v>
      </c>
    </row>
    <row r="96" spans="1:10" x14ac:dyDescent="0.3">
      <c r="A96" t="s">
        <v>3</v>
      </c>
      <c r="B96">
        <f t="shared" si="6"/>
        <v>0</v>
      </c>
      <c r="C96" t="s">
        <v>2</v>
      </c>
      <c r="D96">
        <f t="shared" si="7"/>
        <v>0</v>
      </c>
      <c r="E96" t="s">
        <v>8</v>
      </c>
      <c r="F96">
        <f t="shared" si="8"/>
        <v>0</v>
      </c>
      <c r="G96">
        <f t="shared" si="9"/>
        <v>1</v>
      </c>
      <c r="H96">
        <f t="shared" si="10"/>
        <v>0</v>
      </c>
      <c r="I96" t="s">
        <v>0</v>
      </c>
      <c r="J96">
        <f t="shared" si="11"/>
        <v>1</v>
      </c>
    </row>
    <row r="97" spans="1:10" x14ac:dyDescent="0.3">
      <c r="A97" t="s">
        <v>5</v>
      </c>
      <c r="B97">
        <f t="shared" si="6"/>
        <v>1</v>
      </c>
      <c r="C97" t="s">
        <v>6</v>
      </c>
      <c r="D97">
        <f t="shared" si="7"/>
        <v>1</v>
      </c>
      <c r="E97" t="s">
        <v>8</v>
      </c>
      <c r="F97">
        <f t="shared" si="8"/>
        <v>0</v>
      </c>
      <c r="G97">
        <f t="shared" si="9"/>
        <v>1</v>
      </c>
      <c r="H97">
        <f t="shared" si="10"/>
        <v>0</v>
      </c>
      <c r="I97" t="s">
        <v>0</v>
      </c>
      <c r="J97">
        <f t="shared" si="11"/>
        <v>1</v>
      </c>
    </row>
    <row r="98" spans="1:10" x14ac:dyDescent="0.3">
      <c r="A98" t="s">
        <v>5</v>
      </c>
      <c r="B98">
        <f t="shared" si="6"/>
        <v>1</v>
      </c>
      <c r="C98" t="s">
        <v>6</v>
      </c>
      <c r="D98">
        <f t="shared" si="7"/>
        <v>1</v>
      </c>
      <c r="E98" t="s">
        <v>8</v>
      </c>
      <c r="F98">
        <f t="shared" si="8"/>
        <v>0</v>
      </c>
      <c r="G98">
        <f t="shared" si="9"/>
        <v>1</v>
      </c>
      <c r="H98">
        <f t="shared" si="10"/>
        <v>0</v>
      </c>
      <c r="I98" t="s">
        <v>0</v>
      </c>
      <c r="J98">
        <f t="shared" si="11"/>
        <v>1</v>
      </c>
    </row>
    <row r="99" spans="1:10" x14ac:dyDescent="0.3">
      <c r="A99" t="s">
        <v>5</v>
      </c>
      <c r="B99">
        <f t="shared" si="6"/>
        <v>1</v>
      </c>
      <c r="C99" t="s">
        <v>6</v>
      </c>
      <c r="D99">
        <f t="shared" si="7"/>
        <v>1</v>
      </c>
      <c r="E99" t="s">
        <v>8</v>
      </c>
      <c r="F99">
        <f t="shared" si="8"/>
        <v>0</v>
      </c>
      <c r="G99">
        <f t="shared" si="9"/>
        <v>1</v>
      </c>
      <c r="H99">
        <f t="shared" si="10"/>
        <v>0</v>
      </c>
      <c r="I99" t="s">
        <v>0</v>
      </c>
      <c r="J99">
        <f t="shared" si="11"/>
        <v>1</v>
      </c>
    </row>
    <row r="100" spans="1:10" x14ac:dyDescent="0.3">
      <c r="A100" t="s">
        <v>5</v>
      </c>
      <c r="B100">
        <f t="shared" si="6"/>
        <v>1</v>
      </c>
      <c r="C100" t="s">
        <v>6</v>
      </c>
      <c r="D100">
        <f t="shared" si="7"/>
        <v>1</v>
      </c>
      <c r="E100" t="s">
        <v>8</v>
      </c>
      <c r="F100">
        <f t="shared" si="8"/>
        <v>0</v>
      </c>
      <c r="G100">
        <f t="shared" si="9"/>
        <v>1</v>
      </c>
      <c r="H100">
        <f t="shared" si="10"/>
        <v>0</v>
      </c>
      <c r="I100" t="s">
        <v>0</v>
      </c>
      <c r="J100">
        <f t="shared" si="11"/>
        <v>1</v>
      </c>
    </row>
    <row r="101" spans="1:10" x14ac:dyDescent="0.3">
      <c r="A101" t="s">
        <v>5</v>
      </c>
      <c r="B101">
        <f t="shared" si="6"/>
        <v>1</v>
      </c>
      <c r="C101" t="s">
        <v>2</v>
      </c>
      <c r="D101">
        <f t="shared" si="7"/>
        <v>0</v>
      </c>
      <c r="E101" t="s">
        <v>8</v>
      </c>
      <c r="F101">
        <f t="shared" si="8"/>
        <v>0</v>
      </c>
      <c r="G101">
        <f t="shared" si="9"/>
        <v>1</v>
      </c>
      <c r="H101">
        <f t="shared" si="10"/>
        <v>0</v>
      </c>
      <c r="I101" t="s">
        <v>0</v>
      </c>
      <c r="J101">
        <f t="shared" si="11"/>
        <v>1</v>
      </c>
    </row>
    <row r="102" spans="1:10" x14ac:dyDescent="0.3">
      <c r="A102" t="s">
        <v>3</v>
      </c>
      <c r="B102">
        <f t="shared" si="6"/>
        <v>0</v>
      </c>
      <c r="C102" t="s">
        <v>6</v>
      </c>
      <c r="D102">
        <f t="shared" si="7"/>
        <v>1</v>
      </c>
      <c r="E102" t="s">
        <v>8</v>
      </c>
      <c r="F102">
        <f t="shared" si="8"/>
        <v>0</v>
      </c>
      <c r="G102">
        <f t="shared" si="9"/>
        <v>1</v>
      </c>
      <c r="H102">
        <f t="shared" si="10"/>
        <v>0</v>
      </c>
      <c r="I102" t="s">
        <v>0</v>
      </c>
      <c r="J102">
        <f t="shared" si="11"/>
        <v>1</v>
      </c>
    </row>
    <row r="103" spans="1:10" x14ac:dyDescent="0.3">
      <c r="A103" t="s">
        <v>3</v>
      </c>
      <c r="B103">
        <f t="shared" si="6"/>
        <v>0</v>
      </c>
      <c r="C103" t="s">
        <v>6</v>
      </c>
      <c r="D103">
        <f t="shared" si="7"/>
        <v>1</v>
      </c>
      <c r="E103" t="s">
        <v>8</v>
      </c>
      <c r="F103">
        <f t="shared" si="8"/>
        <v>0</v>
      </c>
      <c r="G103">
        <f t="shared" si="9"/>
        <v>1</v>
      </c>
      <c r="H103">
        <f t="shared" si="10"/>
        <v>0</v>
      </c>
      <c r="I103" t="s">
        <v>0</v>
      </c>
      <c r="J103">
        <f t="shared" si="11"/>
        <v>1</v>
      </c>
    </row>
    <row r="104" spans="1:10" x14ac:dyDescent="0.3">
      <c r="A104" t="s">
        <v>3</v>
      </c>
      <c r="B104">
        <f t="shared" si="6"/>
        <v>0</v>
      </c>
      <c r="C104" t="s">
        <v>6</v>
      </c>
      <c r="D104">
        <f t="shared" si="7"/>
        <v>1</v>
      </c>
      <c r="E104" t="s">
        <v>4</v>
      </c>
      <c r="F104">
        <f t="shared" si="8"/>
        <v>0</v>
      </c>
      <c r="G104">
        <f t="shared" si="9"/>
        <v>0</v>
      </c>
      <c r="H104">
        <f t="shared" si="10"/>
        <v>1</v>
      </c>
      <c r="I104" t="s">
        <v>0</v>
      </c>
      <c r="J104">
        <f t="shared" si="11"/>
        <v>1</v>
      </c>
    </row>
    <row r="105" spans="1:10" x14ac:dyDescent="0.3">
      <c r="A105" t="s">
        <v>3</v>
      </c>
      <c r="B105">
        <f t="shared" si="6"/>
        <v>0</v>
      </c>
      <c r="C105" t="s">
        <v>6</v>
      </c>
      <c r="D105">
        <f t="shared" si="7"/>
        <v>1</v>
      </c>
      <c r="E105" t="s">
        <v>4</v>
      </c>
      <c r="F105">
        <f t="shared" si="8"/>
        <v>0</v>
      </c>
      <c r="G105">
        <f t="shared" si="9"/>
        <v>0</v>
      </c>
      <c r="H105">
        <f t="shared" si="10"/>
        <v>1</v>
      </c>
      <c r="I105" t="s">
        <v>0</v>
      </c>
      <c r="J105">
        <f t="shared" si="11"/>
        <v>1</v>
      </c>
    </row>
    <row r="106" spans="1:10" x14ac:dyDescent="0.3">
      <c r="A106" t="s">
        <v>3</v>
      </c>
      <c r="B106">
        <f t="shared" si="6"/>
        <v>0</v>
      </c>
      <c r="C106" t="s">
        <v>2</v>
      </c>
      <c r="D106">
        <f t="shared" si="7"/>
        <v>0</v>
      </c>
      <c r="E106" t="s">
        <v>4</v>
      </c>
      <c r="F106">
        <f t="shared" si="8"/>
        <v>0</v>
      </c>
      <c r="G106">
        <f t="shared" si="9"/>
        <v>0</v>
      </c>
      <c r="H106">
        <f t="shared" si="10"/>
        <v>1</v>
      </c>
      <c r="I106" t="s">
        <v>0</v>
      </c>
      <c r="J106">
        <f t="shared" si="11"/>
        <v>1</v>
      </c>
    </row>
    <row r="107" spans="1:10" x14ac:dyDescent="0.3">
      <c r="A107" t="s">
        <v>5</v>
      </c>
      <c r="B107">
        <f t="shared" si="6"/>
        <v>1</v>
      </c>
      <c r="C107" t="s">
        <v>6</v>
      </c>
      <c r="D107">
        <f t="shared" si="7"/>
        <v>1</v>
      </c>
      <c r="E107" t="s">
        <v>4</v>
      </c>
      <c r="F107">
        <f t="shared" si="8"/>
        <v>0</v>
      </c>
      <c r="G107">
        <f t="shared" si="9"/>
        <v>0</v>
      </c>
      <c r="H107">
        <f t="shared" si="10"/>
        <v>1</v>
      </c>
      <c r="I107" t="s">
        <v>0</v>
      </c>
      <c r="J107">
        <f t="shared" si="11"/>
        <v>1</v>
      </c>
    </row>
    <row r="108" spans="1:10" x14ac:dyDescent="0.3">
      <c r="A108" t="s">
        <v>5</v>
      </c>
      <c r="B108">
        <f t="shared" si="6"/>
        <v>1</v>
      </c>
      <c r="C108" t="s">
        <v>6</v>
      </c>
      <c r="D108">
        <f t="shared" si="7"/>
        <v>1</v>
      </c>
      <c r="E108" t="s">
        <v>4</v>
      </c>
      <c r="F108">
        <f t="shared" si="8"/>
        <v>0</v>
      </c>
      <c r="G108">
        <f t="shared" si="9"/>
        <v>0</v>
      </c>
      <c r="H108">
        <f t="shared" si="10"/>
        <v>1</v>
      </c>
      <c r="I108" t="s">
        <v>0</v>
      </c>
      <c r="J108">
        <f t="shared" si="11"/>
        <v>1</v>
      </c>
    </row>
    <row r="109" spans="1:10" x14ac:dyDescent="0.3">
      <c r="A109" t="s">
        <v>5</v>
      </c>
      <c r="B109">
        <f t="shared" si="6"/>
        <v>1</v>
      </c>
      <c r="C109" t="s">
        <v>6</v>
      </c>
      <c r="D109">
        <f t="shared" si="7"/>
        <v>1</v>
      </c>
      <c r="E109" t="s">
        <v>4</v>
      </c>
      <c r="F109">
        <f t="shared" si="8"/>
        <v>0</v>
      </c>
      <c r="G109">
        <f t="shared" si="9"/>
        <v>0</v>
      </c>
      <c r="H109">
        <f t="shared" si="10"/>
        <v>1</v>
      </c>
      <c r="I109" t="s">
        <v>0</v>
      </c>
      <c r="J109">
        <f t="shared" si="11"/>
        <v>1</v>
      </c>
    </row>
    <row r="110" spans="1:10" x14ac:dyDescent="0.3">
      <c r="A110" t="s">
        <v>5</v>
      </c>
      <c r="B110">
        <f t="shared" si="6"/>
        <v>1</v>
      </c>
      <c r="C110" t="s">
        <v>2</v>
      </c>
      <c r="D110">
        <f t="shared" si="7"/>
        <v>0</v>
      </c>
      <c r="E110" t="s">
        <v>4</v>
      </c>
      <c r="F110">
        <f t="shared" si="8"/>
        <v>0</v>
      </c>
      <c r="G110">
        <f t="shared" si="9"/>
        <v>0</v>
      </c>
      <c r="H110">
        <f t="shared" si="10"/>
        <v>1</v>
      </c>
      <c r="I110" t="s">
        <v>0</v>
      </c>
      <c r="J110">
        <f t="shared" si="11"/>
        <v>1</v>
      </c>
    </row>
    <row r="111" spans="1:10" x14ac:dyDescent="0.3">
      <c r="A111" t="s">
        <v>3</v>
      </c>
      <c r="B111">
        <f t="shared" si="6"/>
        <v>0</v>
      </c>
      <c r="C111" t="s">
        <v>6</v>
      </c>
      <c r="D111">
        <f t="shared" si="7"/>
        <v>1</v>
      </c>
      <c r="E111" t="s">
        <v>4</v>
      </c>
      <c r="F111">
        <f t="shared" si="8"/>
        <v>0</v>
      </c>
      <c r="G111">
        <f t="shared" si="9"/>
        <v>0</v>
      </c>
      <c r="H111">
        <f t="shared" si="10"/>
        <v>1</v>
      </c>
      <c r="I111" t="s">
        <v>0</v>
      </c>
      <c r="J111">
        <f t="shared" si="11"/>
        <v>1</v>
      </c>
    </row>
    <row r="112" spans="1:10" x14ac:dyDescent="0.3">
      <c r="A112" t="s">
        <v>5</v>
      </c>
      <c r="B112">
        <f t="shared" si="6"/>
        <v>1</v>
      </c>
      <c r="C112" t="s">
        <v>2</v>
      </c>
      <c r="D112">
        <f t="shared" si="7"/>
        <v>0</v>
      </c>
      <c r="E112" t="s">
        <v>4</v>
      </c>
      <c r="F112">
        <f t="shared" si="8"/>
        <v>0</v>
      </c>
      <c r="G112">
        <f t="shared" si="9"/>
        <v>0</v>
      </c>
      <c r="H112">
        <f t="shared" si="10"/>
        <v>1</v>
      </c>
      <c r="I112" t="s">
        <v>0</v>
      </c>
      <c r="J112">
        <f t="shared" si="11"/>
        <v>1</v>
      </c>
    </row>
    <row r="113" spans="1:10" x14ac:dyDescent="0.3">
      <c r="A113" t="s">
        <v>3</v>
      </c>
      <c r="B113">
        <f t="shared" si="6"/>
        <v>0</v>
      </c>
      <c r="C113" t="s">
        <v>2</v>
      </c>
      <c r="D113">
        <f t="shared" si="7"/>
        <v>0</v>
      </c>
      <c r="E113" t="s">
        <v>4</v>
      </c>
      <c r="F113">
        <f t="shared" si="8"/>
        <v>0</v>
      </c>
      <c r="G113">
        <f t="shared" si="9"/>
        <v>0</v>
      </c>
      <c r="H113">
        <f t="shared" si="10"/>
        <v>1</v>
      </c>
      <c r="I113" t="s">
        <v>0</v>
      </c>
      <c r="J113">
        <f t="shared" si="11"/>
        <v>1</v>
      </c>
    </row>
    <row r="114" spans="1:10" x14ac:dyDescent="0.3">
      <c r="A114" t="s">
        <v>5</v>
      </c>
      <c r="B114">
        <f t="shared" si="6"/>
        <v>1</v>
      </c>
      <c r="C114" t="s">
        <v>2</v>
      </c>
      <c r="D114">
        <f t="shared" si="7"/>
        <v>0</v>
      </c>
      <c r="E114" t="s">
        <v>9</v>
      </c>
      <c r="F114">
        <f t="shared" si="8"/>
        <v>0</v>
      </c>
      <c r="G114">
        <f t="shared" si="9"/>
        <v>0</v>
      </c>
      <c r="H114">
        <f t="shared" si="10"/>
        <v>0</v>
      </c>
      <c r="I114" t="s">
        <v>0</v>
      </c>
      <c r="J114">
        <f t="shared" si="11"/>
        <v>1</v>
      </c>
    </row>
    <row r="115" spans="1:10" x14ac:dyDescent="0.3">
      <c r="A115" t="s">
        <v>5</v>
      </c>
      <c r="B115">
        <f t="shared" si="6"/>
        <v>1</v>
      </c>
      <c r="C115" t="s">
        <v>2</v>
      </c>
      <c r="D115">
        <f t="shared" si="7"/>
        <v>0</v>
      </c>
      <c r="E115" t="s">
        <v>9</v>
      </c>
      <c r="F115">
        <f t="shared" si="8"/>
        <v>0</v>
      </c>
      <c r="G115">
        <f t="shared" si="9"/>
        <v>0</v>
      </c>
      <c r="H115">
        <f t="shared" si="10"/>
        <v>0</v>
      </c>
      <c r="I115" t="s">
        <v>0</v>
      </c>
      <c r="J115">
        <f t="shared" si="11"/>
        <v>1</v>
      </c>
    </row>
    <row r="116" spans="1:10" x14ac:dyDescent="0.3">
      <c r="A116" t="s">
        <v>3</v>
      </c>
      <c r="B116">
        <f t="shared" si="6"/>
        <v>0</v>
      </c>
      <c r="C116" t="s">
        <v>2</v>
      </c>
      <c r="D116">
        <f t="shared" si="7"/>
        <v>0</v>
      </c>
      <c r="E116" t="s">
        <v>9</v>
      </c>
      <c r="F116">
        <f t="shared" si="8"/>
        <v>0</v>
      </c>
      <c r="G116">
        <f t="shared" si="9"/>
        <v>0</v>
      </c>
      <c r="H116">
        <f t="shared" si="10"/>
        <v>0</v>
      </c>
      <c r="I116" t="s">
        <v>0</v>
      </c>
      <c r="J116">
        <f t="shared" si="11"/>
        <v>1</v>
      </c>
    </row>
    <row r="117" spans="1:10" x14ac:dyDescent="0.3">
      <c r="A117" t="s">
        <v>3</v>
      </c>
      <c r="B117">
        <f t="shared" si="6"/>
        <v>0</v>
      </c>
      <c r="C117" t="s">
        <v>2</v>
      </c>
      <c r="D117">
        <f t="shared" si="7"/>
        <v>0</v>
      </c>
      <c r="E117" t="s">
        <v>9</v>
      </c>
      <c r="F117">
        <f t="shared" si="8"/>
        <v>0</v>
      </c>
      <c r="G117">
        <f t="shared" si="9"/>
        <v>0</v>
      </c>
      <c r="H117">
        <f t="shared" si="10"/>
        <v>0</v>
      </c>
      <c r="I117" t="s">
        <v>0</v>
      </c>
      <c r="J117">
        <f t="shared" si="11"/>
        <v>1</v>
      </c>
    </row>
    <row r="118" spans="1:10" x14ac:dyDescent="0.3">
      <c r="A118" t="s">
        <v>5</v>
      </c>
      <c r="B118">
        <f t="shared" si="6"/>
        <v>1</v>
      </c>
      <c r="C118" t="s">
        <v>2</v>
      </c>
      <c r="D118">
        <f t="shared" si="7"/>
        <v>0</v>
      </c>
      <c r="E118" t="s">
        <v>9</v>
      </c>
      <c r="F118">
        <f t="shared" si="8"/>
        <v>0</v>
      </c>
      <c r="G118">
        <f t="shared" si="9"/>
        <v>0</v>
      </c>
      <c r="H118">
        <f t="shared" si="10"/>
        <v>0</v>
      </c>
      <c r="I118" t="s">
        <v>0</v>
      </c>
      <c r="J118">
        <f t="shared" si="11"/>
        <v>1</v>
      </c>
    </row>
    <row r="119" spans="1:10" x14ac:dyDescent="0.3">
      <c r="A119" t="s">
        <v>3</v>
      </c>
      <c r="B119">
        <f t="shared" si="6"/>
        <v>0</v>
      </c>
      <c r="C119" t="s">
        <v>2</v>
      </c>
      <c r="D119">
        <f t="shared" si="7"/>
        <v>0</v>
      </c>
      <c r="E119" t="s">
        <v>1</v>
      </c>
      <c r="F119">
        <f t="shared" si="8"/>
        <v>1</v>
      </c>
      <c r="G119">
        <f t="shared" si="9"/>
        <v>0</v>
      </c>
      <c r="H119">
        <f t="shared" si="10"/>
        <v>0</v>
      </c>
      <c r="I119" t="s">
        <v>7</v>
      </c>
      <c r="J119">
        <f t="shared" si="11"/>
        <v>0</v>
      </c>
    </row>
    <row r="120" spans="1:10" x14ac:dyDescent="0.3">
      <c r="A120" t="s">
        <v>3</v>
      </c>
      <c r="B120">
        <f t="shared" si="6"/>
        <v>0</v>
      </c>
      <c r="C120" t="s">
        <v>2</v>
      </c>
      <c r="D120">
        <f t="shared" si="7"/>
        <v>0</v>
      </c>
      <c r="E120" t="s">
        <v>1</v>
      </c>
      <c r="F120">
        <f t="shared" si="8"/>
        <v>1</v>
      </c>
      <c r="G120">
        <f t="shared" si="9"/>
        <v>0</v>
      </c>
      <c r="H120">
        <f t="shared" si="10"/>
        <v>0</v>
      </c>
      <c r="I120" t="s">
        <v>7</v>
      </c>
      <c r="J120">
        <f t="shared" si="11"/>
        <v>0</v>
      </c>
    </row>
    <row r="121" spans="1:10" x14ac:dyDescent="0.3">
      <c r="A121" t="s">
        <v>3</v>
      </c>
      <c r="B121">
        <f t="shared" si="6"/>
        <v>0</v>
      </c>
      <c r="C121" t="s">
        <v>2</v>
      </c>
      <c r="D121">
        <f t="shared" si="7"/>
        <v>0</v>
      </c>
      <c r="E121" t="s">
        <v>1</v>
      </c>
      <c r="F121">
        <f t="shared" si="8"/>
        <v>1</v>
      </c>
      <c r="G121">
        <f t="shared" si="9"/>
        <v>0</v>
      </c>
      <c r="H121">
        <f t="shared" si="10"/>
        <v>0</v>
      </c>
      <c r="I121" t="s">
        <v>7</v>
      </c>
      <c r="J121">
        <f t="shared" si="11"/>
        <v>0</v>
      </c>
    </row>
    <row r="122" spans="1:10" x14ac:dyDescent="0.3">
      <c r="A122" t="s">
        <v>5</v>
      </c>
      <c r="B122">
        <f t="shared" si="6"/>
        <v>1</v>
      </c>
      <c r="C122" t="s">
        <v>2</v>
      </c>
      <c r="D122">
        <f t="shared" si="7"/>
        <v>0</v>
      </c>
      <c r="E122" t="s">
        <v>1</v>
      </c>
      <c r="F122">
        <f t="shared" si="8"/>
        <v>1</v>
      </c>
      <c r="G122">
        <f t="shared" si="9"/>
        <v>0</v>
      </c>
      <c r="H122">
        <f t="shared" si="10"/>
        <v>0</v>
      </c>
      <c r="I122" t="s">
        <v>7</v>
      </c>
      <c r="J122">
        <f t="shared" si="11"/>
        <v>0</v>
      </c>
    </row>
    <row r="123" spans="1:10" x14ac:dyDescent="0.3">
      <c r="A123" t="s">
        <v>3</v>
      </c>
      <c r="B123">
        <f t="shared" si="6"/>
        <v>0</v>
      </c>
      <c r="C123" t="s">
        <v>2</v>
      </c>
      <c r="D123">
        <f t="shared" si="7"/>
        <v>0</v>
      </c>
      <c r="E123" t="s">
        <v>1</v>
      </c>
      <c r="F123">
        <f t="shared" si="8"/>
        <v>1</v>
      </c>
      <c r="G123">
        <f t="shared" si="9"/>
        <v>0</v>
      </c>
      <c r="H123">
        <f t="shared" si="10"/>
        <v>0</v>
      </c>
      <c r="I123" t="s">
        <v>7</v>
      </c>
      <c r="J123">
        <f t="shared" si="11"/>
        <v>0</v>
      </c>
    </row>
    <row r="124" spans="1:10" x14ac:dyDescent="0.3">
      <c r="A124" t="s">
        <v>5</v>
      </c>
      <c r="B124">
        <f t="shared" si="6"/>
        <v>1</v>
      </c>
      <c r="C124" t="s">
        <v>2</v>
      </c>
      <c r="D124">
        <f t="shared" si="7"/>
        <v>0</v>
      </c>
      <c r="E124" t="s">
        <v>1</v>
      </c>
      <c r="F124">
        <f t="shared" si="8"/>
        <v>1</v>
      </c>
      <c r="G124">
        <f t="shared" si="9"/>
        <v>0</v>
      </c>
      <c r="H124">
        <f t="shared" si="10"/>
        <v>0</v>
      </c>
      <c r="I124" t="s">
        <v>7</v>
      </c>
      <c r="J124">
        <f t="shared" si="11"/>
        <v>0</v>
      </c>
    </row>
    <row r="125" spans="1:10" x14ac:dyDescent="0.3">
      <c r="A125" t="s">
        <v>5</v>
      </c>
      <c r="B125">
        <f t="shared" si="6"/>
        <v>1</v>
      </c>
      <c r="C125" t="s">
        <v>2</v>
      </c>
      <c r="D125">
        <f t="shared" si="7"/>
        <v>0</v>
      </c>
      <c r="E125" t="s">
        <v>1</v>
      </c>
      <c r="F125">
        <f t="shared" si="8"/>
        <v>1</v>
      </c>
      <c r="G125">
        <f t="shared" si="9"/>
        <v>0</v>
      </c>
      <c r="H125">
        <f t="shared" si="10"/>
        <v>0</v>
      </c>
      <c r="I125" t="s">
        <v>7</v>
      </c>
      <c r="J125">
        <f t="shared" si="11"/>
        <v>0</v>
      </c>
    </row>
    <row r="126" spans="1:10" x14ac:dyDescent="0.3">
      <c r="A126" t="s">
        <v>3</v>
      </c>
      <c r="B126">
        <f t="shared" si="6"/>
        <v>0</v>
      </c>
      <c r="C126" t="s">
        <v>2</v>
      </c>
      <c r="D126">
        <f t="shared" si="7"/>
        <v>0</v>
      </c>
      <c r="E126" t="s">
        <v>1</v>
      </c>
      <c r="F126">
        <f t="shared" si="8"/>
        <v>1</v>
      </c>
      <c r="G126">
        <f t="shared" si="9"/>
        <v>0</v>
      </c>
      <c r="H126">
        <f t="shared" si="10"/>
        <v>0</v>
      </c>
      <c r="I126" t="s">
        <v>7</v>
      </c>
      <c r="J126">
        <f t="shared" si="11"/>
        <v>0</v>
      </c>
    </row>
    <row r="127" spans="1:10" x14ac:dyDescent="0.3">
      <c r="A127" t="s">
        <v>3</v>
      </c>
      <c r="B127">
        <f t="shared" si="6"/>
        <v>0</v>
      </c>
      <c r="C127" t="s">
        <v>2</v>
      </c>
      <c r="D127">
        <f t="shared" si="7"/>
        <v>0</v>
      </c>
      <c r="E127" t="s">
        <v>1</v>
      </c>
      <c r="F127">
        <f t="shared" si="8"/>
        <v>1</v>
      </c>
      <c r="G127">
        <f t="shared" si="9"/>
        <v>0</v>
      </c>
      <c r="H127">
        <f t="shared" si="10"/>
        <v>0</v>
      </c>
      <c r="I127" t="s">
        <v>7</v>
      </c>
      <c r="J127">
        <f t="shared" si="11"/>
        <v>0</v>
      </c>
    </row>
    <row r="128" spans="1:10" x14ac:dyDescent="0.3">
      <c r="A128" t="s">
        <v>5</v>
      </c>
      <c r="B128">
        <f t="shared" si="6"/>
        <v>1</v>
      </c>
      <c r="C128" t="s">
        <v>2</v>
      </c>
      <c r="D128">
        <f t="shared" si="7"/>
        <v>0</v>
      </c>
      <c r="E128" t="s">
        <v>1</v>
      </c>
      <c r="F128">
        <f t="shared" si="8"/>
        <v>1</v>
      </c>
      <c r="G128">
        <f t="shared" si="9"/>
        <v>0</v>
      </c>
      <c r="H128">
        <f t="shared" si="10"/>
        <v>0</v>
      </c>
      <c r="I128" t="s">
        <v>7</v>
      </c>
      <c r="J128">
        <f t="shared" si="11"/>
        <v>0</v>
      </c>
    </row>
    <row r="129" spans="1:10" x14ac:dyDescent="0.3">
      <c r="A129" t="s">
        <v>3</v>
      </c>
      <c r="B129">
        <f t="shared" si="6"/>
        <v>0</v>
      </c>
      <c r="C129" t="s">
        <v>2</v>
      </c>
      <c r="D129">
        <f t="shared" si="7"/>
        <v>0</v>
      </c>
      <c r="E129" t="s">
        <v>1</v>
      </c>
      <c r="F129">
        <f t="shared" si="8"/>
        <v>1</v>
      </c>
      <c r="G129">
        <f t="shared" si="9"/>
        <v>0</v>
      </c>
      <c r="H129">
        <f t="shared" si="10"/>
        <v>0</v>
      </c>
      <c r="I129" t="s">
        <v>7</v>
      </c>
      <c r="J129">
        <f t="shared" si="11"/>
        <v>0</v>
      </c>
    </row>
    <row r="130" spans="1:10" x14ac:dyDescent="0.3">
      <c r="A130" t="s">
        <v>3</v>
      </c>
      <c r="B130">
        <f t="shared" si="6"/>
        <v>0</v>
      </c>
      <c r="C130" t="s">
        <v>2</v>
      </c>
      <c r="D130">
        <f t="shared" si="7"/>
        <v>0</v>
      </c>
      <c r="E130" t="s">
        <v>1</v>
      </c>
      <c r="F130">
        <f t="shared" si="8"/>
        <v>1</v>
      </c>
      <c r="G130">
        <f t="shared" si="9"/>
        <v>0</v>
      </c>
      <c r="H130">
        <f t="shared" si="10"/>
        <v>0</v>
      </c>
      <c r="I130" t="s">
        <v>7</v>
      </c>
      <c r="J130">
        <f t="shared" si="11"/>
        <v>0</v>
      </c>
    </row>
    <row r="131" spans="1:10" x14ac:dyDescent="0.3">
      <c r="A131" t="s">
        <v>5</v>
      </c>
      <c r="B131">
        <f t="shared" ref="B131:B194" si="12">IF($A131=$B$1,1,0)</f>
        <v>1</v>
      </c>
      <c r="C131" t="s">
        <v>2</v>
      </c>
      <c r="D131">
        <f t="shared" ref="D131:D194" si="13">IF($C131=$D$1,1,0)</f>
        <v>0</v>
      </c>
      <c r="E131" t="s">
        <v>1</v>
      </c>
      <c r="F131">
        <f t="shared" ref="F131:F194" si="14">IF($E131=$F$1,1,0)</f>
        <v>1</v>
      </c>
      <c r="G131">
        <f t="shared" ref="G131:G194" si="15">IF($E131=$G$1,1,0)</f>
        <v>0</v>
      </c>
      <c r="H131">
        <f t="shared" ref="H131:H194" si="16">IF($E131=$H$1,1,0)</f>
        <v>0</v>
      </c>
      <c r="I131" t="s">
        <v>7</v>
      </c>
      <c r="J131">
        <f t="shared" ref="J131:J194" si="17">IF($I131=$J$1,1,0)</f>
        <v>0</v>
      </c>
    </row>
    <row r="132" spans="1:10" x14ac:dyDescent="0.3">
      <c r="A132" t="s">
        <v>5</v>
      </c>
      <c r="B132">
        <f t="shared" si="12"/>
        <v>1</v>
      </c>
      <c r="C132" t="s">
        <v>2</v>
      </c>
      <c r="D132">
        <f t="shared" si="13"/>
        <v>0</v>
      </c>
      <c r="E132" t="s">
        <v>1</v>
      </c>
      <c r="F132">
        <f t="shared" si="14"/>
        <v>1</v>
      </c>
      <c r="G132">
        <f t="shared" si="15"/>
        <v>0</v>
      </c>
      <c r="H132">
        <f t="shared" si="16"/>
        <v>0</v>
      </c>
      <c r="I132" t="s">
        <v>7</v>
      </c>
      <c r="J132">
        <f t="shared" si="17"/>
        <v>0</v>
      </c>
    </row>
    <row r="133" spans="1:10" x14ac:dyDescent="0.3">
      <c r="A133" t="s">
        <v>3</v>
      </c>
      <c r="B133">
        <f t="shared" si="12"/>
        <v>0</v>
      </c>
      <c r="C133" t="s">
        <v>2</v>
      </c>
      <c r="D133">
        <f t="shared" si="13"/>
        <v>0</v>
      </c>
      <c r="E133" t="s">
        <v>1</v>
      </c>
      <c r="F133">
        <f t="shared" si="14"/>
        <v>1</v>
      </c>
      <c r="G133">
        <f t="shared" si="15"/>
        <v>0</v>
      </c>
      <c r="H133">
        <f t="shared" si="16"/>
        <v>0</v>
      </c>
      <c r="I133" t="s">
        <v>7</v>
      </c>
      <c r="J133">
        <f t="shared" si="17"/>
        <v>0</v>
      </c>
    </row>
    <row r="134" spans="1:10" x14ac:dyDescent="0.3">
      <c r="A134" t="s">
        <v>3</v>
      </c>
      <c r="B134">
        <f t="shared" si="12"/>
        <v>0</v>
      </c>
      <c r="C134" t="s">
        <v>2</v>
      </c>
      <c r="D134">
        <f t="shared" si="13"/>
        <v>0</v>
      </c>
      <c r="E134" t="s">
        <v>1</v>
      </c>
      <c r="F134">
        <f t="shared" si="14"/>
        <v>1</v>
      </c>
      <c r="G134">
        <f t="shared" si="15"/>
        <v>0</v>
      </c>
      <c r="H134">
        <f t="shared" si="16"/>
        <v>0</v>
      </c>
      <c r="I134" t="s">
        <v>7</v>
      </c>
      <c r="J134">
        <f t="shared" si="17"/>
        <v>0</v>
      </c>
    </row>
    <row r="135" spans="1:10" x14ac:dyDescent="0.3">
      <c r="A135" t="s">
        <v>3</v>
      </c>
      <c r="B135">
        <f t="shared" si="12"/>
        <v>0</v>
      </c>
      <c r="C135" t="s">
        <v>2</v>
      </c>
      <c r="D135">
        <f t="shared" si="13"/>
        <v>0</v>
      </c>
      <c r="E135" t="s">
        <v>1</v>
      </c>
      <c r="F135">
        <f t="shared" si="14"/>
        <v>1</v>
      </c>
      <c r="G135">
        <f t="shared" si="15"/>
        <v>0</v>
      </c>
      <c r="H135">
        <f t="shared" si="16"/>
        <v>0</v>
      </c>
      <c r="I135" t="s">
        <v>7</v>
      </c>
      <c r="J135">
        <f t="shared" si="17"/>
        <v>0</v>
      </c>
    </row>
    <row r="136" spans="1:10" x14ac:dyDescent="0.3">
      <c r="A136" t="s">
        <v>3</v>
      </c>
      <c r="B136">
        <f t="shared" si="12"/>
        <v>0</v>
      </c>
      <c r="C136" t="s">
        <v>2</v>
      </c>
      <c r="D136">
        <f t="shared" si="13"/>
        <v>0</v>
      </c>
      <c r="E136" t="s">
        <v>1</v>
      </c>
      <c r="F136">
        <f t="shared" si="14"/>
        <v>1</v>
      </c>
      <c r="G136">
        <f t="shared" si="15"/>
        <v>0</v>
      </c>
      <c r="H136">
        <f t="shared" si="16"/>
        <v>0</v>
      </c>
      <c r="I136" t="s">
        <v>7</v>
      </c>
      <c r="J136">
        <f t="shared" si="17"/>
        <v>0</v>
      </c>
    </row>
    <row r="137" spans="1:10" x14ac:dyDescent="0.3">
      <c r="A137" t="s">
        <v>3</v>
      </c>
      <c r="B137">
        <f t="shared" si="12"/>
        <v>0</v>
      </c>
      <c r="C137" t="s">
        <v>2</v>
      </c>
      <c r="D137">
        <f t="shared" si="13"/>
        <v>0</v>
      </c>
      <c r="E137" t="s">
        <v>1</v>
      </c>
      <c r="F137">
        <f t="shared" si="14"/>
        <v>1</v>
      </c>
      <c r="G137">
        <f t="shared" si="15"/>
        <v>0</v>
      </c>
      <c r="H137">
        <f t="shared" si="16"/>
        <v>0</v>
      </c>
      <c r="I137" t="s">
        <v>7</v>
      </c>
      <c r="J137">
        <f t="shared" si="17"/>
        <v>0</v>
      </c>
    </row>
    <row r="138" spans="1:10" x14ac:dyDescent="0.3">
      <c r="A138" t="s">
        <v>3</v>
      </c>
      <c r="B138">
        <f t="shared" si="12"/>
        <v>0</v>
      </c>
      <c r="C138" t="s">
        <v>2</v>
      </c>
      <c r="D138">
        <f t="shared" si="13"/>
        <v>0</v>
      </c>
      <c r="E138" t="s">
        <v>1</v>
      </c>
      <c r="F138">
        <f t="shared" si="14"/>
        <v>1</v>
      </c>
      <c r="G138">
        <f t="shared" si="15"/>
        <v>0</v>
      </c>
      <c r="H138">
        <f t="shared" si="16"/>
        <v>0</v>
      </c>
      <c r="I138" t="s">
        <v>7</v>
      </c>
      <c r="J138">
        <f t="shared" si="17"/>
        <v>0</v>
      </c>
    </row>
    <row r="139" spans="1:10" x14ac:dyDescent="0.3">
      <c r="A139" t="s">
        <v>3</v>
      </c>
      <c r="B139">
        <f t="shared" si="12"/>
        <v>0</v>
      </c>
      <c r="C139" t="s">
        <v>2</v>
      </c>
      <c r="D139">
        <f t="shared" si="13"/>
        <v>0</v>
      </c>
      <c r="E139" t="s">
        <v>1</v>
      </c>
      <c r="F139">
        <f t="shared" si="14"/>
        <v>1</v>
      </c>
      <c r="G139">
        <f t="shared" si="15"/>
        <v>0</v>
      </c>
      <c r="H139">
        <f t="shared" si="16"/>
        <v>0</v>
      </c>
      <c r="I139" t="s">
        <v>7</v>
      </c>
      <c r="J139">
        <f t="shared" si="17"/>
        <v>0</v>
      </c>
    </row>
    <row r="140" spans="1:10" x14ac:dyDescent="0.3">
      <c r="A140" t="s">
        <v>5</v>
      </c>
      <c r="B140">
        <f t="shared" si="12"/>
        <v>1</v>
      </c>
      <c r="C140" t="s">
        <v>6</v>
      </c>
      <c r="D140">
        <f t="shared" si="13"/>
        <v>1</v>
      </c>
      <c r="E140" t="s">
        <v>1</v>
      </c>
      <c r="F140">
        <f t="shared" si="14"/>
        <v>1</v>
      </c>
      <c r="G140">
        <f t="shared" si="15"/>
        <v>0</v>
      </c>
      <c r="H140">
        <f t="shared" si="16"/>
        <v>0</v>
      </c>
      <c r="I140" t="s">
        <v>7</v>
      </c>
      <c r="J140">
        <f t="shared" si="17"/>
        <v>0</v>
      </c>
    </row>
    <row r="141" spans="1:10" x14ac:dyDescent="0.3">
      <c r="A141" t="s">
        <v>3</v>
      </c>
      <c r="B141">
        <f t="shared" si="12"/>
        <v>0</v>
      </c>
      <c r="C141" t="s">
        <v>2</v>
      </c>
      <c r="D141">
        <f t="shared" si="13"/>
        <v>0</v>
      </c>
      <c r="E141" t="s">
        <v>1</v>
      </c>
      <c r="F141">
        <f t="shared" si="14"/>
        <v>1</v>
      </c>
      <c r="G141">
        <f t="shared" si="15"/>
        <v>0</v>
      </c>
      <c r="H141">
        <f t="shared" si="16"/>
        <v>0</v>
      </c>
      <c r="I141" t="s">
        <v>7</v>
      </c>
      <c r="J141">
        <f t="shared" si="17"/>
        <v>0</v>
      </c>
    </row>
    <row r="142" spans="1:10" x14ac:dyDescent="0.3">
      <c r="A142" t="s">
        <v>3</v>
      </c>
      <c r="B142">
        <f t="shared" si="12"/>
        <v>0</v>
      </c>
      <c r="C142" t="s">
        <v>2</v>
      </c>
      <c r="D142">
        <f t="shared" si="13"/>
        <v>0</v>
      </c>
      <c r="E142" t="s">
        <v>1</v>
      </c>
      <c r="F142">
        <f t="shared" si="14"/>
        <v>1</v>
      </c>
      <c r="G142">
        <f t="shared" si="15"/>
        <v>0</v>
      </c>
      <c r="H142">
        <f t="shared" si="16"/>
        <v>0</v>
      </c>
      <c r="I142" t="s">
        <v>7</v>
      </c>
      <c r="J142">
        <f t="shared" si="17"/>
        <v>0</v>
      </c>
    </row>
    <row r="143" spans="1:10" x14ac:dyDescent="0.3">
      <c r="A143" t="s">
        <v>5</v>
      </c>
      <c r="B143">
        <f t="shared" si="12"/>
        <v>1</v>
      </c>
      <c r="C143" t="s">
        <v>2</v>
      </c>
      <c r="D143">
        <f t="shared" si="13"/>
        <v>0</v>
      </c>
      <c r="E143" t="s">
        <v>1</v>
      </c>
      <c r="F143">
        <f t="shared" si="14"/>
        <v>1</v>
      </c>
      <c r="G143">
        <f t="shared" si="15"/>
        <v>0</v>
      </c>
      <c r="H143">
        <f t="shared" si="16"/>
        <v>0</v>
      </c>
      <c r="I143" t="s">
        <v>7</v>
      </c>
      <c r="J143">
        <f t="shared" si="17"/>
        <v>0</v>
      </c>
    </row>
    <row r="144" spans="1:10" x14ac:dyDescent="0.3">
      <c r="A144" t="s">
        <v>5</v>
      </c>
      <c r="B144">
        <f t="shared" si="12"/>
        <v>1</v>
      </c>
      <c r="C144" t="s">
        <v>2</v>
      </c>
      <c r="D144">
        <f t="shared" si="13"/>
        <v>0</v>
      </c>
      <c r="E144" t="s">
        <v>1</v>
      </c>
      <c r="F144">
        <f t="shared" si="14"/>
        <v>1</v>
      </c>
      <c r="G144">
        <f t="shared" si="15"/>
        <v>0</v>
      </c>
      <c r="H144">
        <f t="shared" si="16"/>
        <v>0</v>
      </c>
      <c r="I144" t="s">
        <v>7</v>
      </c>
      <c r="J144">
        <f t="shared" si="17"/>
        <v>0</v>
      </c>
    </row>
    <row r="145" spans="1:10" x14ac:dyDescent="0.3">
      <c r="A145" t="s">
        <v>3</v>
      </c>
      <c r="B145">
        <f t="shared" si="12"/>
        <v>0</v>
      </c>
      <c r="C145" t="s">
        <v>2</v>
      </c>
      <c r="D145">
        <f t="shared" si="13"/>
        <v>0</v>
      </c>
      <c r="E145" t="s">
        <v>1</v>
      </c>
      <c r="F145">
        <f t="shared" si="14"/>
        <v>1</v>
      </c>
      <c r="G145">
        <f t="shared" si="15"/>
        <v>0</v>
      </c>
      <c r="H145">
        <f t="shared" si="16"/>
        <v>0</v>
      </c>
      <c r="I145" t="s">
        <v>7</v>
      </c>
      <c r="J145">
        <f t="shared" si="17"/>
        <v>0</v>
      </c>
    </row>
    <row r="146" spans="1:10" x14ac:dyDescent="0.3">
      <c r="A146" t="s">
        <v>3</v>
      </c>
      <c r="B146">
        <f t="shared" si="12"/>
        <v>0</v>
      </c>
      <c r="C146" t="s">
        <v>2</v>
      </c>
      <c r="D146">
        <f t="shared" si="13"/>
        <v>0</v>
      </c>
      <c r="E146" t="s">
        <v>1</v>
      </c>
      <c r="F146">
        <f t="shared" si="14"/>
        <v>1</v>
      </c>
      <c r="G146">
        <f t="shared" si="15"/>
        <v>0</v>
      </c>
      <c r="H146">
        <f t="shared" si="16"/>
        <v>0</v>
      </c>
      <c r="I146" t="s">
        <v>7</v>
      </c>
      <c r="J146">
        <f t="shared" si="17"/>
        <v>0</v>
      </c>
    </row>
    <row r="147" spans="1:10" x14ac:dyDescent="0.3">
      <c r="A147" t="s">
        <v>3</v>
      </c>
      <c r="B147">
        <f t="shared" si="12"/>
        <v>0</v>
      </c>
      <c r="C147" t="s">
        <v>2</v>
      </c>
      <c r="D147">
        <f t="shared" si="13"/>
        <v>0</v>
      </c>
      <c r="E147" t="s">
        <v>1</v>
      </c>
      <c r="F147">
        <f t="shared" si="14"/>
        <v>1</v>
      </c>
      <c r="G147">
        <f t="shared" si="15"/>
        <v>0</v>
      </c>
      <c r="H147">
        <f t="shared" si="16"/>
        <v>0</v>
      </c>
      <c r="I147" t="s">
        <v>7</v>
      </c>
      <c r="J147">
        <f t="shared" si="17"/>
        <v>0</v>
      </c>
    </row>
    <row r="148" spans="1:10" x14ac:dyDescent="0.3">
      <c r="A148" t="s">
        <v>3</v>
      </c>
      <c r="B148">
        <f t="shared" si="12"/>
        <v>0</v>
      </c>
      <c r="C148" t="s">
        <v>2</v>
      </c>
      <c r="D148">
        <f t="shared" si="13"/>
        <v>0</v>
      </c>
      <c r="E148" t="s">
        <v>1</v>
      </c>
      <c r="F148">
        <f t="shared" si="14"/>
        <v>1</v>
      </c>
      <c r="G148">
        <f t="shared" si="15"/>
        <v>0</v>
      </c>
      <c r="H148">
        <f t="shared" si="16"/>
        <v>0</v>
      </c>
      <c r="I148" t="s">
        <v>7</v>
      </c>
      <c r="J148">
        <f t="shared" si="17"/>
        <v>0</v>
      </c>
    </row>
    <row r="149" spans="1:10" x14ac:dyDescent="0.3">
      <c r="A149" t="s">
        <v>3</v>
      </c>
      <c r="B149">
        <f t="shared" si="12"/>
        <v>0</v>
      </c>
      <c r="C149" t="s">
        <v>2</v>
      </c>
      <c r="D149">
        <f t="shared" si="13"/>
        <v>0</v>
      </c>
      <c r="E149" t="s">
        <v>1</v>
      </c>
      <c r="F149">
        <f t="shared" si="14"/>
        <v>1</v>
      </c>
      <c r="G149">
        <f t="shared" si="15"/>
        <v>0</v>
      </c>
      <c r="H149">
        <f t="shared" si="16"/>
        <v>0</v>
      </c>
      <c r="I149" t="s">
        <v>7</v>
      </c>
      <c r="J149">
        <f t="shared" si="17"/>
        <v>0</v>
      </c>
    </row>
    <row r="150" spans="1:10" x14ac:dyDescent="0.3">
      <c r="A150" t="s">
        <v>5</v>
      </c>
      <c r="B150">
        <f t="shared" si="12"/>
        <v>1</v>
      </c>
      <c r="C150" t="s">
        <v>2</v>
      </c>
      <c r="D150">
        <f t="shared" si="13"/>
        <v>0</v>
      </c>
      <c r="E150" t="s">
        <v>1</v>
      </c>
      <c r="F150">
        <f t="shared" si="14"/>
        <v>1</v>
      </c>
      <c r="G150">
        <f t="shared" si="15"/>
        <v>0</v>
      </c>
      <c r="H150">
        <f t="shared" si="16"/>
        <v>0</v>
      </c>
      <c r="I150" t="s">
        <v>7</v>
      </c>
      <c r="J150">
        <f t="shared" si="17"/>
        <v>0</v>
      </c>
    </row>
    <row r="151" spans="1:10" x14ac:dyDescent="0.3">
      <c r="A151" t="s">
        <v>5</v>
      </c>
      <c r="B151">
        <f t="shared" si="12"/>
        <v>1</v>
      </c>
      <c r="C151" t="s">
        <v>2</v>
      </c>
      <c r="D151">
        <f t="shared" si="13"/>
        <v>0</v>
      </c>
      <c r="E151" t="s">
        <v>1</v>
      </c>
      <c r="F151">
        <f t="shared" si="14"/>
        <v>1</v>
      </c>
      <c r="G151">
        <f t="shared" si="15"/>
        <v>0</v>
      </c>
      <c r="H151">
        <f t="shared" si="16"/>
        <v>0</v>
      </c>
      <c r="I151" t="s">
        <v>7</v>
      </c>
      <c r="J151">
        <f t="shared" si="17"/>
        <v>0</v>
      </c>
    </row>
    <row r="152" spans="1:10" x14ac:dyDescent="0.3">
      <c r="A152" t="s">
        <v>5</v>
      </c>
      <c r="B152">
        <f t="shared" si="12"/>
        <v>1</v>
      </c>
      <c r="C152" t="s">
        <v>2</v>
      </c>
      <c r="D152">
        <f t="shared" si="13"/>
        <v>0</v>
      </c>
      <c r="E152" t="s">
        <v>9</v>
      </c>
      <c r="F152">
        <f t="shared" si="14"/>
        <v>0</v>
      </c>
      <c r="G152">
        <f t="shared" si="15"/>
        <v>0</v>
      </c>
      <c r="H152">
        <f t="shared" si="16"/>
        <v>0</v>
      </c>
      <c r="I152" t="s">
        <v>0</v>
      </c>
      <c r="J152">
        <f t="shared" si="17"/>
        <v>1</v>
      </c>
    </row>
    <row r="153" spans="1:10" x14ac:dyDescent="0.3">
      <c r="A153" t="s">
        <v>5</v>
      </c>
      <c r="B153">
        <f t="shared" si="12"/>
        <v>1</v>
      </c>
      <c r="C153" t="s">
        <v>2</v>
      </c>
      <c r="D153">
        <f t="shared" si="13"/>
        <v>0</v>
      </c>
      <c r="E153" t="s">
        <v>9</v>
      </c>
      <c r="F153">
        <f t="shared" si="14"/>
        <v>0</v>
      </c>
      <c r="G153">
        <f t="shared" si="15"/>
        <v>0</v>
      </c>
      <c r="H153">
        <f t="shared" si="16"/>
        <v>0</v>
      </c>
      <c r="I153" t="s">
        <v>0</v>
      </c>
      <c r="J153">
        <f t="shared" si="17"/>
        <v>1</v>
      </c>
    </row>
    <row r="154" spans="1:10" x14ac:dyDescent="0.3">
      <c r="A154" t="s">
        <v>5</v>
      </c>
      <c r="B154">
        <f t="shared" si="12"/>
        <v>1</v>
      </c>
      <c r="C154" t="s">
        <v>2</v>
      </c>
      <c r="D154">
        <f t="shared" si="13"/>
        <v>0</v>
      </c>
      <c r="E154" t="s">
        <v>9</v>
      </c>
      <c r="F154">
        <f t="shared" si="14"/>
        <v>0</v>
      </c>
      <c r="G154">
        <f t="shared" si="15"/>
        <v>0</v>
      </c>
      <c r="H154">
        <f t="shared" si="16"/>
        <v>0</v>
      </c>
      <c r="I154" t="s">
        <v>0</v>
      </c>
      <c r="J154">
        <f t="shared" si="17"/>
        <v>1</v>
      </c>
    </row>
    <row r="155" spans="1:10" x14ac:dyDescent="0.3">
      <c r="A155" t="s">
        <v>5</v>
      </c>
      <c r="B155">
        <f t="shared" si="12"/>
        <v>1</v>
      </c>
      <c r="C155" t="s">
        <v>2</v>
      </c>
      <c r="D155">
        <f t="shared" si="13"/>
        <v>0</v>
      </c>
      <c r="E155" t="s">
        <v>9</v>
      </c>
      <c r="F155">
        <f t="shared" si="14"/>
        <v>0</v>
      </c>
      <c r="G155">
        <f t="shared" si="15"/>
        <v>0</v>
      </c>
      <c r="H155">
        <f t="shared" si="16"/>
        <v>0</v>
      </c>
      <c r="I155" t="s">
        <v>0</v>
      </c>
      <c r="J155">
        <f t="shared" si="17"/>
        <v>1</v>
      </c>
    </row>
    <row r="156" spans="1:10" x14ac:dyDescent="0.3">
      <c r="A156" t="s">
        <v>5</v>
      </c>
      <c r="B156">
        <f t="shared" si="12"/>
        <v>1</v>
      </c>
      <c r="C156" t="s">
        <v>2</v>
      </c>
      <c r="D156">
        <f t="shared" si="13"/>
        <v>0</v>
      </c>
      <c r="E156" t="s">
        <v>9</v>
      </c>
      <c r="F156">
        <f t="shared" si="14"/>
        <v>0</v>
      </c>
      <c r="G156">
        <f t="shared" si="15"/>
        <v>0</v>
      </c>
      <c r="H156">
        <f t="shared" si="16"/>
        <v>0</v>
      </c>
      <c r="I156" t="s">
        <v>0</v>
      </c>
      <c r="J156">
        <f t="shared" si="17"/>
        <v>1</v>
      </c>
    </row>
    <row r="157" spans="1:10" x14ac:dyDescent="0.3">
      <c r="A157" t="s">
        <v>3</v>
      </c>
      <c r="B157">
        <f t="shared" si="12"/>
        <v>0</v>
      </c>
      <c r="C157" t="s">
        <v>2</v>
      </c>
      <c r="D157">
        <f t="shared" si="13"/>
        <v>0</v>
      </c>
      <c r="E157" t="s">
        <v>9</v>
      </c>
      <c r="F157">
        <f t="shared" si="14"/>
        <v>0</v>
      </c>
      <c r="G157">
        <f t="shared" si="15"/>
        <v>0</v>
      </c>
      <c r="H157">
        <f t="shared" si="16"/>
        <v>0</v>
      </c>
      <c r="I157" t="s">
        <v>0</v>
      </c>
      <c r="J157">
        <f t="shared" si="17"/>
        <v>1</v>
      </c>
    </row>
    <row r="158" spans="1:10" x14ac:dyDescent="0.3">
      <c r="A158" t="s">
        <v>5</v>
      </c>
      <c r="B158">
        <f t="shared" si="12"/>
        <v>1</v>
      </c>
      <c r="C158" t="s">
        <v>2</v>
      </c>
      <c r="D158">
        <f t="shared" si="13"/>
        <v>0</v>
      </c>
      <c r="E158" t="s">
        <v>9</v>
      </c>
      <c r="F158">
        <f t="shared" si="14"/>
        <v>0</v>
      </c>
      <c r="G158">
        <f t="shared" si="15"/>
        <v>0</v>
      </c>
      <c r="H158">
        <f t="shared" si="16"/>
        <v>0</v>
      </c>
      <c r="I158" t="s">
        <v>0</v>
      </c>
      <c r="J158">
        <f t="shared" si="17"/>
        <v>1</v>
      </c>
    </row>
    <row r="159" spans="1:10" x14ac:dyDescent="0.3">
      <c r="A159" t="s">
        <v>3</v>
      </c>
      <c r="B159">
        <f t="shared" si="12"/>
        <v>0</v>
      </c>
      <c r="C159" t="s">
        <v>2</v>
      </c>
      <c r="D159">
        <f t="shared" si="13"/>
        <v>0</v>
      </c>
      <c r="E159" t="s">
        <v>9</v>
      </c>
      <c r="F159">
        <f t="shared" si="14"/>
        <v>0</v>
      </c>
      <c r="G159">
        <f t="shared" si="15"/>
        <v>0</v>
      </c>
      <c r="H159">
        <f t="shared" si="16"/>
        <v>0</v>
      </c>
      <c r="I159" t="s">
        <v>0</v>
      </c>
      <c r="J159">
        <f t="shared" si="17"/>
        <v>1</v>
      </c>
    </row>
    <row r="160" spans="1:10" x14ac:dyDescent="0.3">
      <c r="A160" t="s">
        <v>3</v>
      </c>
      <c r="B160">
        <f t="shared" si="12"/>
        <v>0</v>
      </c>
      <c r="C160" t="s">
        <v>2</v>
      </c>
      <c r="D160">
        <f t="shared" si="13"/>
        <v>0</v>
      </c>
      <c r="E160" t="s">
        <v>9</v>
      </c>
      <c r="F160">
        <f t="shared" si="14"/>
        <v>0</v>
      </c>
      <c r="G160">
        <f t="shared" si="15"/>
        <v>0</v>
      </c>
      <c r="H160">
        <f t="shared" si="16"/>
        <v>0</v>
      </c>
      <c r="I160" t="s">
        <v>0</v>
      </c>
      <c r="J160">
        <f t="shared" si="17"/>
        <v>1</v>
      </c>
    </row>
    <row r="161" spans="1:10" x14ac:dyDescent="0.3">
      <c r="A161" t="s">
        <v>5</v>
      </c>
      <c r="B161">
        <f t="shared" si="12"/>
        <v>1</v>
      </c>
      <c r="C161" t="s">
        <v>2</v>
      </c>
      <c r="D161">
        <f t="shared" si="13"/>
        <v>0</v>
      </c>
      <c r="E161" t="s">
        <v>9</v>
      </c>
      <c r="F161">
        <f t="shared" si="14"/>
        <v>0</v>
      </c>
      <c r="G161">
        <f t="shared" si="15"/>
        <v>0</v>
      </c>
      <c r="H161">
        <f t="shared" si="16"/>
        <v>0</v>
      </c>
      <c r="I161" t="s">
        <v>0</v>
      </c>
      <c r="J161">
        <f t="shared" si="17"/>
        <v>1</v>
      </c>
    </row>
    <row r="162" spans="1:10" x14ac:dyDescent="0.3">
      <c r="A162" t="s">
        <v>5</v>
      </c>
      <c r="B162">
        <f t="shared" si="12"/>
        <v>1</v>
      </c>
      <c r="C162" t="s">
        <v>2</v>
      </c>
      <c r="D162">
        <f t="shared" si="13"/>
        <v>0</v>
      </c>
      <c r="E162" t="s">
        <v>9</v>
      </c>
      <c r="F162">
        <f t="shared" si="14"/>
        <v>0</v>
      </c>
      <c r="G162">
        <f t="shared" si="15"/>
        <v>0</v>
      </c>
      <c r="H162">
        <f t="shared" si="16"/>
        <v>0</v>
      </c>
      <c r="I162" t="s">
        <v>0</v>
      </c>
      <c r="J162">
        <f t="shared" si="17"/>
        <v>1</v>
      </c>
    </row>
    <row r="163" spans="1:10" x14ac:dyDescent="0.3">
      <c r="A163" t="s">
        <v>5</v>
      </c>
      <c r="B163">
        <f t="shared" si="12"/>
        <v>1</v>
      </c>
      <c r="C163" t="s">
        <v>2</v>
      </c>
      <c r="D163">
        <f t="shared" si="13"/>
        <v>0</v>
      </c>
      <c r="E163" t="s">
        <v>9</v>
      </c>
      <c r="F163">
        <f t="shared" si="14"/>
        <v>0</v>
      </c>
      <c r="G163">
        <f t="shared" si="15"/>
        <v>0</v>
      </c>
      <c r="H163">
        <f t="shared" si="16"/>
        <v>0</v>
      </c>
      <c r="I163" t="s">
        <v>0</v>
      </c>
      <c r="J163">
        <f t="shared" si="17"/>
        <v>1</v>
      </c>
    </row>
    <row r="164" spans="1:10" x14ac:dyDescent="0.3">
      <c r="A164" t="s">
        <v>3</v>
      </c>
      <c r="B164">
        <f t="shared" si="12"/>
        <v>0</v>
      </c>
      <c r="C164" t="s">
        <v>2</v>
      </c>
      <c r="D164">
        <f t="shared" si="13"/>
        <v>0</v>
      </c>
      <c r="E164" t="s">
        <v>9</v>
      </c>
      <c r="F164">
        <f t="shared" si="14"/>
        <v>0</v>
      </c>
      <c r="G164">
        <f t="shared" si="15"/>
        <v>0</v>
      </c>
      <c r="H164">
        <f t="shared" si="16"/>
        <v>0</v>
      </c>
      <c r="I164" t="s">
        <v>0</v>
      </c>
      <c r="J164">
        <f t="shared" si="17"/>
        <v>1</v>
      </c>
    </row>
    <row r="165" spans="1:10" x14ac:dyDescent="0.3">
      <c r="A165" t="s">
        <v>5</v>
      </c>
      <c r="B165">
        <f t="shared" si="12"/>
        <v>1</v>
      </c>
      <c r="C165" t="s">
        <v>2</v>
      </c>
      <c r="D165">
        <f t="shared" si="13"/>
        <v>0</v>
      </c>
      <c r="E165" t="s">
        <v>9</v>
      </c>
      <c r="F165">
        <f t="shared" si="14"/>
        <v>0</v>
      </c>
      <c r="G165">
        <f t="shared" si="15"/>
        <v>0</v>
      </c>
      <c r="H165">
        <f t="shared" si="16"/>
        <v>0</v>
      </c>
      <c r="I165" t="s">
        <v>0</v>
      </c>
      <c r="J165">
        <f t="shared" si="17"/>
        <v>1</v>
      </c>
    </row>
    <row r="166" spans="1:10" x14ac:dyDescent="0.3">
      <c r="A166" t="s">
        <v>3</v>
      </c>
      <c r="B166">
        <f t="shared" si="12"/>
        <v>0</v>
      </c>
      <c r="C166" t="s">
        <v>6</v>
      </c>
      <c r="D166">
        <f t="shared" si="13"/>
        <v>1</v>
      </c>
      <c r="E166" t="s">
        <v>9</v>
      </c>
      <c r="F166">
        <f t="shared" si="14"/>
        <v>0</v>
      </c>
      <c r="G166">
        <f t="shared" si="15"/>
        <v>0</v>
      </c>
      <c r="H166">
        <f t="shared" si="16"/>
        <v>0</v>
      </c>
      <c r="I166" t="s">
        <v>0</v>
      </c>
      <c r="J166">
        <f t="shared" si="17"/>
        <v>1</v>
      </c>
    </row>
    <row r="167" spans="1:10" x14ac:dyDescent="0.3">
      <c r="A167" t="s">
        <v>5</v>
      </c>
      <c r="B167">
        <f t="shared" si="12"/>
        <v>1</v>
      </c>
      <c r="C167" t="s">
        <v>2</v>
      </c>
      <c r="D167">
        <f t="shared" si="13"/>
        <v>0</v>
      </c>
      <c r="E167" t="s">
        <v>9</v>
      </c>
      <c r="F167">
        <f t="shared" si="14"/>
        <v>0</v>
      </c>
      <c r="G167">
        <f t="shared" si="15"/>
        <v>0</v>
      </c>
      <c r="H167">
        <f t="shared" si="16"/>
        <v>0</v>
      </c>
      <c r="I167" t="s">
        <v>0</v>
      </c>
      <c r="J167">
        <f t="shared" si="17"/>
        <v>1</v>
      </c>
    </row>
    <row r="168" spans="1:10" x14ac:dyDescent="0.3">
      <c r="A168" t="s">
        <v>5</v>
      </c>
      <c r="B168">
        <f t="shared" si="12"/>
        <v>1</v>
      </c>
      <c r="C168" t="s">
        <v>2</v>
      </c>
      <c r="D168">
        <f t="shared" si="13"/>
        <v>0</v>
      </c>
      <c r="E168" t="s">
        <v>9</v>
      </c>
      <c r="F168">
        <f t="shared" si="14"/>
        <v>0</v>
      </c>
      <c r="G168">
        <f t="shared" si="15"/>
        <v>0</v>
      </c>
      <c r="H168">
        <f t="shared" si="16"/>
        <v>0</v>
      </c>
      <c r="I168" t="s">
        <v>0</v>
      </c>
      <c r="J168">
        <f t="shared" si="17"/>
        <v>1</v>
      </c>
    </row>
    <row r="169" spans="1:10" x14ac:dyDescent="0.3">
      <c r="A169" t="s">
        <v>5</v>
      </c>
      <c r="B169">
        <f t="shared" si="12"/>
        <v>1</v>
      </c>
      <c r="C169" t="s">
        <v>2</v>
      </c>
      <c r="D169">
        <f t="shared" si="13"/>
        <v>0</v>
      </c>
      <c r="E169" t="s">
        <v>9</v>
      </c>
      <c r="F169">
        <f t="shared" si="14"/>
        <v>0</v>
      </c>
      <c r="G169">
        <f t="shared" si="15"/>
        <v>0</v>
      </c>
      <c r="H169">
        <f t="shared" si="16"/>
        <v>0</v>
      </c>
      <c r="I169" t="s">
        <v>0</v>
      </c>
      <c r="J169">
        <f t="shared" si="17"/>
        <v>1</v>
      </c>
    </row>
    <row r="170" spans="1:10" x14ac:dyDescent="0.3">
      <c r="A170" t="s">
        <v>3</v>
      </c>
      <c r="B170">
        <f t="shared" si="12"/>
        <v>0</v>
      </c>
      <c r="C170" t="s">
        <v>6</v>
      </c>
      <c r="D170">
        <f t="shared" si="13"/>
        <v>1</v>
      </c>
      <c r="E170" t="s">
        <v>4</v>
      </c>
      <c r="F170">
        <f t="shared" si="14"/>
        <v>0</v>
      </c>
      <c r="G170">
        <f t="shared" si="15"/>
        <v>0</v>
      </c>
      <c r="H170">
        <f t="shared" si="16"/>
        <v>1</v>
      </c>
      <c r="I170" t="s">
        <v>0</v>
      </c>
      <c r="J170">
        <f t="shared" si="17"/>
        <v>1</v>
      </c>
    </row>
    <row r="171" spans="1:10" x14ac:dyDescent="0.3">
      <c r="A171" t="s">
        <v>3</v>
      </c>
      <c r="B171">
        <f t="shared" si="12"/>
        <v>0</v>
      </c>
      <c r="C171" t="s">
        <v>6</v>
      </c>
      <c r="D171">
        <f t="shared" si="13"/>
        <v>1</v>
      </c>
      <c r="E171" t="s">
        <v>4</v>
      </c>
      <c r="F171">
        <f t="shared" si="14"/>
        <v>0</v>
      </c>
      <c r="G171">
        <f t="shared" si="15"/>
        <v>0</v>
      </c>
      <c r="H171">
        <f t="shared" si="16"/>
        <v>1</v>
      </c>
      <c r="I171" t="s">
        <v>0</v>
      </c>
      <c r="J171">
        <f t="shared" si="17"/>
        <v>1</v>
      </c>
    </row>
    <row r="172" spans="1:10" x14ac:dyDescent="0.3">
      <c r="A172" t="s">
        <v>5</v>
      </c>
      <c r="B172">
        <f t="shared" si="12"/>
        <v>1</v>
      </c>
      <c r="C172" t="s">
        <v>6</v>
      </c>
      <c r="D172">
        <f t="shared" si="13"/>
        <v>1</v>
      </c>
      <c r="E172" t="s">
        <v>4</v>
      </c>
      <c r="F172">
        <f t="shared" si="14"/>
        <v>0</v>
      </c>
      <c r="G172">
        <f t="shared" si="15"/>
        <v>0</v>
      </c>
      <c r="H172">
        <f t="shared" si="16"/>
        <v>1</v>
      </c>
      <c r="I172" t="s">
        <v>0</v>
      </c>
      <c r="J172">
        <f t="shared" si="17"/>
        <v>1</v>
      </c>
    </row>
    <row r="173" spans="1:10" x14ac:dyDescent="0.3">
      <c r="A173" t="s">
        <v>5</v>
      </c>
      <c r="B173">
        <f t="shared" si="12"/>
        <v>1</v>
      </c>
      <c r="C173" t="s">
        <v>6</v>
      </c>
      <c r="D173">
        <f t="shared" si="13"/>
        <v>1</v>
      </c>
      <c r="E173" t="s">
        <v>4</v>
      </c>
      <c r="F173">
        <f t="shared" si="14"/>
        <v>0</v>
      </c>
      <c r="G173">
        <f t="shared" si="15"/>
        <v>0</v>
      </c>
      <c r="H173">
        <f t="shared" si="16"/>
        <v>1</v>
      </c>
      <c r="I173" t="s">
        <v>0</v>
      </c>
      <c r="J173">
        <f t="shared" si="17"/>
        <v>1</v>
      </c>
    </row>
    <row r="174" spans="1:10" x14ac:dyDescent="0.3">
      <c r="A174" t="s">
        <v>5</v>
      </c>
      <c r="B174">
        <f t="shared" si="12"/>
        <v>1</v>
      </c>
      <c r="C174" t="s">
        <v>6</v>
      </c>
      <c r="D174">
        <f t="shared" si="13"/>
        <v>1</v>
      </c>
      <c r="E174" t="s">
        <v>9</v>
      </c>
      <c r="F174">
        <f t="shared" si="14"/>
        <v>0</v>
      </c>
      <c r="G174">
        <f t="shared" si="15"/>
        <v>0</v>
      </c>
      <c r="H174">
        <f t="shared" si="16"/>
        <v>0</v>
      </c>
      <c r="I174" t="s">
        <v>0</v>
      </c>
      <c r="J174">
        <f t="shared" si="17"/>
        <v>1</v>
      </c>
    </row>
    <row r="175" spans="1:10" x14ac:dyDescent="0.3">
      <c r="A175" t="s">
        <v>5</v>
      </c>
      <c r="B175">
        <f t="shared" si="12"/>
        <v>1</v>
      </c>
      <c r="C175" t="s">
        <v>6</v>
      </c>
      <c r="D175">
        <f t="shared" si="13"/>
        <v>1</v>
      </c>
      <c r="E175" t="s">
        <v>9</v>
      </c>
      <c r="F175">
        <f t="shared" si="14"/>
        <v>0</v>
      </c>
      <c r="G175">
        <f t="shared" si="15"/>
        <v>0</v>
      </c>
      <c r="H175">
        <f t="shared" si="16"/>
        <v>0</v>
      </c>
      <c r="I175" t="s">
        <v>0</v>
      </c>
      <c r="J175">
        <f t="shared" si="17"/>
        <v>1</v>
      </c>
    </row>
    <row r="176" spans="1:10" x14ac:dyDescent="0.3">
      <c r="A176" t="s">
        <v>5</v>
      </c>
      <c r="B176">
        <f t="shared" si="12"/>
        <v>1</v>
      </c>
      <c r="C176" t="s">
        <v>6</v>
      </c>
      <c r="D176">
        <f t="shared" si="13"/>
        <v>1</v>
      </c>
      <c r="E176" t="s">
        <v>9</v>
      </c>
      <c r="F176">
        <f t="shared" si="14"/>
        <v>0</v>
      </c>
      <c r="G176">
        <f t="shared" si="15"/>
        <v>0</v>
      </c>
      <c r="H176">
        <f t="shared" si="16"/>
        <v>0</v>
      </c>
      <c r="I176" t="s">
        <v>0</v>
      </c>
      <c r="J176">
        <f t="shared" si="17"/>
        <v>1</v>
      </c>
    </row>
    <row r="177" spans="1:10" x14ac:dyDescent="0.3">
      <c r="A177" t="s">
        <v>5</v>
      </c>
      <c r="B177">
        <f t="shared" si="12"/>
        <v>1</v>
      </c>
      <c r="C177" t="s">
        <v>6</v>
      </c>
      <c r="D177">
        <f t="shared" si="13"/>
        <v>1</v>
      </c>
      <c r="E177" t="s">
        <v>9</v>
      </c>
      <c r="F177">
        <f t="shared" si="14"/>
        <v>0</v>
      </c>
      <c r="G177">
        <f t="shared" si="15"/>
        <v>0</v>
      </c>
      <c r="H177">
        <f t="shared" si="16"/>
        <v>0</v>
      </c>
      <c r="I177" t="s">
        <v>0</v>
      </c>
      <c r="J177">
        <f t="shared" si="17"/>
        <v>1</v>
      </c>
    </row>
    <row r="178" spans="1:10" x14ac:dyDescent="0.3">
      <c r="A178" t="s">
        <v>5</v>
      </c>
      <c r="B178">
        <f t="shared" si="12"/>
        <v>1</v>
      </c>
      <c r="C178" t="s">
        <v>6</v>
      </c>
      <c r="D178">
        <f t="shared" si="13"/>
        <v>1</v>
      </c>
      <c r="E178" t="s">
        <v>9</v>
      </c>
      <c r="F178">
        <f t="shared" si="14"/>
        <v>0</v>
      </c>
      <c r="G178">
        <f t="shared" si="15"/>
        <v>0</v>
      </c>
      <c r="H178">
        <f t="shared" si="16"/>
        <v>0</v>
      </c>
      <c r="I178" t="s">
        <v>0</v>
      </c>
      <c r="J178">
        <f t="shared" si="17"/>
        <v>1</v>
      </c>
    </row>
    <row r="179" spans="1:10" x14ac:dyDescent="0.3">
      <c r="A179" t="s">
        <v>5</v>
      </c>
      <c r="B179">
        <f t="shared" si="12"/>
        <v>1</v>
      </c>
      <c r="C179" t="s">
        <v>6</v>
      </c>
      <c r="D179">
        <f t="shared" si="13"/>
        <v>1</v>
      </c>
      <c r="E179" t="s">
        <v>9</v>
      </c>
      <c r="F179">
        <f t="shared" si="14"/>
        <v>0</v>
      </c>
      <c r="G179">
        <f t="shared" si="15"/>
        <v>0</v>
      </c>
      <c r="H179">
        <f t="shared" si="16"/>
        <v>0</v>
      </c>
      <c r="I179" t="s">
        <v>0</v>
      </c>
      <c r="J179">
        <f t="shared" si="17"/>
        <v>1</v>
      </c>
    </row>
    <row r="180" spans="1:10" x14ac:dyDescent="0.3">
      <c r="A180" t="s">
        <v>3</v>
      </c>
      <c r="B180">
        <f t="shared" si="12"/>
        <v>0</v>
      </c>
      <c r="C180" t="s">
        <v>6</v>
      </c>
      <c r="D180">
        <f t="shared" si="13"/>
        <v>1</v>
      </c>
      <c r="E180" t="s">
        <v>9</v>
      </c>
      <c r="F180">
        <f t="shared" si="14"/>
        <v>0</v>
      </c>
      <c r="G180">
        <f t="shared" si="15"/>
        <v>0</v>
      </c>
      <c r="H180">
        <f t="shared" si="16"/>
        <v>0</v>
      </c>
      <c r="I180" t="s">
        <v>0</v>
      </c>
      <c r="J180">
        <f t="shared" si="17"/>
        <v>1</v>
      </c>
    </row>
    <row r="181" spans="1:10" x14ac:dyDescent="0.3">
      <c r="A181" t="s">
        <v>5</v>
      </c>
      <c r="B181">
        <f t="shared" si="12"/>
        <v>1</v>
      </c>
      <c r="C181" t="s">
        <v>6</v>
      </c>
      <c r="D181">
        <f t="shared" si="13"/>
        <v>1</v>
      </c>
      <c r="E181" t="s">
        <v>9</v>
      </c>
      <c r="F181">
        <f t="shared" si="14"/>
        <v>0</v>
      </c>
      <c r="G181">
        <f t="shared" si="15"/>
        <v>0</v>
      </c>
      <c r="H181">
        <f t="shared" si="16"/>
        <v>0</v>
      </c>
      <c r="I181" t="s">
        <v>0</v>
      </c>
      <c r="J181">
        <f t="shared" si="17"/>
        <v>1</v>
      </c>
    </row>
    <row r="182" spans="1:10" x14ac:dyDescent="0.3">
      <c r="A182" t="s">
        <v>5</v>
      </c>
      <c r="B182">
        <f t="shared" si="12"/>
        <v>1</v>
      </c>
      <c r="C182" t="s">
        <v>6</v>
      </c>
      <c r="D182">
        <f t="shared" si="13"/>
        <v>1</v>
      </c>
      <c r="E182" t="s">
        <v>9</v>
      </c>
      <c r="F182">
        <f t="shared" si="14"/>
        <v>0</v>
      </c>
      <c r="G182">
        <f t="shared" si="15"/>
        <v>0</v>
      </c>
      <c r="H182">
        <f t="shared" si="16"/>
        <v>0</v>
      </c>
      <c r="I182" t="s">
        <v>0</v>
      </c>
      <c r="J182">
        <f t="shared" si="17"/>
        <v>1</v>
      </c>
    </row>
    <row r="183" spans="1:10" x14ac:dyDescent="0.3">
      <c r="A183" t="s">
        <v>5</v>
      </c>
      <c r="B183">
        <f t="shared" si="12"/>
        <v>1</v>
      </c>
      <c r="C183" t="s">
        <v>6</v>
      </c>
      <c r="D183">
        <f t="shared" si="13"/>
        <v>1</v>
      </c>
      <c r="E183" t="s">
        <v>9</v>
      </c>
      <c r="F183">
        <f t="shared" si="14"/>
        <v>0</v>
      </c>
      <c r="G183">
        <f t="shared" si="15"/>
        <v>0</v>
      </c>
      <c r="H183">
        <f t="shared" si="16"/>
        <v>0</v>
      </c>
      <c r="I183" t="s">
        <v>0</v>
      </c>
      <c r="J183">
        <f t="shared" si="17"/>
        <v>1</v>
      </c>
    </row>
    <row r="184" spans="1:10" x14ac:dyDescent="0.3">
      <c r="A184" t="s">
        <v>5</v>
      </c>
      <c r="B184">
        <f t="shared" si="12"/>
        <v>1</v>
      </c>
      <c r="C184" t="s">
        <v>6</v>
      </c>
      <c r="D184">
        <f t="shared" si="13"/>
        <v>1</v>
      </c>
      <c r="E184" t="s">
        <v>9</v>
      </c>
      <c r="F184">
        <f t="shared" si="14"/>
        <v>0</v>
      </c>
      <c r="G184">
        <f t="shared" si="15"/>
        <v>0</v>
      </c>
      <c r="H184">
        <f t="shared" si="16"/>
        <v>0</v>
      </c>
      <c r="I184" t="s">
        <v>0</v>
      </c>
      <c r="J184">
        <f t="shared" si="17"/>
        <v>1</v>
      </c>
    </row>
    <row r="185" spans="1:10" x14ac:dyDescent="0.3">
      <c r="A185" t="s">
        <v>5</v>
      </c>
      <c r="B185">
        <f t="shared" si="12"/>
        <v>1</v>
      </c>
      <c r="C185" t="s">
        <v>6</v>
      </c>
      <c r="D185">
        <f t="shared" si="13"/>
        <v>1</v>
      </c>
      <c r="E185" t="s">
        <v>9</v>
      </c>
      <c r="F185">
        <f t="shared" si="14"/>
        <v>0</v>
      </c>
      <c r="G185">
        <f t="shared" si="15"/>
        <v>0</v>
      </c>
      <c r="H185">
        <f t="shared" si="16"/>
        <v>0</v>
      </c>
      <c r="I185" t="s">
        <v>0</v>
      </c>
      <c r="J185">
        <f t="shared" si="17"/>
        <v>1</v>
      </c>
    </row>
    <row r="186" spans="1:10" x14ac:dyDescent="0.3">
      <c r="A186" t="s">
        <v>5</v>
      </c>
      <c r="B186">
        <f t="shared" si="12"/>
        <v>1</v>
      </c>
      <c r="C186" t="s">
        <v>6</v>
      </c>
      <c r="D186">
        <f t="shared" si="13"/>
        <v>1</v>
      </c>
      <c r="E186" t="s">
        <v>9</v>
      </c>
      <c r="F186">
        <f t="shared" si="14"/>
        <v>0</v>
      </c>
      <c r="G186">
        <f t="shared" si="15"/>
        <v>0</v>
      </c>
      <c r="H186">
        <f t="shared" si="16"/>
        <v>0</v>
      </c>
      <c r="I186" t="s">
        <v>0</v>
      </c>
      <c r="J186">
        <f t="shared" si="17"/>
        <v>1</v>
      </c>
    </row>
    <row r="187" spans="1:10" x14ac:dyDescent="0.3">
      <c r="A187" t="s">
        <v>5</v>
      </c>
      <c r="B187">
        <f t="shared" si="12"/>
        <v>1</v>
      </c>
      <c r="C187" t="s">
        <v>2</v>
      </c>
      <c r="D187">
        <f t="shared" si="13"/>
        <v>0</v>
      </c>
      <c r="E187" t="s">
        <v>9</v>
      </c>
      <c r="F187">
        <f t="shared" si="14"/>
        <v>0</v>
      </c>
      <c r="G187">
        <f t="shared" si="15"/>
        <v>0</v>
      </c>
      <c r="H187">
        <f t="shared" si="16"/>
        <v>0</v>
      </c>
      <c r="I187" t="s">
        <v>0</v>
      </c>
      <c r="J187">
        <f t="shared" si="17"/>
        <v>1</v>
      </c>
    </row>
    <row r="188" spans="1:10" x14ac:dyDescent="0.3">
      <c r="A188" t="s">
        <v>3</v>
      </c>
      <c r="B188">
        <f t="shared" si="12"/>
        <v>0</v>
      </c>
      <c r="C188" t="s">
        <v>6</v>
      </c>
      <c r="D188">
        <f t="shared" si="13"/>
        <v>1</v>
      </c>
      <c r="E188" t="s">
        <v>9</v>
      </c>
      <c r="F188">
        <f t="shared" si="14"/>
        <v>0</v>
      </c>
      <c r="G188">
        <f t="shared" si="15"/>
        <v>0</v>
      </c>
      <c r="H188">
        <f t="shared" si="16"/>
        <v>0</v>
      </c>
      <c r="I188" t="s">
        <v>0</v>
      </c>
      <c r="J188">
        <f t="shared" si="17"/>
        <v>1</v>
      </c>
    </row>
    <row r="189" spans="1:10" x14ac:dyDescent="0.3">
      <c r="A189" t="s">
        <v>5</v>
      </c>
      <c r="B189">
        <f t="shared" si="12"/>
        <v>1</v>
      </c>
      <c r="C189" t="s">
        <v>6</v>
      </c>
      <c r="D189">
        <f t="shared" si="13"/>
        <v>1</v>
      </c>
      <c r="E189" t="s">
        <v>9</v>
      </c>
      <c r="F189">
        <f t="shared" si="14"/>
        <v>0</v>
      </c>
      <c r="G189">
        <f t="shared" si="15"/>
        <v>0</v>
      </c>
      <c r="H189">
        <f t="shared" si="16"/>
        <v>0</v>
      </c>
      <c r="I189" t="s">
        <v>0</v>
      </c>
      <c r="J189">
        <f t="shared" si="17"/>
        <v>1</v>
      </c>
    </row>
    <row r="190" spans="1:10" x14ac:dyDescent="0.3">
      <c r="A190" t="s">
        <v>3</v>
      </c>
      <c r="B190">
        <f t="shared" si="12"/>
        <v>0</v>
      </c>
      <c r="C190" t="s">
        <v>6</v>
      </c>
      <c r="D190">
        <f t="shared" si="13"/>
        <v>1</v>
      </c>
      <c r="E190" t="s">
        <v>9</v>
      </c>
      <c r="F190">
        <f t="shared" si="14"/>
        <v>0</v>
      </c>
      <c r="G190">
        <f t="shared" si="15"/>
        <v>0</v>
      </c>
      <c r="H190">
        <f t="shared" si="16"/>
        <v>0</v>
      </c>
      <c r="I190" t="s">
        <v>0</v>
      </c>
      <c r="J190">
        <f t="shared" si="17"/>
        <v>1</v>
      </c>
    </row>
    <row r="191" spans="1:10" x14ac:dyDescent="0.3">
      <c r="A191" t="s">
        <v>5</v>
      </c>
      <c r="B191">
        <f t="shared" si="12"/>
        <v>1</v>
      </c>
      <c r="C191" t="s">
        <v>6</v>
      </c>
      <c r="D191">
        <f t="shared" si="13"/>
        <v>1</v>
      </c>
      <c r="E191" t="s">
        <v>9</v>
      </c>
      <c r="F191">
        <f t="shared" si="14"/>
        <v>0</v>
      </c>
      <c r="G191">
        <f t="shared" si="15"/>
        <v>0</v>
      </c>
      <c r="H191">
        <f t="shared" si="16"/>
        <v>0</v>
      </c>
      <c r="I191" t="s">
        <v>0</v>
      </c>
      <c r="J191">
        <f t="shared" si="17"/>
        <v>1</v>
      </c>
    </row>
    <row r="192" spans="1:10" x14ac:dyDescent="0.3">
      <c r="A192" t="s">
        <v>5</v>
      </c>
      <c r="B192">
        <f t="shared" si="12"/>
        <v>1</v>
      </c>
      <c r="C192" t="s">
        <v>6</v>
      </c>
      <c r="D192">
        <f t="shared" si="13"/>
        <v>1</v>
      </c>
      <c r="E192" t="s">
        <v>9</v>
      </c>
      <c r="F192">
        <f t="shared" si="14"/>
        <v>0</v>
      </c>
      <c r="G192">
        <f t="shared" si="15"/>
        <v>0</v>
      </c>
      <c r="H192">
        <f t="shared" si="16"/>
        <v>0</v>
      </c>
      <c r="I192" t="s">
        <v>0</v>
      </c>
      <c r="J192">
        <f t="shared" si="17"/>
        <v>1</v>
      </c>
    </row>
    <row r="193" spans="1:10" x14ac:dyDescent="0.3">
      <c r="A193" t="s">
        <v>3</v>
      </c>
      <c r="B193">
        <f t="shared" si="12"/>
        <v>0</v>
      </c>
      <c r="C193" t="s">
        <v>6</v>
      </c>
      <c r="D193">
        <f t="shared" si="13"/>
        <v>1</v>
      </c>
      <c r="E193" t="s">
        <v>1</v>
      </c>
      <c r="F193">
        <f t="shared" si="14"/>
        <v>1</v>
      </c>
      <c r="G193">
        <f t="shared" si="15"/>
        <v>0</v>
      </c>
      <c r="H193">
        <f t="shared" si="16"/>
        <v>0</v>
      </c>
      <c r="I193" t="s">
        <v>7</v>
      </c>
      <c r="J193">
        <f t="shared" si="17"/>
        <v>0</v>
      </c>
    </row>
    <row r="194" spans="1:10" x14ac:dyDescent="0.3">
      <c r="A194" t="s">
        <v>5</v>
      </c>
      <c r="B194">
        <f t="shared" si="12"/>
        <v>1</v>
      </c>
      <c r="C194" t="s">
        <v>6</v>
      </c>
      <c r="D194">
        <f t="shared" si="13"/>
        <v>1</v>
      </c>
      <c r="E194" t="s">
        <v>1</v>
      </c>
      <c r="F194">
        <f t="shared" si="14"/>
        <v>1</v>
      </c>
      <c r="G194">
        <f t="shared" si="15"/>
        <v>0</v>
      </c>
      <c r="H194">
        <f t="shared" si="16"/>
        <v>0</v>
      </c>
      <c r="I194" t="s">
        <v>7</v>
      </c>
      <c r="J194">
        <f t="shared" si="17"/>
        <v>0</v>
      </c>
    </row>
    <row r="195" spans="1:10" x14ac:dyDescent="0.3">
      <c r="A195" t="s">
        <v>5</v>
      </c>
      <c r="B195">
        <f t="shared" ref="B195:B245" si="18">IF($A195=$B$1,1,0)</f>
        <v>1</v>
      </c>
      <c r="C195" t="s">
        <v>6</v>
      </c>
      <c r="D195">
        <f t="shared" ref="D195:D245" si="19">IF($C195=$D$1,1,0)</f>
        <v>1</v>
      </c>
      <c r="E195" t="s">
        <v>1</v>
      </c>
      <c r="F195">
        <f t="shared" ref="F195:F245" si="20">IF($E195=$F$1,1,0)</f>
        <v>1</v>
      </c>
      <c r="G195">
        <f t="shared" ref="G195:G245" si="21">IF($E195=$G$1,1,0)</f>
        <v>0</v>
      </c>
      <c r="H195">
        <f t="shared" ref="H195:H245" si="22">IF($E195=$H$1,1,0)</f>
        <v>0</v>
      </c>
      <c r="I195" t="s">
        <v>7</v>
      </c>
      <c r="J195">
        <f t="shared" ref="J195:J245" si="23">IF($I195=$J$1,1,0)</f>
        <v>0</v>
      </c>
    </row>
    <row r="196" spans="1:10" x14ac:dyDescent="0.3">
      <c r="A196" t="s">
        <v>5</v>
      </c>
      <c r="B196">
        <f t="shared" si="18"/>
        <v>1</v>
      </c>
      <c r="C196" t="s">
        <v>6</v>
      </c>
      <c r="D196">
        <f t="shared" si="19"/>
        <v>1</v>
      </c>
      <c r="E196" t="s">
        <v>1</v>
      </c>
      <c r="F196">
        <f t="shared" si="20"/>
        <v>1</v>
      </c>
      <c r="G196">
        <f t="shared" si="21"/>
        <v>0</v>
      </c>
      <c r="H196">
        <f t="shared" si="22"/>
        <v>0</v>
      </c>
      <c r="I196" t="s">
        <v>7</v>
      </c>
      <c r="J196">
        <f t="shared" si="23"/>
        <v>0</v>
      </c>
    </row>
    <row r="197" spans="1:10" x14ac:dyDescent="0.3">
      <c r="A197" t="s">
        <v>5</v>
      </c>
      <c r="B197">
        <f t="shared" si="18"/>
        <v>1</v>
      </c>
      <c r="C197" t="s">
        <v>2</v>
      </c>
      <c r="D197">
        <f t="shared" si="19"/>
        <v>0</v>
      </c>
      <c r="E197" t="s">
        <v>1</v>
      </c>
      <c r="F197">
        <f t="shared" si="20"/>
        <v>1</v>
      </c>
      <c r="G197">
        <f t="shared" si="21"/>
        <v>0</v>
      </c>
      <c r="H197">
        <f t="shared" si="22"/>
        <v>0</v>
      </c>
      <c r="I197" t="s">
        <v>7</v>
      </c>
      <c r="J197">
        <f t="shared" si="23"/>
        <v>0</v>
      </c>
    </row>
    <row r="198" spans="1:10" x14ac:dyDescent="0.3">
      <c r="A198" t="s">
        <v>5</v>
      </c>
      <c r="B198">
        <f t="shared" si="18"/>
        <v>1</v>
      </c>
      <c r="C198" t="s">
        <v>6</v>
      </c>
      <c r="D198">
        <f t="shared" si="19"/>
        <v>1</v>
      </c>
      <c r="E198" t="s">
        <v>1</v>
      </c>
      <c r="F198">
        <f t="shared" si="20"/>
        <v>1</v>
      </c>
      <c r="G198">
        <f t="shared" si="21"/>
        <v>0</v>
      </c>
      <c r="H198">
        <f t="shared" si="22"/>
        <v>0</v>
      </c>
      <c r="I198" t="s">
        <v>7</v>
      </c>
      <c r="J198">
        <f t="shared" si="23"/>
        <v>0</v>
      </c>
    </row>
    <row r="199" spans="1:10" x14ac:dyDescent="0.3">
      <c r="A199" t="s">
        <v>3</v>
      </c>
      <c r="B199">
        <f t="shared" si="18"/>
        <v>0</v>
      </c>
      <c r="C199" t="s">
        <v>6</v>
      </c>
      <c r="D199">
        <f t="shared" si="19"/>
        <v>1</v>
      </c>
      <c r="E199" t="s">
        <v>1</v>
      </c>
      <c r="F199">
        <f t="shared" si="20"/>
        <v>1</v>
      </c>
      <c r="G199">
        <f t="shared" si="21"/>
        <v>0</v>
      </c>
      <c r="H199">
        <f t="shared" si="22"/>
        <v>0</v>
      </c>
      <c r="I199" t="s">
        <v>7</v>
      </c>
      <c r="J199">
        <f t="shared" si="23"/>
        <v>0</v>
      </c>
    </row>
    <row r="200" spans="1:10" x14ac:dyDescent="0.3">
      <c r="A200" t="s">
        <v>3</v>
      </c>
      <c r="B200">
        <f t="shared" si="18"/>
        <v>0</v>
      </c>
      <c r="C200" t="s">
        <v>6</v>
      </c>
      <c r="D200">
        <f t="shared" si="19"/>
        <v>1</v>
      </c>
      <c r="E200" t="s">
        <v>1</v>
      </c>
      <c r="F200">
        <f t="shared" si="20"/>
        <v>1</v>
      </c>
      <c r="G200">
        <f t="shared" si="21"/>
        <v>0</v>
      </c>
      <c r="H200">
        <f t="shared" si="22"/>
        <v>0</v>
      </c>
      <c r="I200" t="s">
        <v>7</v>
      </c>
      <c r="J200">
        <f t="shared" si="23"/>
        <v>0</v>
      </c>
    </row>
    <row r="201" spans="1:10" x14ac:dyDescent="0.3">
      <c r="A201" t="s">
        <v>5</v>
      </c>
      <c r="B201">
        <f t="shared" si="18"/>
        <v>1</v>
      </c>
      <c r="C201" t="s">
        <v>6</v>
      </c>
      <c r="D201">
        <f t="shared" si="19"/>
        <v>1</v>
      </c>
      <c r="E201" t="s">
        <v>1</v>
      </c>
      <c r="F201">
        <f t="shared" si="20"/>
        <v>1</v>
      </c>
      <c r="G201">
        <f t="shared" si="21"/>
        <v>0</v>
      </c>
      <c r="H201">
        <f t="shared" si="22"/>
        <v>0</v>
      </c>
      <c r="I201" t="s">
        <v>7</v>
      </c>
      <c r="J201">
        <f t="shared" si="23"/>
        <v>0</v>
      </c>
    </row>
    <row r="202" spans="1:10" x14ac:dyDescent="0.3">
      <c r="A202" t="s">
        <v>5</v>
      </c>
      <c r="B202">
        <f t="shared" si="18"/>
        <v>1</v>
      </c>
      <c r="C202" t="s">
        <v>6</v>
      </c>
      <c r="D202">
        <f t="shared" si="19"/>
        <v>1</v>
      </c>
      <c r="E202" t="s">
        <v>1</v>
      </c>
      <c r="F202">
        <f t="shared" si="20"/>
        <v>1</v>
      </c>
      <c r="G202">
        <f t="shared" si="21"/>
        <v>0</v>
      </c>
      <c r="H202">
        <f t="shared" si="22"/>
        <v>0</v>
      </c>
      <c r="I202" t="s">
        <v>7</v>
      </c>
      <c r="J202">
        <f t="shared" si="23"/>
        <v>0</v>
      </c>
    </row>
    <row r="203" spans="1:10" x14ac:dyDescent="0.3">
      <c r="A203" t="s">
        <v>3</v>
      </c>
      <c r="B203">
        <f t="shared" si="18"/>
        <v>0</v>
      </c>
      <c r="C203" t="s">
        <v>6</v>
      </c>
      <c r="D203">
        <f t="shared" si="19"/>
        <v>1</v>
      </c>
      <c r="E203" t="s">
        <v>1</v>
      </c>
      <c r="F203">
        <f t="shared" si="20"/>
        <v>1</v>
      </c>
      <c r="G203">
        <f t="shared" si="21"/>
        <v>0</v>
      </c>
      <c r="H203">
        <f t="shared" si="22"/>
        <v>0</v>
      </c>
      <c r="I203" t="s">
        <v>7</v>
      </c>
      <c r="J203">
        <f t="shared" si="23"/>
        <v>0</v>
      </c>
    </row>
    <row r="204" spans="1:10" x14ac:dyDescent="0.3">
      <c r="A204" t="s">
        <v>3</v>
      </c>
      <c r="B204">
        <f t="shared" si="18"/>
        <v>0</v>
      </c>
      <c r="C204" t="s">
        <v>6</v>
      </c>
      <c r="D204">
        <f t="shared" si="19"/>
        <v>1</v>
      </c>
      <c r="E204" t="s">
        <v>1</v>
      </c>
      <c r="F204">
        <f t="shared" si="20"/>
        <v>1</v>
      </c>
      <c r="G204">
        <f t="shared" si="21"/>
        <v>0</v>
      </c>
      <c r="H204">
        <f t="shared" si="22"/>
        <v>0</v>
      </c>
      <c r="I204" t="s">
        <v>7</v>
      </c>
      <c r="J204">
        <f t="shared" si="23"/>
        <v>0</v>
      </c>
    </row>
    <row r="205" spans="1:10" x14ac:dyDescent="0.3">
      <c r="A205" t="s">
        <v>3</v>
      </c>
      <c r="B205">
        <f t="shared" si="18"/>
        <v>0</v>
      </c>
      <c r="C205" t="s">
        <v>6</v>
      </c>
      <c r="D205">
        <f t="shared" si="19"/>
        <v>1</v>
      </c>
      <c r="E205" t="s">
        <v>1</v>
      </c>
      <c r="F205">
        <f t="shared" si="20"/>
        <v>1</v>
      </c>
      <c r="G205">
        <f t="shared" si="21"/>
        <v>0</v>
      </c>
      <c r="H205">
        <f t="shared" si="22"/>
        <v>0</v>
      </c>
      <c r="I205" t="s">
        <v>7</v>
      </c>
      <c r="J205">
        <f t="shared" si="23"/>
        <v>0</v>
      </c>
    </row>
    <row r="206" spans="1:10" x14ac:dyDescent="0.3">
      <c r="A206" t="s">
        <v>5</v>
      </c>
      <c r="B206">
        <f t="shared" si="18"/>
        <v>1</v>
      </c>
      <c r="C206" t="s">
        <v>6</v>
      </c>
      <c r="D206">
        <f t="shared" si="19"/>
        <v>1</v>
      </c>
      <c r="E206" t="s">
        <v>1</v>
      </c>
      <c r="F206">
        <f t="shared" si="20"/>
        <v>1</v>
      </c>
      <c r="G206">
        <f t="shared" si="21"/>
        <v>0</v>
      </c>
      <c r="H206">
        <f t="shared" si="22"/>
        <v>0</v>
      </c>
      <c r="I206" t="s">
        <v>7</v>
      </c>
      <c r="J206">
        <f t="shared" si="23"/>
        <v>0</v>
      </c>
    </row>
    <row r="207" spans="1:10" x14ac:dyDescent="0.3">
      <c r="A207" t="s">
        <v>3</v>
      </c>
      <c r="B207">
        <f t="shared" si="18"/>
        <v>0</v>
      </c>
      <c r="C207" t="s">
        <v>6</v>
      </c>
      <c r="D207">
        <f t="shared" si="19"/>
        <v>1</v>
      </c>
      <c r="E207" t="s">
        <v>1</v>
      </c>
      <c r="F207">
        <f t="shared" si="20"/>
        <v>1</v>
      </c>
      <c r="G207">
        <f t="shared" si="21"/>
        <v>0</v>
      </c>
      <c r="H207">
        <f t="shared" si="22"/>
        <v>0</v>
      </c>
      <c r="I207" t="s">
        <v>7</v>
      </c>
      <c r="J207">
        <f t="shared" si="23"/>
        <v>0</v>
      </c>
    </row>
    <row r="208" spans="1:10" x14ac:dyDescent="0.3">
      <c r="A208" t="s">
        <v>5</v>
      </c>
      <c r="B208">
        <f t="shared" si="18"/>
        <v>1</v>
      </c>
      <c r="C208" t="s">
        <v>6</v>
      </c>
      <c r="D208">
        <f t="shared" si="19"/>
        <v>1</v>
      </c>
      <c r="E208" t="s">
        <v>4</v>
      </c>
      <c r="F208">
        <f t="shared" si="20"/>
        <v>0</v>
      </c>
      <c r="G208">
        <f t="shared" si="21"/>
        <v>0</v>
      </c>
      <c r="H208">
        <f t="shared" si="22"/>
        <v>1</v>
      </c>
      <c r="I208" t="s">
        <v>0</v>
      </c>
      <c r="J208">
        <f t="shared" si="23"/>
        <v>1</v>
      </c>
    </row>
    <row r="209" spans="1:10" x14ac:dyDescent="0.3">
      <c r="A209" t="s">
        <v>5</v>
      </c>
      <c r="B209">
        <f t="shared" si="18"/>
        <v>1</v>
      </c>
      <c r="C209" t="s">
        <v>6</v>
      </c>
      <c r="D209">
        <f t="shared" si="19"/>
        <v>1</v>
      </c>
      <c r="E209" t="s">
        <v>4</v>
      </c>
      <c r="F209">
        <f t="shared" si="20"/>
        <v>0</v>
      </c>
      <c r="G209">
        <f t="shared" si="21"/>
        <v>0</v>
      </c>
      <c r="H209">
        <f t="shared" si="22"/>
        <v>1</v>
      </c>
      <c r="I209" t="s">
        <v>0</v>
      </c>
      <c r="J209">
        <f t="shared" si="23"/>
        <v>1</v>
      </c>
    </row>
    <row r="210" spans="1:10" x14ac:dyDescent="0.3">
      <c r="A210" t="s">
        <v>5</v>
      </c>
      <c r="B210">
        <f t="shared" si="18"/>
        <v>1</v>
      </c>
      <c r="C210" t="s">
        <v>6</v>
      </c>
      <c r="D210">
        <f t="shared" si="19"/>
        <v>1</v>
      </c>
      <c r="E210" t="s">
        <v>4</v>
      </c>
      <c r="F210">
        <f t="shared" si="20"/>
        <v>0</v>
      </c>
      <c r="G210">
        <f t="shared" si="21"/>
        <v>0</v>
      </c>
      <c r="H210">
        <f t="shared" si="22"/>
        <v>1</v>
      </c>
      <c r="I210" t="s">
        <v>0</v>
      </c>
      <c r="J210">
        <f t="shared" si="23"/>
        <v>1</v>
      </c>
    </row>
    <row r="211" spans="1:10" x14ac:dyDescent="0.3">
      <c r="A211" t="s">
        <v>3</v>
      </c>
      <c r="B211">
        <f t="shared" si="18"/>
        <v>0</v>
      </c>
      <c r="C211" t="s">
        <v>6</v>
      </c>
      <c r="D211">
        <f t="shared" si="19"/>
        <v>1</v>
      </c>
      <c r="E211" t="s">
        <v>4</v>
      </c>
      <c r="F211">
        <f t="shared" si="20"/>
        <v>0</v>
      </c>
      <c r="G211">
        <f t="shared" si="21"/>
        <v>0</v>
      </c>
      <c r="H211">
        <f t="shared" si="22"/>
        <v>1</v>
      </c>
      <c r="I211" t="s">
        <v>0</v>
      </c>
      <c r="J211">
        <f t="shared" si="23"/>
        <v>1</v>
      </c>
    </row>
    <row r="212" spans="1:10" x14ac:dyDescent="0.3">
      <c r="A212" t="s">
        <v>5</v>
      </c>
      <c r="B212">
        <f t="shared" si="18"/>
        <v>1</v>
      </c>
      <c r="C212" t="s">
        <v>6</v>
      </c>
      <c r="D212">
        <f t="shared" si="19"/>
        <v>1</v>
      </c>
      <c r="E212" t="s">
        <v>4</v>
      </c>
      <c r="F212">
        <f t="shared" si="20"/>
        <v>0</v>
      </c>
      <c r="G212">
        <f t="shared" si="21"/>
        <v>0</v>
      </c>
      <c r="H212">
        <f t="shared" si="22"/>
        <v>1</v>
      </c>
      <c r="I212" t="s">
        <v>0</v>
      </c>
      <c r="J212">
        <f t="shared" si="23"/>
        <v>1</v>
      </c>
    </row>
    <row r="213" spans="1:10" x14ac:dyDescent="0.3">
      <c r="A213" t="s">
        <v>5</v>
      </c>
      <c r="B213">
        <f t="shared" si="18"/>
        <v>1</v>
      </c>
      <c r="C213" t="s">
        <v>6</v>
      </c>
      <c r="D213">
        <f t="shared" si="19"/>
        <v>1</v>
      </c>
      <c r="E213" t="s">
        <v>4</v>
      </c>
      <c r="F213">
        <f t="shared" si="20"/>
        <v>0</v>
      </c>
      <c r="G213">
        <f t="shared" si="21"/>
        <v>0</v>
      </c>
      <c r="H213">
        <f t="shared" si="22"/>
        <v>1</v>
      </c>
      <c r="I213" t="s">
        <v>0</v>
      </c>
      <c r="J213">
        <f t="shared" si="23"/>
        <v>1</v>
      </c>
    </row>
    <row r="214" spans="1:10" x14ac:dyDescent="0.3">
      <c r="A214" t="s">
        <v>5</v>
      </c>
      <c r="B214">
        <f t="shared" si="18"/>
        <v>1</v>
      </c>
      <c r="C214" t="s">
        <v>2</v>
      </c>
      <c r="D214">
        <f t="shared" si="19"/>
        <v>0</v>
      </c>
      <c r="E214" t="s">
        <v>4</v>
      </c>
      <c r="F214">
        <f t="shared" si="20"/>
        <v>0</v>
      </c>
      <c r="G214">
        <f t="shared" si="21"/>
        <v>0</v>
      </c>
      <c r="H214">
        <f t="shared" si="22"/>
        <v>1</v>
      </c>
      <c r="I214" t="s">
        <v>0</v>
      </c>
      <c r="J214">
        <f t="shared" si="23"/>
        <v>1</v>
      </c>
    </row>
    <row r="215" spans="1:10" x14ac:dyDescent="0.3">
      <c r="A215" t="s">
        <v>3</v>
      </c>
      <c r="B215">
        <f t="shared" si="18"/>
        <v>0</v>
      </c>
      <c r="C215" t="s">
        <v>6</v>
      </c>
      <c r="D215">
        <f t="shared" si="19"/>
        <v>1</v>
      </c>
      <c r="E215" t="s">
        <v>4</v>
      </c>
      <c r="F215">
        <f t="shared" si="20"/>
        <v>0</v>
      </c>
      <c r="G215">
        <f t="shared" si="21"/>
        <v>0</v>
      </c>
      <c r="H215">
        <f t="shared" si="22"/>
        <v>1</v>
      </c>
      <c r="I215" t="s">
        <v>0</v>
      </c>
      <c r="J215">
        <f t="shared" si="23"/>
        <v>1</v>
      </c>
    </row>
    <row r="216" spans="1:10" x14ac:dyDescent="0.3">
      <c r="A216" t="s">
        <v>3</v>
      </c>
      <c r="B216">
        <f t="shared" si="18"/>
        <v>0</v>
      </c>
      <c r="C216" t="s">
        <v>6</v>
      </c>
      <c r="D216">
        <f t="shared" si="19"/>
        <v>1</v>
      </c>
      <c r="E216" t="s">
        <v>4</v>
      </c>
      <c r="F216">
        <f t="shared" si="20"/>
        <v>0</v>
      </c>
      <c r="G216">
        <f t="shared" si="21"/>
        <v>0</v>
      </c>
      <c r="H216">
        <f t="shared" si="22"/>
        <v>1</v>
      </c>
      <c r="I216" t="s">
        <v>0</v>
      </c>
      <c r="J216">
        <f t="shared" si="23"/>
        <v>1</v>
      </c>
    </row>
    <row r="217" spans="1:10" x14ac:dyDescent="0.3">
      <c r="A217" t="s">
        <v>3</v>
      </c>
      <c r="B217">
        <f t="shared" si="18"/>
        <v>0</v>
      </c>
      <c r="C217" t="s">
        <v>6</v>
      </c>
      <c r="D217">
        <f t="shared" si="19"/>
        <v>1</v>
      </c>
      <c r="E217" t="s">
        <v>4</v>
      </c>
      <c r="F217">
        <f t="shared" si="20"/>
        <v>0</v>
      </c>
      <c r="G217">
        <f t="shared" si="21"/>
        <v>0</v>
      </c>
      <c r="H217">
        <f t="shared" si="22"/>
        <v>1</v>
      </c>
      <c r="I217" t="s">
        <v>0</v>
      </c>
      <c r="J217">
        <f t="shared" si="23"/>
        <v>1</v>
      </c>
    </row>
    <row r="218" spans="1:10" x14ac:dyDescent="0.3">
      <c r="A218" t="s">
        <v>5</v>
      </c>
      <c r="B218">
        <f t="shared" si="18"/>
        <v>1</v>
      </c>
      <c r="C218" t="s">
        <v>6</v>
      </c>
      <c r="D218">
        <f t="shared" si="19"/>
        <v>1</v>
      </c>
      <c r="E218" t="s">
        <v>4</v>
      </c>
      <c r="F218">
        <f t="shared" si="20"/>
        <v>0</v>
      </c>
      <c r="G218">
        <f t="shared" si="21"/>
        <v>0</v>
      </c>
      <c r="H218">
        <f t="shared" si="22"/>
        <v>1</v>
      </c>
      <c r="I218" t="s">
        <v>0</v>
      </c>
      <c r="J218">
        <f t="shared" si="23"/>
        <v>1</v>
      </c>
    </row>
    <row r="219" spans="1:10" x14ac:dyDescent="0.3">
      <c r="A219" t="s">
        <v>5</v>
      </c>
      <c r="B219">
        <f t="shared" si="18"/>
        <v>1</v>
      </c>
      <c r="C219" t="s">
        <v>6</v>
      </c>
      <c r="D219">
        <f t="shared" si="19"/>
        <v>1</v>
      </c>
      <c r="E219" t="s">
        <v>4</v>
      </c>
      <c r="F219">
        <f t="shared" si="20"/>
        <v>0</v>
      </c>
      <c r="G219">
        <f t="shared" si="21"/>
        <v>0</v>
      </c>
      <c r="H219">
        <f t="shared" si="22"/>
        <v>1</v>
      </c>
      <c r="I219" t="s">
        <v>0</v>
      </c>
      <c r="J219">
        <f t="shared" si="23"/>
        <v>1</v>
      </c>
    </row>
    <row r="220" spans="1:10" x14ac:dyDescent="0.3">
      <c r="A220" t="s">
        <v>5</v>
      </c>
      <c r="B220">
        <f t="shared" si="18"/>
        <v>1</v>
      </c>
      <c r="C220" t="s">
        <v>6</v>
      </c>
      <c r="D220">
        <f t="shared" si="19"/>
        <v>1</v>
      </c>
      <c r="E220" t="s">
        <v>4</v>
      </c>
      <c r="F220">
        <f t="shared" si="20"/>
        <v>0</v>
      </c>
      <c r="G220">
        <f t="shared" si="21"/>
        <v>0</v>
      </c>
      <c r="H220">
        <f t="shared" si="22"/>
        <v>1</v>
      </c>
      <c r="I220" t="s">
        <v>0</v>
      </c>
      <c r="J220">
        <f t="shared" si="23"/>
        <v>1</v>
      </c>
    </row>
    <row r="221" spans="1:10" x14ac:dyDescent="0.3">
      <c r="A221" t="s">
        <v>3</v>
      </c>
      <c r="B221">
        <f t="shared" si="18"/>
        <v>0</v>
      </c>
      <c r="C221" t="s">
        <v>6</v>
      </c>
      <c r="D221">
        <f t="shared" si="19"/>
        <v>1</v>
      </c>
      <c r="E221" t="s">
        <v>4</v>
      </c>
      <c r="F221">
        <f t="shared" si="20"/>
        <v>0</v>
      </c>
      <c r="G221">
        <f t="shared" si="21"/>
        <v>0</v>
      </c>
      <c r="H221">
        <f t="shared" si="22"/>
        <v>1</v>
      </c>
      <c r="I221" t="s">
        <v>0</v>
      </c>
      <c r="J221">
        <f t="shared" si="23"/>
        <v>1</v>
      </c>
    </row>
    <row r="222" spans="1:10" x14ac:dyDescent="0.3">
      <c r="A222" t="s">
        <v>5</v>
      </c>
      <c r="B222">
        <f t="shared" si="18"/>
        <v>1</v>
      </c>
      <c r="C222" t="s">
        <v>6</v>
      </c>
      <c r="D222">
        <f t="shared" si="19"/>
        <v>1</v>
      </c>
      <c r="E222" t="s">
        <v>8</v>
      </c>
      <c r="F222">
        <f t="shared" si="20"/>
        <v>0</v>
      </c>
      <c r="G222">
        <f t="shared" si="21"/>
        <v>1</v>
      </c>
      <c r="H222">
        <f t="shared" si="22"/>
        <v>0</v>
      </c>
      <c r="I222" t="s">
        <v>7</v>
      </c>
      <c r="J222">
        <f t="shared" si="23"/>
        <v>0</v>
      </c>
    </row>
    <row r="223" spans="1:10" x14ac:dyDescent="0.3">
      <c r="A223" t="s">
        <v>3</v>
      </c>
      <c r="B223">
        <f t="shared" si="18"/>
        <v>0</v>
      </c>
      <c r="C223" t="s">
        <v>6</v>
      </c>
      <c r="D223">
        <f t="shared" si="19"/>
        <v>1</v>
      </c>
      <c r="E223" t="s">
        <v>8</v>
      </c>
      <c r="F223">
        <f t="shared" si="20"/>
        <v>0</v>
      </c>
      <c r="G223">
        <f t="shared" si="21"/>
        <v>1</v>
      </c>
      <c r="H223">
        <f t="shared" si="22"/>
        <v>0</v>
      </c>
      <c r="I223" t="s">
        <v>7</v>
      </c>
      <c r="J223">
        <f t="shared" si="23"/>
        <v>0</v>
      </c>
    </row>
    <row r="224" spans="1:10" x14ac:dyDescent="0.3">
      <c r="A224" t="s">
        <v>5</v>
      </c>
      <c r="B224">
        <f t="shared" si="18"/>
        <v>1</v>
      </c>
      <c r="C224" t="s">
        <v>6</v>
      </c>
      <c r="D224">
        <f t="shared" si="19"/>
        <v>1</v>
      </c>
      <c r="E224" t="s">
        <v>8</v>
      </c>
      <c r="F224">
        <f t="shared" si="20"/>
        <v>0</v>
      </c>
      <c r="G224">
        <f t="shared" si="21"/>
        <v>1</v>
      </c>
      <c r="H224">
        <f t="shared" si="22"/>
        <v>0</v>
      </c>
      <c r="I224" t="s">
        <v>7</v>
      </c>
      <c r="J224">
        <f t="shared" si="23"/>
        <v>0</v>
      </c>
    </row>
    <row r="225" spans="1:10" x14ac:dyDescent="0.3">
      <c r="A225" t="s">
        <v>3</v>
      </c>
      <c r="B225">
        <f t="shared" si="18"/>
        <v>0</v>
      </c>
      <c r="C225" t="s">
        <v>2</v>
      </c>
      <c r="D225">
        <f t="shared" si="19"/>
        <v>0</v>
      </c>
      <c r="E225" t="s">
        <v>8</v>
      </c>
      <c r="F225">
        <f t="shared" si="20"/>
        <v>0</v>
      </c>
      <c r="G225">
        <f t="shared" si="21"/>
        <v>1</v>
      </c>
      <c r="H225">
        <f t="shared" si="22"/>
        <v>0</v>
      </c>
      <c r="I225" t="s">
        <v>7</v>
      </c>
      <c r="J225">
        <f t="shared" si="23"/>
        <v>0</v>
      </c>
    </row>
    <row r="226" spans="1:10" x14ac:dyDescent="0.3">
      <c r="A226" t="s">
        <v>5</v>
      </c>
      <c r="B226">
        <f t="shared" si="18"/>
        <v>1</v>
      </c>
      <c r="C226" t="s">
        <v>6</v>
      </c>
      <c r="D226">
        <f t="shared" si="19"/>
        <v>1</v>
      </c>
      <c r="E226" t="s">
        <v>8</v>
      </c>
      <c r="F226">
        <f t="shared" si="20"/>
        <v>0</v>
      </c>
      <c r="G226">
        <f t="shared" si="21"/>
        <v>1</v>
      </c>
      <c r="H226">
        <f t="shared" si="22"/>
        <v>0</v>
      </c>
      <c r="I226" t="s">
        <v>7</v>
      </c>
      <c r="J226">
        <f t="shared" si="23"/>
        <v>0</v>
      </c>
    </row>
    <row r="227" spans="1:10" x14ac:dyDescent="0.3">
      <c r="A227" t="s">
        <v>3</v>
      </c>
      <c r="B227">
        <f t="shared" si="18"/>
        <v>0</v>
      </c>
      <c r="C227" t="s">
        <v>6</v>
      </c>
      <c r="D227">
        <f t="shared" si="19"/>
        <v>1</v>
      </c>
      <c r="E227" t="s">
        <v>8</v>
      </c>
      <c r="F227">
        <f t="shared" si="20"/>
        <v>0</v>
      </c>
      <c r="G227">
        <f t="shared" si="21"/>
        <v>1</v>
      </c>
      <c r="H227">
        <f t="shared" si="22"/>
        <v>0</v>
      </c>
      <c r="I227" t="s">
        <v>7</v>
      </c>
      <c r="J227">
        <f t="shared" si="23"/>
        <v>0</v>
      </c>
    </row>
    <row r="228" spans="1:10" x14ac:dyDescent="0.3">
      <c r="A228" t="s">
        <v>3</v>
      </c>
      <c r="B228">
        <f t="shared" si="18"/>
        <v>0</v>
      </c>
      <c r="C228" t="s">
        <v>6</v>
      </c>
      <c r="D228">
        <f t="shared" si="19"/>
        <v>1</v>
      </c>
      <c r="E228" t="s">
        <v>8</v>
      </c>
      <c r="F228">
        <f t="shared" si="20"/>
        <v>0</v>
      </c>
      <c r="G228">
        <f t="shared" si="21"/>
        <v>1</v>
      </c>
      <c r="H228">
        <f t="shared" si="22"/>
        <v>0</v>
      </c>
      <c r="I228" t="s">
        <v>7</v>
      </c>
      <c r="J228">
        <f t="shared" si="23"/>
        <v>0</v>
      </c>
    </row>
    <row r="229" spans="1:10" x14ac:dyDescent="0.3">
      <c r="A229" t="s">
        <v>5</v>
      </c>
      <c r="B229">
        <f t="shared" si="18"/>
        <v>1</v>
      </c>
      <c r="C229" t="s">
        <v>2</v>
      </c>
      <c r="D229">
        <f t="shared" si="19"/>
        <v>0</v>
      </c>
      <c r="E229" t="s">
        <v>4</v>
      </c>
      <c r="F229">
        <f t="shared" si="20"/>
        <v>0</v>
      </c>
      <c r="G229">
        <f t="shared" si="21"/>
        <v>0</v>
      </c>
      <c r="H229">
        <f t="shared" si="22"/>
        <v>1</v>
      </c>
      <c r="I229" t="s">
        <v>0</v>
      </c>
      <c r="J229">
        <f t="shared" si="23"/>
        <v>1</v>
      </c>
    </row>
    <row r="230" spans="1:10" x14ac:dyDescent="0.3">
      <c r="A230" t="s">
        <v>5</v>
      </c>
      <c r="B230">
        <f t="shared" si="18"/>
        <v>1</v>
      </c>
      <c r="C230" t="s">
        <v>2</v>
      </c>
      <c r="D230">
        <f t="shared" si="19"/>
        <v>0</v>
      </c>
      <c r="E230" t="s">
        <v>4</v>
      </c>
      <c r="F230">
        <f t="shared" si="20"/>
        <v>0</v>
      </c>
      <c r="G230">
        <f t="shared" si="21"/>
        <v>0</v>
      </c>
      <c r="H230">
        <f t="shared" si="22"/>
        <v>1</v>
      </c>
      <c r="I230" t="s">
        <v>0</v>
      </c>
      <c r="J230">
        <f t="shared" si="23"/>
        <v>1</v>
      </c>
    </row>
    <row r="231" spans="1:10" x14ac:dyDescent="0.3">
      <c r="A231" t="s">
        <v>3</v>
      </c>
      <c r="B231">
        <f t="shared" si="18"/>
        <v>0</v>
      </c>
      <c r="C231" t="s">
        <v>6</v>
      </c>
      <c r="D231">
        <f t="shared" si="19"/>
        <v>1</v>
      </c>
      <c r="E231" t="s">
        <v>4</v>
      </c>
      <c r="F231">
        <f t="shared" si="20"/>
        <v>0</v>
      </c>
      <c r="G231">
        <f t="shared" si="21"/>
        <v>0</v>
      </c>
      <c r="H231">
        <f t="shared" si="22"/>
        <v>1</v>
      </c>
      <c r="I231" t="s">
        <v>0</v>
      </c>
      <c r="J231">
        <f t="shared" si="23"/>
        <v>1</v>
      </c>
    </row>
    <row r="232" spans="1:10" x14ac:dyDescent="0.3">
      <c r="A232" t="s">
        <v>5</v>
      </c>
      <c r="B232">
        <f t="shared" si="18"/>
        <v>1</v>
      </c>
      <c r="C232" t="s">
        <v>6</v>
      </c>
      <c r="D232">
        <f t="shared" si="19"/>
        <v>1</v>
      </c>
      <c r="E232" t="s">
        <v>4</v>
      </c>
      <c r="F232">
        <f t="shared" si="20"/>
        <v>0</v>
      </c>
      <c r="G232">
        <f t="shared" si="21"/>
        <v>0</v>
      </c>
      <c r="H232">
        <f t="shared" si="22"/>
        <v>1</v>
      </c>
      <c r="I232" t="s">
        <v>0</v>
      </c>
      <c r="J232">
        <f t="shared" si="23"/>
        <v>1</v>
      </c>
    </row>
    <row r="233" spans="1:10" x14ac:dyDescent="0.3">
      <c r="A233" t="s">
        <v>5</v>
      </c>
      <c r="B233">
        <f t="shared" si="18"/>
        <v>1</v>
      </c>
      <c r="C233" t="s">
        <v>6</v>
      </c>
      <c r="D233">
        <f t="shared" si="19"/>
        <v>1</v>
      </c>
      <c r="E233" t="s">
        <v>4</v>
      </c>
      <c r="F233">
        <f t="shared" si="20"/>
        <v>0</v>
      </c>
      <c r="G233">
        <f t="shared" si="21"/>
        <v>0</v>
      </c>
      <c r="H233">
        <f t="shared" si="22"/>
        <v>1</v>
      </c>
      <c r="I233" t="s">
        <v>0</v>
      </c>
      <c r="J233">
        <f t="shared" si="23"/>
        <v>1</v>
      </c>
    </row>
    <row r="234" spans="1:10" x14ac:dyDescent="0.3">
      <c r="A234" t="s">
        <v>5</v>
      </c>
      <c r="B234">
        <f t="shared" si="18"/>
        <v>1</v>
      </c>
      <c r="C234" t="s">
        <v>2</v>
      </c>
      <c r="D234">
        <f t="shared" si="19"/>
        <v>0</v>
      </c>
      <c r="E234" t="s">
        <v>4</v>
      </c>
      <c r="F234">
        <f t="shared" si="20"/>
        <v>0</v>
      </c>
      <c r="G234">
        <f t="shared" si="21"/>
        <v>0</v>
      </c>
      <c r="H234">
        <f t="shared" si="22"/>
        <v>1</v>
      </c>
      <c r="I234" t="s">
        <v>0</v>
      </c>
      <c r="J234">
        <f t="shared" si="23"/>
        <v>1</v>
      </c>
    </row>
    <row r="235" spans="1:10" x14ac:dyDescent="0.3">
      <c r="A235" t="s">
        <v>5</v>
      </c>
      <c r="B235">
        <f t="shared" si="18"/>
        <v>1</v>
      </c>
      <c r="C235" t="s">
        <v>2</v>
      </c>
      <c r="D235">
        <f t="shared" si="19"/>
        <v>0</v>
      </c>
      <c r="E235" t="s">
        <v>4</v>
      </c>
      <c r="F235">
        <f t="shared" si="20"/>
        <v>0</v>
      </c>
      <c r="G235">
        <f t="shared" si="21"/>
        <v>0</v>
      </c>
      <c r="H235">
        <f t="shared" si="22"/>
        <v>1</v>
      </c>
      <c r="I235" t="s">
        <v>0</v>
      </c>
      <c r="J235">
        <f t="shared" si="23"/>
        <v>1</v>
      </c>
    </row>
    <row r="236" spans="1:10" x14ac:dyDescent="0.3">
      <c r="A236" t="s">
        <v>5</v>
      </c>
      <c r="B236">
        <f t="shared" si="18"/>
        <v>1</v>
      </c>
      <c r="C236" t="s">
        <v>6</v>
      </c>
      <c r="D236">
        <f t="shared" si="19"/>
        <v>1</v>
      </c>
      <c r="E236" t="s">
        <v>4</v>
      </c>
      <c r="F236">
        <f t="shared" si="20"/>
        <v>0</v>
      </c>
      <c r="G236">
        <f t="shared" si="21"/>
        <v>0</v>
      </c>
      <c r="H236">
        <f t="shared" si="22"/>
        <v>1</v>
      </c>
      <c r="I236" t="s">
        <v>0</v>
      </c>
      <c r="J236">
        <f t="shared" si="23"/>
        <v>1</v>
      </c>
    </row>
    <row r="237" spans="1:10" x14ac:dyDescent="0.3">
      <c r="A237" t="s">
        <v>5</v>
      </c>
      <c r="B237">
        <f t="shared" si="18"/>
        <v>1</v>
      </c>
      <c r="C237" t="s">
        <v>2</v>
      </c>
      <c r="D237">
        <f t="shared" si="19"/>
        <v>0</v>
      </c>
      <c r="E237" t="s">
        <v>4</v>
      </c>
      <c r="F237">
        <f t="shared" si="20"/>
        <v>0</v>
      </c>
      <c r="G237">
        <f t="shared" si="21"/>
        <v>0</v>
      </c>
      <c r="H237">
        <f t="shared" si="22"/>
        <v>1</v>
      </c>
      <c r="I237" t="s">
        <v>0</v>
      </c>
      <c r="J237">
        <f t="shared" si="23"/>
        <v>1</v>
      </c>
    </row>
    <row r="238" spans="1:10" x14ac:dyDescent="0.3">
      <c r="A238" t="s">
        <v>5</v>
      </c>
      <c r="B238">
        <f t="shared" si="18"/>
        <v>1</v>
      </c>
      <c r="C238" t="s">
        <v>6</v>
      </c>
      <c r="D238">
        <f t="shared" si="19"/>
        <v>1</v>
      </c>
      <c r="E238" t="s">
        <v>4</v>
      </c>
      <c r="F238">
        <f t="shared" si="20"/>
        <v>0</v>
      </c>
      <c r="G238">
        <f t="shared" si="21"/>
        <v>0</v>
      </c>
      <c r="H238">
        <f t="shared" si="22"/>
        <v>1</v>
      </c>
      <c r="I238" t="s">
        <v>0</v>
      </c>
      <c r="J238">
        <f t="shared" si="23"/>
        <v>1</v>
      </c>
    </row>
    <row r="239" spans="1:10" x14ac:dyDescent="0.3">
      <c r="A239" t="s">
        <v>5</v>
      </c>
      <c r="B239">
        <f t="shared" si="18"/>
        <v>1</v>
      </c>
      <c r="C239" t="s">
        <v>6</v>
      </c>
      <c r="D239">
        <f t="shared" si="19"/>
        <v>1</v>
      </c>
      <c r="E239" t="s">
        <v>4</v>
      </c>
      <c r="F239">
        <f t="shared" si="20"/>
        <v>0</v>
      </c>
      <c r="G239">
        <f t="shared" si="21"/>
        <v>0</v>
      </c>
      <c r="H239">
        <f t="shared" si="22"/>
        <v>1</v>
      </c>
      <c r="I239" t="s">
        <v>0</v>
      </c>
      <c r="J239">
        <f t="shared" si="23"/>
        <v>1</v>
      </c>
    </row>
    <row r="240" spans="1:10" x14ac:dyDescent="0.3">
      <c r="A240" t="s">
        <v>3</v>
      </c>
      <c r="B240">
        <f t="shared" si="18"/>
        <v>0</v>
      </c>
      <c r="C240" t="s">
        <v>2</v>
      </c>
      <c r="D240">
        <f t="shared" si="19"/>
        <v>0</v>
      </c>
      <c r="E240" t="s">
        <v>4</v>
      </c>
      <c r="F240">
        <f t="shared" si="20"/>
        <v>0</v>
      </c>
      <c r="G240">
        <f t="shared" si="21"/>
        <v>0</v>
      </c>
      <c r="H240">
        <f t="shared" si="22"/>
        <v>1</v>
      </c>
      <c r="I240" t="s">
        <v>0</v>
      </c>
      <c r="J240">
        <f t="shared" si="23"/>
        <v>1</v>
      </c>
    </row>
    <row r="241" spans="1:10" x14ac:dyDescent="0.3">
      <c r="A241" t="s">
        <v>5</v>
      </c>
      <c r="B241">
        <f t="shared" si="18"/>
        <v>1</v>
      </c>
      <c r="C241" t="s">
        <v>2</v>
      </c>
      <c r="D241">
        <f t="shared" si="19"/>
        <v>0</v>
      </c>
      <c r="E241" t="s">
        <v>4</v>
      </c>
      <c r="F241">
        <f t="shared" si="20"/>
        <v>0</v>
      </c>
      <c r="G241">
        <f t="shared" si="21"/>
        <v>0</v>
      </c>
      <c r="H241">
        <f t="shared" si="22"/>
        <v>1</v>
      </c>
      <c r="I241" t="s">
        <v>0</v>
      </c>
      <c r="J241">
        <f t="shared" si="23"/>
        <v>1</v>
      </c>
    </row>
    <row r="242" spans="1:10" x14ac:dyDescent="0.3">
      <c r="A242" t="s">
        <v>3</v>
      </c>
      <c r="B242">
        <f t="shared" si="18"/>
        <v>0</v>
      </c>
      <c r="C242" t="s">
        <v>6</v>
      </c>
      <c r="D242">
        <f t="shared" si="19"/>
        <v>1</v>
      </c>
      <c r="E242" t="s">
        <v>4</v>
      </c>
      <c r="F242">
        <f t="shared" si="20"/>
        <v>0</v>
      </c>
      <c r="G242">
        <f t="shared" si="21"/>
        <v>0</v>
      </c>
      <c r="H242">
        <f t="shared" si="22"/>
        <v>1</v>
      </c>
      <c r="I242" t="s">
        <v>0</v>
      </c>
      <c r="J242">
        <f t="shared" si="23"/>
        <v>1</v>
      </c>
    </row>
    <row r="243" spans="1:10" x14ac:dyDescent="0.3">
      <c r="A243" t="s">
        <v>5</v>
      </c>
      <c r="B243">
        <f t="shared" si="18"/>
        <v>1</v>
      </c>
      <c r="C243" t="s">
        <v>6</v>
      </c>
      <c r="D243">
        <f t="shared" si="19"/>
        <v>1</v>
      </c>
      <c r="E243" t="s">
        <v>4</v>
      </c>
      <c r="F243">
        <f t="shared" si="20"/>
        <v>0</v>
      </c>
      <c r="G243">
        <f t="shared" si="21"/>
        <v>0</v>
      </c>
      <c r="H243">
        <f t="shared" si="22"/>
        <v>1</v>
      </c>
      <c r="I243" t="s">
        <v>0</v>
      </c>
      <c r="J243">
        <f t="shared" si="23"/>
        <v>1</v>
      </c>
    </row>
    <row r="244" spans="1:10" x14ac:dyDescent="0.3">
      <c r="A244" t="s">
        <v>5</v>
      </c>
      <c r="B244">
        <f t="shared" si="18"/>
        <v>1</v>
      </c>
      <c r="C244" t="s">
        <v>2</v>
      </c>
      <c r="D244">
        <f t="shared" si="19"/>
        <v>0</v>
      </c>
      <c r="E244" t="s">
        <v>4</v>
      </c>
      <c r="F244">
        <f t="shared" si="20"/>
        <v>0</v>
      </c>
      <c r="G244">
        <f t="shared" si="21"/>
        <v>0</v>
      </c>
      <c r="H244">
        <f t="shared" si="22"/>
        <v>1</v>
      </c>
      <c r="I244" t="s">
        <v>0</v>
      </c>
      <c r="J244">
        <f t="shared" si="23"/>
        <v>1</v>
      </c>
    </row>
    <row r="245" spans="1:10" x14ac:dyDescent="0.3">
      <c r="A245" t="s">
        <v>3</v>
      </c>
      <c r="B245">
        <f t="shared" si="18"/>
        <v>0</v>
      </c>
      <c r="C245" t="s">
        <v>2</v>
      </c>
      <c r="D245">
        <f t="shared" si="19"/>
        <v>0</v>
      </c>
      <c r="E245" t="s">
        <v>1</v>
      </c>
      <c r="F245">
        <f t="shared" si="20"/>
        <v>1</v>
      </c>
      <c r="G245">
        <f t="shared" si="21"/>
        <v>0</v>
      </c>
      <c r="H245">
        <f t="shared" si="22"/>
        <v>0</v>
      </c>
      <c r="I245" t="s">
        <v>0</v>
      </c>
      <c r="J245">
        <f t="shared" si="2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master data</vt:lpstr>
      <vt:lpstr>sex</vt:lpstr>
      <vt:lpstr>smoker</vt:lpstr>
      <vt:lpstr>day</vt:lpstr>
      <vt:lpstr>time</vt:lpstr>
      <vt:lpstr>size</vt:lpstr>
      <vt:lpstr>total_bill</vt:lpstr>
      <vt:lpstr>First Insights</vt:lpstr>
      <vt:lpstr>Cat to num</vt:lpstr>
      <vt:lpstr>Sheet1</vt:lpstr>
      <vt:lpstr>Aligned Data</vt:lpstr>
      <vt:lpstr>MLR</vt:lpstr>
      <vt:lpstr>MLR2,Tips predictor</vt:lpstr>
      <vt:lpstr>Actual Vs Predicted Tips,RMSE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Venkateswaran</dc:creator>
  <cp:lastModifiedBy>akanshakhatri1909@outlook.com</cp:lastModifiedBy>
  <dcterms:created xsi:type="dcterms:W3CDTF">2021-10-26T16:10:41Z</dcterms:created>
  <dcterms:modified xsi:type="dcterms:W3CDTF">2025-05-07T08:29:26Z</dcterms:modified>
</cp:coreProperties>
</file>