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4.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here\OneDrive\Desktop\DATA ANALYSIS\EXCEL\"/>
    </mc:Choice>
  </mc:AlternateContent>
  <xr:revisionPtr revIDLastSave="0" documentId="13_ncr:1_{3F23D8DF-C4A4-4906-99DE-42E4021B9809}" xr6:coauthVersionLast="47" xr6:coauthVersionMax="47" xr10:uidLastSave="{00000000-0000-0000-0000-000000000000}"/>
  <bookViews>
    <workbookView xWindow="-120" yWindow="-120" windowWidth="20730" windowHeight="11040" xr2:uid="{A64A107E-E09F-400D-93AC-3652B3432711}"/>
  </bookViews>
  <sheets>
    <sheet name="DASHBOARD" sheetId="14" r:id="rId1"/>
    <sheet name="Attrition" sheetId="4" r:id="rId2"/>
    <sheet name="KPI" sheetId="5" r:id="rId3"/>
    <sheet name="Age" sheetId="6" r:id="rId4"/>
    <sheet name="Gender" sheetId="7" r:id="rId5"/>
    <sheet name="Dept" sheetId="8" r:id="rId6"/>
    <sheet name="Job roles" sheetId="9" r:id="rId7"/>
    <sheet name="years of Service" sheetId="10" r:id="rId8"/>
    <sheet name="Performance Rating" sheetId="11" r:id="rId9"/>
    <sheet name="Satisfaction" sheetId="12" r:id="rId10"/>
    <sheet name="Salary Range" sheetId="13" r:id="rId11"/>
    <sheet name="Data" sheetId="2" r:id="rId12"/>
    <sheet name="Sheet1" sheetId="1" r:id="rId13"/>
  </sheets>
  <definedNames>
    <definedName name="_xlcn.WorksheetConnection_ExcelHR.xlsxData1" hidden="1">Data[]</definedName>
    <definedName name="ExternalData_1" localSheetId="11" hidden="1">Data!$A$1:$O$781</definedName>
    <definedName name="Slicer_Gender">#N/A</definedName>
    <definedName name="Slicer_Job_Role">#N/A</definedName>
  </definedNames>
  <calcPr calcId="191029"/>
  <pivotCaches>
    <pivotCache cacheId="716" r:id="rId14"/>
    <pivotCache cacheId="719" r:id="rId15"/>
    <pivotCache cacheId="722" r:id="rId16"/>
    <pivotCache cacheId="725" r:id="rId17"/>
    <pivotCache cacheId="728" r:id="rId18"/>
    <pivotCache cacheId="731" r:id="rId19"/>
    <pivotCache cacheId="734" r:id="rId20"/>
    <pivotCache cacheId="737" r:id="rId21"/>
    <pivotCache cacheId="740" r:id="rId22"/>
    <pivotCache cacheId="743" r:id="rId23"/>
    <pivotCache cacheId="746" r:id="rId24"/>
    <pivotCache cacheId="749" r:id="rId25"/>
    <pivotCache cacheId="752" r:id="rId26"/>
    <pivotCache cacheId="755" r:id="rId27"/>
    <pivotCache cacheId="758" r:id="rId28"/>
    <pivotCache cacheId="761" r:id="rId29"/>
    <pivotCache cacheId="764" r:id="rId30"/>
    <pivotCache cacheId="767" r:id="rId31"/>
    <pivotCache cacheId="770" r:id="rId32"/>
  </pivotCaches>
  <extLst>
    <ext xmlns:x14="http://schemas.microsoft.com/office/spreadsheetml/2009/9/main" uri="{876F7934-8845-4945-9796-88D515C7AA90}">
      <x14:pivotCaches>
        <pivotCache cacheId="76" r:id="rId33"/>
      </x14:pivotCaches>
    </ext>
    <ext xmlns:x14="http://schemas.microsoft.com/office/spreadsheetml/2009/9/main" uri="{BBE1A952-AA13-448e-AADC-164F8A28A991}">
      <x14:slicerCaches>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l-HR.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5" l="1"/>
  <c r="C12" i="5"/>
  <c r="D12" i="5"/>
  <c r="E12" i="5"/>
  <c r="F12" i="5"/>
  <c r="A12" i="5"/>
  <c r="E5" i="4"/>
  <c r="F5" i="4"/>
  <c r="F4" i="4"/>
  <c r="E4" i="4"/>
  <c r="D13" i="13"/>
  <c r="E13" i="13"/>
  <c r="D14" i="13"/>
  <c r="E14" i="13"/>
  <c r="D15" i="13"/>
  <c r="E15" i="13"/>
  <c r="D12" i="13"/>
  <c r="E12" i="13"/>
  <c r="D15" i="12"/>
  <c r="E15" i="12"/>
  <c r="D16" i="12"/>
  <c r="E16" i="12"/>
  <c r="D17" i="12"/>
  <c r="E17" i="12"/>
  <c r="D18" i="12"/>
  <c r="E18" i="12"/>
  <c r="D14" i="12"/>
  <c r="E14" i="12"/>
  <c r="D15" i="11"/>
  <c r="E15" i="11"/>
  <c r="D16" i="11"/>
  <c r="E16" i="11"/>
  <c r="D17" i="11"/>
  <c r="E17" i="11"/>
  <c r="D18" i="11"/>
  <c r="E18" i="11"/>
  <c r="D14" i="11"/>
  <c r="E14" i="11"/>
  <c r="D25" i="10"/>
  <c r="E25" i="10"/>
  <c r="D26" i="10"/>
  <c r="E26" i="10"/>
  <c r="D27" i="10"/>
  <c r="E27" i="10"/>
  <c r="D28" i="10"/>
  <c r="E28" i="10"/>
  <c r="D29" i="10"/>
  <c r="E29" i="10"/>
  <c r="D30" i="10"/>
  <c r="E30" i="10"/>
  <c r="D31" i="10"/>
  <c r="E31" i="10"/>
  <c r="D32" i="10"/>
  <c r="E32" i="10"/>
  <c r="D33" i="10"/>
  <c r="E33" i="10"/>
  <c r="D34" i="10"/>
  <c r="E34" i="10"/>
  <c r="D35" i="10"/>
  <c r="E35" i="10"/>
  <c r="D36" i="10"/>
  <c r="E36" i="10"/>
  <c r="D37" i="10"/>
  <c r="E37" i="10"/>
  <c r="D38" i="10"/>
  <c r="E38" i="10"/>
  <c r="D24" i="10"/>
  <c r="E24" i="10"/>
  <c r="D16" i="9"/>
  <c r="E16" i="9"/>
  <c r="D17" i="9"/>
  <c r="E17" i="9"/>
  <c r="D18" i="9"/>
  <c r="E18" i="9"/>
  <c r="D19" i="9"/>
  <c r="E19" i="9"/>
  <c r="D20" i="9"/>
  <c r="E20" i="9"/>
  <c r="D15" i="9"/>
  <c r="E15" i="9"/>
  <c r="D17" i="8"/>
  <c r="E17" i="8"/>
  <c r="D18" i="8"/>
  <c r="E18" i="8"/>
  <c r="D19" i="8"/>
  <c r="E19" i="8"/>
  <c r="D20" i="8"/>
  <c r="E20" i="8"/>
  <c r="D21" i="8"/>
  <c r="E21" i="8"/>
  <c r="D16" i="8"/>
  <c r="E16" i="8"/>
  <c r="D13" i="7"/>
  <c r="D12" i="7"/>
  <c r="E13" i="7"/>
  <c r="E12" i="7"/>
  <c r="D17" i="6"/>
  <c r="D18" i="6"/>
  <c r="D19" i="6"/>
  <c r="D20" i="6"/>
  <c r="D16" i="6"/>
  <c r="E17" i="6"/>
  <c r="E18" i="6"/>
  <c r="E19" i="6"/>
  <c r="E20" i="6"/>
  <c r="E16" i="6"/>
  <c r="E7" i="4" l="1"/>
  <c r="F13" i="12"/>
  <c r="F15" i="12" s="1"/>
  <c r="F11" i="13"/>
  <c r="F12" i="13" s="1"/>
  <c r="F13" i="11"/>
  <c r="F17" i="11" s="1"/>
  <c r="F18" i="11" l="1"/>
  <c r="F16" i="11"/>
  <c r="F15" i="11"/>
  <c r="F16" i="12"/>
  <c r="F17" i="12"/>
  <c r="F18" i="12"/>
  <c r="F14" i="12"/>
  <c r="F15" i="13"/>
  <c r="F14" i="13"/>
  <c r="F13" i="13"/>
  <c r="F1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8E8A21-6451-474D-8E08-E4B7856B77BC}"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2511FD65-0F39-48E3-9492-2860F9830B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A0898B8-5894-4920-9550-4176BF9C8561}" name="WorksheetConnection_Excel-HR.xlsx!Data" type="102" refreshedVersion="8" minRefreshableVersion="5">
    <extLst>
      <ext xmlns:x15="http://schemas.microsoft.com/office/spreadsheetml/2010/11/main" uri="{DE250136-89BD-433C-8126-D09CA5730AF9}">
        <x15:connection id="Data" autoDelete="1">
          <x15:rangePr sourceName="_xlcn.WorksheetConnection_ExcelHR.xlsx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Attrition].&amp;[Yes]}"/>
  </metadataStrings>
  <mdxMetadata count="1">
    <mdx n="0" f="s">
      <ms ns="1" c="0"/>
    </mdx>
  </mdxMetadata>
  <valueMetadata count="1">
    <bk>
      <rc t="1" v="0"/>
    </bk>
  </valueMetadata>
</metadata>
</file>

<file path=xl/sharedStrings.xml><?xml version="1.0" encoding="utf-8"?>
<sst xmlns="http://schemas.openxmlformats.org/spreadsheetml/2006/main" count="7155" uniqueCount="841">
  <si>
    <t xml:space="preserve"> Age </t>
  </si>
  <si>
    <t xml:space="preserve"> Gender  </t>
  </si>
  <si>
    <t xml:space="preserve"> Department </t>
  </si>
  <si>
    <t xml:space="preserve"> Job Role   </t>
  </si>
  <si>
    <t xml:space="preserve"> Years of Service </t>
  </si>
  <si>
    <t xml:space="preserve"> Performance Rating </t>
  </si>
  <si>
    <t>Performance Range</t>
  </si>
  <si>
    <t xml:space="preserve"> Satisfaction Score </t>
  </si>
  <si>
    <t>Satisfaction Range</t>
  </si>
  <si>
    <t xml:space="preserve"> Salary </t>
  </si>
  <si>
    <t>Salary Range</t>
  </si>
  <si>
    <t xml:space="preserve"> Attrition </t>
  </si>
  <si>
    <t>Age Range</t>
  </si>
  <si>
    <t>Attrition Count</t>
  </si>
  <si>
    <t>001</t>
  </si>
  <si>
    <t>Male</t>
  </si>
  <si>
    <t>SL</t>
  </si>
  <si>
    <t>Sales Rep</t>
  </si>
  <si>
    <t>Average</t>
  </si>
  <si>
    <t xml:space="preserve">Average </t>
  </si>
  <si>
    <t>Very Low</t>
  </si>
  <si>
    <t>No</t>
  </si>
  <si>
    <t>26-30 years</t>
  </si>
  <si>
    <t>002</t>
  </si>
  <si>
    <t>Female</t>
  </si>
  <si>
    <t>MK</t>
  </si>
  <si>
    <t>Manager</t>
  </si>
  <si>
    <t>Above Average</t>
  </si>
  <si>
    <t>Satisfied</t>
  </si>
  <si>
    <t>Low</t>
  </si>
  <si>
    <t>31-35 years</t>
  </si>
  <si>
    <t>003</t>
  </si>
  <si>
    <t>IT</t>
  </si>
  <si>
    <t>Analyst</t>
  </si>
  <si>
    <t>Below Average</t>
  </si>
  <si>
    <t>004</t>
  </si>
  <si>
    <t>HR</t>
  </si>
  <si>
    <t>Specialist</t>
  </si>
  <si>
    <t>Good</t>
  </si>
  <si>
    <t>High</t>
  </si>
  <si>
    <t>Yes</t>
  </si>
  <si>
    <t>41-45years</t>
  </si>
  <si>
    <t>005</t>
  </si>
  <si>
    <t>EN</t>
  </si>
  <si>
    <t>Engineer</t>
  </si>
  <si>
    <t>006</t>
  </si>
  <si>
    <t>FI</t>
  </si>
  <si>
    <t>Accountant</t>
  </si>
  <si>
    <t>36-40 years</t>
  </si>
  <si>
    <t>007</t>
  </si>
  <si>
    <t>Dissatisfied</t>
  </si>
  <si>
    <t>008</t>
  </si>
  <si>
    <t>Highly Satisfied</t>
  </si>
  <si>
    <t>Very High</t>
  </si>
  <si>
    <t>009</t>
  </si>
  <si>
    <t>010</t>
  </si>
  <si>
    <t>011</t>
  </si>
  <si>
    <t>012</t>
  </si>
  <si>
    <t>013</t>
  </si>
  <si>
    <t>014</t>
  </si>
  <si>
    <t>015</t>
  </si>
  <si>
    <t>016</t>
  </si>
  <si>
    <t>017</t>
  </si>
  <si>
    <t>018</t>
  </si>
  <si>
    <t>019</t>
  </si>
  <si>
    <t>020</t>
  </si>
  <si>
    <t>021</t>
  </si>
  <si>
    <t>022</t>
  </si>
  <si>
    <t>Highly Dissatisfied</t>
  </si>
  <si>
    <t>023</t>
  </si>
  <si>
    <t>024</t>
  </si>
  <si>
    <t>025</t>
  </si>
  <si>
    <t>026</t>
  </si>
  <si>
    <t>027</t>
  </si>
  <si>
    <t>028</t>
  </si>
  <si>
    <t>029</t>
  </si>
  <si>
    <t>030</t>
  </si>
  <si>
    <t>46-50 years</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</si>
  <si>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</si>
  <si>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</si>
  <si>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</si>
  <si>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</si>
  <si>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</si>
  <si>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</si>
  <si>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</si>
  <si>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</si>
  <si>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</si>
  <si>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</si>
  <si>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</si>
  <si>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</si>
  <si>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</si>
  <si>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</si>
  <si>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</si>
  <si>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</si>
  <si>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</si>
  <si>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</si>
  <si>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</si>
  <si>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</si>
  <si>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</si>
  <si>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</si>
  <si>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</si>
  <si>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</si>
  <si>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</si>
  <si>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</si>
  <si>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</si>
  <si>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</si>
  <si>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</si>
  <si>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</si>
  <si>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</si>
  <si>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</si>
  <si>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</si>
  <si>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</si>
  <si>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</si>
  <si>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</si>
  <si>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</si>
  <si>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</si>
  <si>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</si>
  <si>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</si>
  <si>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</si>
  <si>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</si>
  <si>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</si>
  <si>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</si>
  <si>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</si>
  <si>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</si>
  <si>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</si>
  <si>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</si>
  <si>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</si>
  <si>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</si>
  <si>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</si>
  <si>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</si>
  <si>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</si>
  <si>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</si>
  <si>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</si>
  <si>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</si>
  <si>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</si>
  <si>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</si>
  <si>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</si>
  <si>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</si>
  <si>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</si>
  <si>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</si>
  <si>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</si>
  <si>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</si>
  <si>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</si>
  <si>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</si>
  <si>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</si>
  <si>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</si>
  <si>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</si>
  <si>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</si>
  <si>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</si>
  <si>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</si>
  <si>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</si>
  <si>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</si>
  <si>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</si>
  <si>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</si>
  <si>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</si>
  <si>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</si>
  <si>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</si>
  <si>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</si>
  <si>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</si>
  <si>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</si>
  <si>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</si>
  <si>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</si>
  <si>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</si>
  <si>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</si>
  <si>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</si>
  <si>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</si>
  <si>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</si>
  <si>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</si>
  <si>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</si>
  <si>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</si>
  <si>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</si>
  <si>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</si>
  <si>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</si>
  <si>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</si>
  <si>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</si>
  <si>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</si>
  <si>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</si>
  <si>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</si>
  <si>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</si>
  <si>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</si>
  <si>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</si>
  <si>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</si>
  <si>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</si>
  <si>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</si>
  <si>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</si>
  <si>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</si>
  <si>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</si>
  <si>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</si>
  <si>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</si>
  <si>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</si>
  <si>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</si>
  <si>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</si>
  <si>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</si>
  <si>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</si>
  <si>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</si>
  <si>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</si>
  <si>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</si>
  <si>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</si>
  <si>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</si>
  <si>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</si>
  <si>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</si>
  <si>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</si>
  <si>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</si>
  <si>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</si>
  <si>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</si>
  <si>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</si>
  <si>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</si>
  <si>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</si>
  <si>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</si>
  <si>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</si>
  <si>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</si>
  <si>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</si>
  <si>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</si>
  <si>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</si>
  <si>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</si>
  <si>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</si>
  <si>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</si>
  <si>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</si>
  <si>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</si>
  <si>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</si>
  <si>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</si>
  <si>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</si>
  <si>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</si>
  <si>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</si>
  <si>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</si>
  <si>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</si>
  <si>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</si>
  <si>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</si>
  <si>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</si>
  <si>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</si>
  <si>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</si>
  <si>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</si>
  <si>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</si>
  <si>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</si>
  <si>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</si>
  <si>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</si>
  <si>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</si>
  <si>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</si>
  <si>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</si>
  <si>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</si>
  <si>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</si>
  <si>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</si>
  <si>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</si>
  <si>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</si>
  <si>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</si>
  <si>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</si>
  <si>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</si>
  <si>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</si>
  <si>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</si>
  <si>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</si>
  <si>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</si>
  <si>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</si>
  <si>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</si>
  <si>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</si>
  <si>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</si>
  <si>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</si>
  <si>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</si>
  <si>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</si>
  <si>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</si>
  <si>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</si>
  <si>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</si>
  <si>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</si>
  <si>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</si>
  <si>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</si>
  <si>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</si>
  <si>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</si>
  <si>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</si>
  <si>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</si>
  <si>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</si>
  <si>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</si>
  <si>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</si>
  <si>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</si>
  <si>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</si>
  <si>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</si>
  <si>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</si>
  <si>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</si>
  <si>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</si>
  <si>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</si>
  <si>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</si>
  <si>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</si>
  <si>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</si>
  <si>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</si>
  <si>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</si>
  <si>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</si>
  <si>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</si>
  <si>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</si>
  <si>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</si>
  <si>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</si>
  <si>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</si>
  <si>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</si>
  <si>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</si>
  <si>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</si>
  <si>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</si>
  <si>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</si>
  <si>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</si>
  <si>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</si>
  <si>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</si>
  <si>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</si>
  <si>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</si>
  <si>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</si>
  <si>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</si>
  <si>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</si>
  <si>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</si>
  <si>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</si>
  <si>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</si>
  <si>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</si>
  <si>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</si>
  <si>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</si>
  <si>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</si>
  <si>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</si>
  <si>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</si>
  <si>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</si>
  <si>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</si>
  <si>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</si>
  <si>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</si>
  <si>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</si>
  <si>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</si>
  <si>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</si>
  <si>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</si>
  <si>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</si>
  <si>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</si>
  <si>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</si>
  <si>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</si>
  <si>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</si>
  <si>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</si>
  <si>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</si>
  <si>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</si>
  <si>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</si>
  <si>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</si>
  <si>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</si>
  <si>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</si>
  <si>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</si>
  <si>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</si>
  <si>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</si>
  <si>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</si>
  <si>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</si>
  <si>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</si>
  <si>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</si>
  <si>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</si>
  <si>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</si>
  <si>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</si>
  <si>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</si>
  <si>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</si>
  <si>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</si>
  <si>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</si>
  <si>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</si>
  <si>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</si>
  <si>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</si>
  <si>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</si>
  <si>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</si>
  <si>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</si>
  <si>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</si>
  <si>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</si>
  <si>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</si>
  <si>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</si>
  <si>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</si>
  <si>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</si>
  <si>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</si>
  <si>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</si>
  <si>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</si>
  <si>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</si>
  <si>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</si>
  <si>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</si>
  <si>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</si>
  <si>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</si>
  <si>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</si>
  <si>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</si>
  <si>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</si>
  <si>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</si>
  <si>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</si>
  <si>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</si>
  <si>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</si>
  <si>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</si>
  <si>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</si>
  <si>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</si>
  <si>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</si>
  <si>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</si>
  <si>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</si>
  <si>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</si>
  <si>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</si>
  <si>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</si>
  <si>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</si>
  <si>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</si>
  <si>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Poor</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</si>
  <si>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</si>
  <si>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</si>
  <si>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</si>
  <si>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</si>
  <si>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</si>
  <si>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</si>
  <si>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</si>
  <si>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</si>
  <si>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</si>
  <si>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</si>
  <si>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</si>
  <si>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</si>
  <si>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</si>
  <si>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</si>
  <si>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</si>
  <si>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</si>
  <si>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</si>
  <si>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</si>
  <si>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</si>
  <si>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</si>
  <si>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</si>
  <si>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</si>
  <si>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</si>
  <si>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</si>
  <si>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</si>
  <si>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</si>
  <si>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</si>
  <si>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</si>
  <si>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</si>
  <si>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</si>
  <si>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</si>
  <si>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</si>
  <si>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</si>
  <si>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</si>
  <si>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</si>
  <si>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</si>
  <si>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</si>
  <si>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</si>
  <si>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</si>
  <si>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</si>
  <si>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</si>
  <si>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</si>
  <si>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</si>
  <si>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</si>
  <si>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</si>
  <si>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</si>
  <si>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</si>
  <si>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</si>
  <si>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</si>
  <si>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</si>
  <si>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</si>
  <si>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</si>
  <si>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</si>
  <si>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</si>
  <si>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</si>
  <si>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</si>
  <si>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</si>
  <si>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</si>
  <si>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</si>
  <si>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</si>
  <si>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</si>
  <si>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</si>
  <si>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</si>
  <si>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</si>
  <si>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</si>
  <si>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</si>
  <si>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</si>
  <si>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</si>
  <si>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</si>
  <si>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</si>
  <si>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</si>
  <si>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</si>
  <si>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</si>
  <si>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</si>
  <si>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</si>
  <si>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</si>
  <si>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</si>
  <si>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</si>
  <si>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</si>
  <si>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</si>
  <si>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</si>
  <si>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</si>
  <si>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</si>
  <si>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</si>
  <si>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</si>
  <si>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</si>
  <si>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</si>
  <si>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</si>
  <si>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</si>
  <si>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</si>
  <si>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</si>
  <si>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</si>
  <si>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</si>
  <si>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</si>
  <si>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</si>
  <si>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</si>
  <si>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</si>
  <si>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</si>
  <si>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</si>
  <si>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</si>
  <si>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</si>
  <si>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</si>
  <si>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</si>
  <si>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</si>
  <si>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</si>
  <si>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</si>
  <si>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</si>
  <si>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</si>
  <si>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</si>
  <si>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</si>
  <si>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</si>
  <si>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</si>
  <si>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</si>
  <si>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</si>
  <si>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</si>
  <si>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</si>
  <si>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</si>
  <si>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</si>
  <si>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</si>
  <si>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</si>
  <si>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</si>
  <si>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</si>
  <si>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</si>
  <si>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</si>
  <si>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</si>
  <si>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</si>
  <si>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</si>
  <si>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</si>
  <si>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</si>
  <si>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</si>
  <si>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</si>
  <si>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</si>
  <si>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</si>
  <si>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</si>
  <si>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</si>
  <si>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</si>
  <si>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</si>
  <si>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</si>
  <si>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</si>
  <si>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</si>
  <si>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</si>
  <si>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</si>
  <si>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</si>
  <si>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</si>
  <si>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</si>
  <si>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</si>
  <si>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</si>
  <si>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</si>
  <si>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</si>
  <si>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</si>
  <si>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</si>
  <si>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</si>
  <si>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</si>
  <si>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</si>
  <si>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</si>
  <si>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</si>
  <si>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</si>
  <si>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</si>
  <si>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</si>
  <si>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</si>
  <si>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</si>
  <si>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</si>
  <si>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</si>
  <si>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</si>
  <si>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</si>
  <si>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</si>
  <si>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</si>
  <si>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</si>
  <si>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</si>
  <si>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</si>
  <si>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</si>
  <si>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</si>
  <si>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</si>
  <si>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</si>
  <si>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</si>
  <si>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</si>
  <si>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</si>
  <si>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</si>
  <si>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</si>
  <si>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</si>
  <si>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</si>
  <si>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</si>
  <si>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</si>
  <si>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</si>
  <si>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</si>
  <si>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</si>
  <si>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</si>
  <si>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</si>
  <si>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</si>
  <si>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</si>
  <si>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</si>
  <si>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</si>
  <si>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</si>
  <si>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</si>
  <si>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</si>
  <si>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</si>
  <si>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</si>
  <si>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</si>
  <si>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</si>
  <si>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</si>
  <si>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</si>
  <si>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</si>
  <si>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</si>
  <si>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</si>
  <si>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</si>
  <si>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</si>
  <si>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</si>
  <si>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</si>
  <si>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</si>
  <si>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</si>
  <si>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</si>
  <si>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</si>
  <si>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</si>
  <si>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</si>
  <si>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</si>
  <si>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</si>
  <si>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</si>
  <si>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</si>
  <si>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</si>
  <si>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</si>
  <si>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</si>
  <si>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</si>
  <si>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</si>
  <si>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</si>
  <si>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</si>
  <si>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</si>
  <si>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</si>
  <si>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</si>
  <si>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</si>
  <si>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</si>
  <si>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</si>
  <si>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</si>
  <si>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</si>
  <si>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</si>
  <si>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</si>
  <si>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</si>
  <si>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</si>
  <si>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</si>
  <si>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</si>
  <si>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</si>
  <si>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</si>
  <si>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</si>
  <si>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</si>
  <si>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</si>
  <si>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</si>
  <si>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</si>
  <si>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</si>
  <si>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</si>
  <si>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</si>
  <si>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</si>
  <si>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</si>
  <si>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</si>
  <si>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</si>
  <si>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</si>
  <si>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</si>
  <si>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</si>
  <si>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</si>
  <si>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</si>
  <si>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</si>
  <si>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</si>
  <si>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</si>
  <si>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</si>
  <si>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</si>
  <si>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</si>
  <si>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</si>
  <si>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</si>
  <si>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</si>
  <si>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</si>
  <si>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</si>
  <si>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</si>
  <si>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</si>
  <si>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</si>
  <si>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</si>
  <si>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</si>
  <si>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</si>
  <si>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</si>
  <si>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</si>
  <si>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</si>
  <si>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</si>
  <si>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</si>
  <si>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</si>
  <si>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</si>
  <si>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</si>
  <si>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</si>
  <si>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</si>
  <si>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</si>
  <si>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</si>
  <si>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</si>
  <si>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</si>
  <si>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</si>
  <si>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</si>
  <si>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</si>
  <si>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</si>
  <si>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</si>
  <si>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</si>
  <si>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</si>
  <si>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</si>
  <si>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</si>
  <si>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</si>
  <si>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</si>
  <si>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</si>
  <si>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</si>
  <si>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</si>
  <si>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</si>
  <si>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</si>
  <si>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</si>
  <si>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</si>
  <si>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</si>
  <si>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</si>
  <si>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</si>
  <si>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</si>
  <si>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</si>
  <si>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</si>
  <si>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</si>
  <si>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</si>
  <si>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</si>
  <si>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</si>
  <si>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</si>
  <si>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</si>
  <si>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</si>
  <si>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</si>
  <si>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</si>
  <si>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</si>
  <si>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</si>
  <si>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</si>
  <si>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</si>
  <si>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</si>
  <si>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</si>
  <si>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</si>
  <si>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</si>
  <si>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</si>
  <si>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</si>
  <si>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</si>
  <si>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</si>
  <si>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</si>
  <si>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</si>
  <si>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</si>
  <si>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</si>
  <si>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</si>
  <si>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</si>
  <si>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</si>
  <si>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</si>
  <si>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</si>
  <si>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</si>
  <si>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</si>
  <si>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</si>
  <si>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</si>
  <si>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</si>
  <si>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</si>
  <si>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</si>
  <si>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</si>
  <si>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</si>
  <si>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</si>
  <si>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</si>
  <si>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</si>
  <si>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</si>
  <si>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</si>
  <si>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</si>
  <si>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</si>
  <si>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</si>
  <si>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</si>
  <si>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</si>
  <si>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</si>
  <si>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</si>
  <si>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</si>
  <si>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</si>
  <si>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</si>
  <si>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</si>
  <si>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</si>
  <si>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</si>
  <si>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</si>
  <si>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</si>
  <si>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</si>
  <si>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</si>
  <si>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</si>
  <si>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</si>
  <si>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</si>
  <si>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</si>
  <si>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</si>
  <si>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</si>
  <si>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</si>
  <si>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</si>
  <si>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</si>
  <si>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</si>
  <si>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</si>
  <si>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</si>
  <si>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</si>
  <si>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</si>
  <si>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</si>
  <si>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</si>
  <si>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</si>
  <si>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</si>
  <si>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</si>
  <si>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</si>
  <si>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</si>
  <si>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</si>
  <si>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</si>
  <si>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</si>
  <si>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</si>
  <si>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</si>
  <si>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</si>
  <si>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</si>
  <si>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</si>
  <si>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</si>
  <si>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</si>
  <si>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</si>
  <si>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</si>
  <si>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</si>
  <si>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</si>
  <si>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</si>
  <si>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</si>
  <si>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</si>
  <si>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</si>
  <si>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</si>
  <si>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</si>
  <si>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</si>
  <si>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</si>
  <si>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</si>
  <si>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</si>
  <si>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</si>
  <si>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</si>
  <si>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</si>
  <si>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</si>
  <si>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</si>
  <si>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</si>
  <si>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</si>
  <si>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</si>
  <si>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</si>
  <si>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</si>
  <si>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</si>
  <si>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</si>
  <si>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</si>
  <si>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</si>
  <si>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</si>
  <si>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</si>
  <si>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</si>
  <si>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</si>
  <si>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</si>
  <si>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</si>
  <si>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</si>
  <si>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</si>
  <si>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</si>
  <si>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</si>
  <si>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</si>
  <si>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</si>
  <si>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EmployeeID</t>
  </si>
  <si>
    <t>Count of EmployeeID</t>
  </si>
  <si>
    <t>Row Labels</t>
  </si>
  <si>
    <t>Grand Total</t>
  </si>
  <si>
    <t>Attrition Rate</t>
  </si>
  <si>
    <t>Employee Count</t>
  </si>
  <si>
    <t>Average of Age</t>
  </si>
  <si>
    <t>Average of Years of Service</t>
  </si>
  <si>
    <t>Average of Performance Rating</t>
  </si>
  <si>
    <t>Average of Satisfaction Score</t>
  </si>
  <si>
    <t>Average of Salary</t>
  </si>
  <si>
    <t>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</si>
</sst>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quot;$&quot;#,##0.0"/>
  </numFmts>
  <fonts count="1" x14ac:knownFonts="1">
    <font>
      <sz val="11"/>
      <color theme="1"/>
      <name val="Calibri"/>
      <family val="2"/>
      <scheme val="minor"/>
    </font>
  </fonts>
  <fills count="3">
    <fill>
      <patternFill patternType="none"/>
    </fill>
    <fill>
      <patternFill patternType="gray125"/>
    </fill>
    <fill>
      <patternFill patternType="solid">
        <fgColor rgb="FF0A0F27"/>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xf numFmtId="0" fontId="0" fillId="0" borderId="0" xfId="0" applyNumberFormat="1"/>
  </cellXfs>
  <cellStyles count="1">
    <cellStyle name="Normal" xfId="0" builtinId="0"/>
  </cellStyles>
  <dxfs count="20">
    <dxf>
      <numFmt numFmtId="165" formatCode="0.0"/>
    </dxf>
    <dxf>
      <numFmt numFmtId="165" formatCode="0.0"/>
    </dxf>
    <dxf>
      <numFmt numFmtId="165" formatCode="0.0"/>
    </dxf>
    <dxf>
      <numFmt numFmtId="165" formatCode="0.0"/>
    </dxf>
    <dxf>
      <numFmt numFmtId="166" formatCode="&quot;$&quot;#,##0.0"/>
    </dxf>
    <dxf>
      <numFmt numFmtId="165" formatCode="0.0"/>
    </dxf>
    <dxf>
      <numFmt numFmtId="165" formatCode="0.0"/>
    </dxf>
    <dxf>
      <numFmt numFmtId="165" formatCode="0.0"/>
    </dxf>
    <dxf>
      <numFmt numFmtId="165" formatCode="0.0"/>
    </dxf>
    <dxf>
      <numFmt numFmtId="166" formatCode="&quot;$&quot;#,##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2"/>
        <color theme="0"/>
        <name val="Calibri"/>
        <family val="2"/>
        <scheme val="minor"/>
      </font>
      <fill>
        <patternFill>
          <bgColor rgb="FF181C3A"/>
        </patternFill>
      </fill>
    </dxf>
    <dxf>
      <font>
        <b/>
        <i val="0"/>
        <sz val="12"/>
        <color theme="0"/>
        <name val="Calibri"/>
        <family val="2"/>
        <scheme val="minor"/>
      </font>
      <fill>
        <patternFill>
          <bgColor rgb="FF181C3A"/>
        </patternFill>
      </fill>
    </dxf>
  </dxfs>
  <tableStyles count="2" defaultTableStyle="TableStyleMedium2" defaultPivotStyle="PivotStyleLight16">
    <tableStyle name="Slicer Style 1" pivot="0" table="0" count="2" xr9:uid="{B92BDBF1-48FA-470E-8D89-9FF30D4ED829}">
      <tableStyleElement type="wholeTable" dxfId="19"/>
    </tableStyle>
    <tableStyle name="Slicer Style 1 2" pivot="0" table="0" count="2" xr9:uid="{5B465618-FFA4-4F65-AD1E-588F561F567E}">
      <tableStyleElement type="wholeTable" dxfId="18"/>
    </tableStyle>
  </tableStyles>
  <colors>
    <mruColors>
      <color rgb="FFF06813"/>
      <color rgb="FFDF198E"/>
      <color rgb="FF09C9C8"/>
      <color rgb="FF5D27B6"/>
      <color rgb="FF05DA97"/>
      <color rgb="FF181C3A"/>
      <color rgb="FF0A0F27"/>
    </mruColors>
  </colors>
  <extLst>
    <ext xmlns:x14="http://schemas.microsoft.com/office/spreadsheetml/2009/9/main" uri="{46F421CA-312F-682f-3DD2-61675219B42D}">
      <x14:dxfs count="2">
        <dxf>
          <fill>
            <patternFill>
              <bgColor rgb="FFDF198E"/>
            </patternFill>
          </fill>
        </dxf>
        <dxf>
          <fill>
            <patternFill>
              <bgColor rgb="FF05DA97"/>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1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microsoft.com/office/2007/relationships/slicerCache" Target="slicerCaches/slicerCache1.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ivotCacheDefinition" Target="pivotCache/pivotCacheDefinition20.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connections" Target="connections.xml"/><Relationship Id="rId40"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microsoft.com/office/2007/relationships/slicerCache" Target="slicerCaches/slicerCache2.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50800" cap="rnd">
              <a:gradFill flip="none" rotWithShape="1">
                <a:gsLst>
                  <a:gs pos="56000">
                    <a:schemeClr val="accent6">
                      <a:lumMod val="60000"/>
                      <a:lumOff val="40000"/>
                    </a:schemeClr>
                  </a:gs>
                  <a:gs pos="0">
                    <a:srgbClr val="0A0F27"/>
                  </a:gs>
                  <a:gs pos="100000">
                    <a:srgbClr val="0A0F27"/>
                  </a:gs>
                </a:gsLst>
                <a:lin ang="0" scaled="1"/>
                <a:tileRect/>
              </a:gradFill>
              <a:round/>
            </a:ln>
            <a:effectLst/>
          </c:spPr>
          <c:marker>
            <c:symbol val="none"/>
          </c:marker>
          <c:cat>
            <c:numRef>
              <c:f>'years of Service'!$D$24:$D$38</c:f>
              <c:numCache>
                <c:formatCode>General</c:formatCode>
                <c:ptCount val="15"/>
                <c:pt idx="0">
                  <c:v>3</c:v>
                </c:pt>
                <c:pt idx="1">
                  <c:v>4</c:v>
                </c:pt>
                <c:pt idx="2">
                  <c:v>5</c:v>
                </c:pt>
                <c:pt idx="3">
                  <c:v>6</c:v>
                </c:pt>
                <c:pt idx="4">
                  <c:v>7</c:v>
                </c:pt>
                <c:pt idx="5">
                  <c:v>8</c:v>
                </c:pt>
                <c:pt idx="6">
                  <c:v>9</c:v>
                </c:pt>
                <c:pt idx="7">
                  <c:v>10</c:v>
                </c:pt>
                <c:pt idx="8">
                  <c:v>11</c:v>
                </c:pt>
                <c:pt idx="9">
                  <c:v>12</c:v>
                </c:pt>
                <c:pt idx="10">
                  <c:v>13</c:v>
                </c:pt>
                <c:pt idx="11">
                  <c:v>15</c:v>
                </c:pt>
                <c:pt idx="12">
                  <c:v>0</c:v>
                </c:pt>
                <c:pt idx="13">
                  <c:v>0</c:v>
                </c:pt>
                <c:pt idx="14">
                  <c:v>0</c:v>
                </c:pt>
              </c:numCache>
            </c:numRef>
          </c:cat>
          <c:val>
            <c:numRef>
              <c:f>'years of Service'!$E$24:$E$38</c:f>
              <c:numCache>
                <c:formatCode>General</c:formatCode>
                <c:ptCount val="15"/>
                <c:pt idx="0">
                  <c:v>3</c:v>
                </c:pt>
                <c:pt idx="1">
                  <c:v>2</c:v>
                </c:pt>
                <c:pt idx="2">
                  <c:v>20</c:v>
                </c:pt>
                <c:pt idx="3">
                  <c:v>21</c:v>
                </c:pt>
                <c:pt idx="4">
                  <c:v>10</c:v>
                </c:pt>
                <c:pt idx="5">
                  <c:v>14</c:v>
                </c:pt>
                <c:pt idx="6">
                  <c:v>8</c:v>
                </c:pt>
                <c:pt idx="7">
                  <c:v>8</c:v>
                </c:pt>
                <c:pt idx="8">
                  <c:v>11</c:v>
                </c:pt>
                <c:pt idx="9">
                  <c:v>2</c:v>
                </c:pt>
                <c:pt idx="10">
                  <c:v>2</c:v>
                </c:pt>
                <c:pt idx="11">
                  <c:v>2</c:v>
                </c:pt>
                <c:pt idx="12">
                  <c:v>0</c:v>
                </c:pt>
                <c:pt idx="13">
                  <c:v>0</c:v>
                </c:pt>
                <c:pt idx="14">
                  <c:v>0</c:v>
                </c:pt>
              </c:numCache>
            </c:numRef>
          </c:val>
          <c:smooth val="1"/>
          <c:extLst>
            <c:ext xmlns:c16="http://schemas.microsoft.com/office/drawing/2014/chart" uri="{C3380CC4-5D6E-409C-BE32-E72D297353CC}">
              <c16:uniqueId val="{00000000-5093-406A-953E-2C5904DFAB98}"/>
            </c:ext>
          </c:extLst>
        </c:ser>
        <c:dLbls>
          <c:showLegendKey val="0"/>
          <c:showVal val="0"/>
          <c:showCatName val="0"/>
          <c:showSerName val="0"/>
          <c:showPercent val="0"/>
          <c:showBubbleSize val="0"/>
        </c:dLbls>
        <c:smooth val="0"/>
        <c:axId val="760563320"/>
        <c:axId val="760559720"/>
      </c:lineChart>
      <c:catAx>
        <c:axId val="760563320"/>
        <c:scaling>
          <c:orientation val="minMax"/>
        </c:scaling>
        <c:delete val="1"/>
        <c:axPos val="b"/>
        <c:numFmt formatCode="General" sourceLinked="1"/>
        <c:majorTickMark val="none"/>
        <c:minorTickMark val="none"/>
        <c:tickLblPos val="nextTo"/>
        <c:crossAx val="760559720"/>
        <c:crosses val="autoZero"/>
        <c:auto val="1"/>
        <c:lblAlgn val="ctr"/>
        <c:lblOffset val="100"/>
        <c:noMultiLvlLbl val="0"/>
      </c:catAx>
      <c:valAx>
        <c:axId val="760559720"/>
        <c:scaling>
          <c:orientation val="minMax"/>
        </c:scaling>
        <c:delete val="1"/>
        <c:axPos val="l"/>
        <c:numFmt formatCode="General" sourceLinked="1"/>
        <c:majorTickMark val="none"/>
        <c:minorTickMark val="none"/>
        <c:tickLblPos val="nextTo"/>
        <c:crossAx val="760563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8231601991923"/>
          <c:y val="4.0581229104547104E-2"/>
          <c:w val="0.83284441632372752"/>
          <c:h val="0.872458994242852"/>
        </c:manualLayout>
      </c:layout>
      <c:doughnutChart>
        <c:varyColors val="1"/>
        <c:ser>
          <c:idx val="0"/>
          <c:order val="0"/>
          <c:tx>
            <c:strRef>
              <c:f>Satisfaction!$D$14</c:f>
              <c:strCache>
                <c:ptCount val="1"/>
                <c:pt idx="0">
                  <c:v>Dissatisfied</c:v>
                </c:pt>
              </c:strCache>
            </c:strRef>
          </c:tx>
          <c:spPr>
            <a:solidFill>
              <a:srgbClr val="0A0F27"/>
            </a:solidFill>
            <a:ln>
              <a:noFill/>
            </a:ln>
          </c:spPr>
          <c:dPt>
            <c:idx val="0"/>
            <c:bubble3D val="0"/>
            <c:spPr>
              <a:solidFill>
                <a:srgbClr val="F06813"/>
              </a:solidFill>
              <a:ln w="19050">
                <a:noFill/>
              </a:ln>
              <a:effectLst/>
            </c:spPr>
            <c:extLst>
              <c:ext xmlns:c16="http://schemas.microsoft.com/office/drawing/2014/chart" uri="{C3380CC4-5D6E-409C-BE32-E72D297353CC}">
                <c16:uniqueId val="{00000001-34FB-4AD1-B09B-29B0AC77253A}"/>
              </c:ext>
            </c:extLst>
          </c:dPt>
          <c:dPt>
            <c:idx val="1"/>
            <c:bubble3D val="0"/>
            <c:spPr>
              <a:solidFill>
                <a:srgbClr val="0A0F27"/>
              </a:solidFill>
              <a:ln w="19050">
                <a:noFill/>
              </a:ln>
              <a:effectLst/>
            </c:spPr>
            <c:extLst>
              <c:ext xmlns:c16="http://schemas.microsoft.com/office/drawing/2014/chart" uri="{C3380CC4-5D6E-409C-BE32-E72D297353CC}">
                <c16:uniqueId val="{00000003-34FB-4AD1-B09B-29B0AC77253A}"/>
              </c:ext>
            </c:extLst>
          </c:dPt>
          <c:val>
            <c:numRef>
              <c:f>Satisfaction!$E$14:$F$14</c:f>
              <c:numCache>
                <c:formatCode>General</c:formatCode>
                <c:ptCount val="2"/>
                <c:pt idx="0">
                  <c:v>1</c:v>
                </c:pt>
                <c:pt idx="1">
                  <c:v>15.25</c:v>
                </c:pt>
              </c:numCache>
            </c:numRef>
          </c:val>
          <c:extLst>
            <c:ext xmlns:c16="http://schemas.microsoft.com/office/drawing/2014/chart" uri="{C3380CC4-5D6E-409C-BE32-E72D297353CC}">
              <c16:uniqueId val="{00000004-34FB-4AD1-B09B-29B0AC77253A}"/>
            </c:ext>
          </c:extLst>
        </c:ser>
        <c:ser>
          <c:idx val="1"/>
          <c:order val="1"/>
          <c:tx>
            <c:strRef>
              <c:f>Satisfaction!$D$15</c:f>
              <c:strCache>
                <c:ptCount val="1"/>
                <c:pt idx="0">
                  <c:v>Highly Satisfied</c:v>
                </c:pt>
              </c:strCache>
            </c:strRef>
          </c:tx>
          <c:spPr>
            <a:solidFill>
              <a:srgbClr val="0A0F27"/>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6-34FB-4AD1-B09B-29B0AC77253A}"/>
              </c:ext>
            </c:extLst>
          </c:dPt>
          <c:dPt>
            <c:idx val="1"/>
            <c:bubble3D val="0"/>
            <c:spPr>
              <a:solidFill>
                <a:srgbClr val="0A0F27"/>
              </a:solidFill>
              <a:ln w="19050">
                <a:noFill/>
              </a:ln>
              <a:effectLst/>
            </c:spPr>
            <c:extLst>
              <c:ext xmlns:c16="http://schemas.microsoft.com/office/drawing/2014/chart" uri="{C3380CC4-5D6E-409C-BE32-E72D297353CC}">
                <c16:uniqueId val="{00000008-34FB-4AD1-B09B-29B0AC77253A}"/>
              </c:ext>
            </c:extLst>
          </c:dPt>
          <c:val>
            <c:numRef>
              <c:f>Satisfaction!$E$15:$F$15</c:f>
              <c:numCache>
                <c:formatCode>General</c:formatCode>
                <c:ptCount val="2"/>
                <c:pt idx="0">
                  <c:v>3</c:v>
                </c:pt>
                <c:pt idx="1">
                  <c:v>13.25</c:v>
                </c:pt>
              </c:numCache>
            </c:numRef>
          </c:val>
          <c:extLst>
            <c:ext xmlns:c16="http://schemas.microsoft.com/office/drawing/2014/chart" uri="{C3380CC4-5D6E-409C-BE32-E72D297353CC}">
              <c16:uniqueId val="{00000009-34FB-4AD1-B09B-29B0AC77253A}"/>
            </c:ext>
          </c:extLst>
        </c:ser>
        <c:ser>
          <c:idx val="2"/>
          <c:order val="2"/>
          <c:tx>
            <c:strRef>
              <c:f>Satisfaction!$D$16</c:f>
              <c:strCache>
                <c:ptCount val="1"/>
                <c:pt idx="0">
                  <c:v>Satisfied</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B-34FB-4AD1-B09B-29B0AC77253A}"/>
              </c:ext>
            </c:extLst>
          </c:dPt>
          <c:dPt>
            <c:idx val="1"/>
            <c:bubble3D val="0"/>
            <c:spPr>
              <a:solidFill>
                <a:srgbClr val="0A0F27"/>
              </a:solidFill>
              <a:ln w="19050">
                <a:noFill/>
              </a:ln>
              <a:effectLst/>
            </c:spPr>
            <c:extLst>
              <c:ext xmlns:c16="http://schemas.microsoft.com/office/drawing/2014/chart" uri="{C3380CC4-5D6E-409C-BE32-E72D297353CC}">
                <c16:uniqueId val="{0000000D-34FB-4AD1-B09B-29B0AC77253A}"/>
              </c:ext>
            </c:extLst>
          </c:dPt>
          <c:val>
            <c:numRef>
              <c:f>Satisfaction!$E$16:$F$16</c:f>
              <c:numCache>
                <c:formatCode>General</c:formatCode>
                <c:ptCount val="2"/>
                <c:pt idx="0">
                  <c:v>8</c:v>
                </c:pt>
                <c:pt idx="1">
                  <c:v>8.25</c:v>
                </c:pt>
              </c:numCache>
            </c:numRef>
          </c:val>
          <c:extLst>
            <c:ext xmlns:c16="http://schemas.microsoft.com/office/drawing/2014/chart" uri="{C3380CC4-5D6E-409C-BE32-E72D297353CC}">
              <c16:uniqueId val="{0000000E-34FB-4AD1-B09B-29B0AC77253A}"/>
            </c:ext>
          </c:extLst>
        </c:ser>
        <c:ser>
          <c:idx val="3"/>
          <c:order val="3"/>
          <c:tx>
            <c:strRef>
              <c:f>Satisfaction!$D$17</c:f>
              <c:strCache>
                <c:ptCount val="1"/>
                <c:pt idx="0">
                  <c:v>Average</c:v>
                </c:pt>
              </c:strCache>
            </c:strRef>
          </c:tx>
          <c:spPr>
            <a:solidFill>
              <a:srgbClr val="0A0F27"/>
            </a:solidFill>
            <a:ln>
              <a:noFill/>
            </a:ln>
          </c:spPr>
          <c:dPt>
            <c:idx val="0"/>
            <c:bubble3D val="0"/>
            <c:spPr>
              <a:solidFill>
                <a:srgbClr val="09C9C8"/>
              </a:solidFill>
              <a:ln w="19050">
                <a:noFill/>
              </a:ln>
              <a:effectLst/>
            </c:spPr>
            <c:extLst>
              <c:ext xmlns:c16="http://schemas.microsoft.com/office/drawing/2014/chart" uri="{C3380CC4-5D6E-409C-BE32-E72D297353CC}">
                <c16:uniqueId val="{00000010-34FB-4AD1-B09B-29B0AC77253A}"/>
              </c:ext>
            </c:extLst>
          </c:dPt>
          <c:dPt>
            <c:idx val="1"/>
            <c:bubble3D val="0"/>
            <c:spPr>
              <a:solidFill>
                <a:srgbClr val="0A0F27"/>
              </a:solidFill>
              <a:ln w="19050">
                <a:noFill/>
              </a:ln>
              <a:effectLst/>
            </c:spPr>
            <c:extLst>
              <c:ext xmlns:c16="http://schemas.microsoft.com/office/drawing/2014/chart" uri="{C3380CC4-5D6E-409C-BE32-E72D297353CC}">
                <c16:uniqueId val="{00000012-34FB-4AD1-B09B-29B0AC77253A}"/>
              </c:ext>
            </c:extLst>
          </c:dPt>
          <c:val>
            <c:numRef>
              <c:f>Satisfaction!$E$17:$F$17</c:f>
              <c:numCache>
                <c:formatCode>General</c:formatCode>
                <c:ptCount val="2"/>
                <c:pt idx="0">
                  <c:v>13</c:v>
                </c:pt>
                <c:pt idx="1">
                  <c:v>3.25</c:v>
                </c:pt>
              </c:numCache>
            </c:numRef>
          </c:val>
          <c:extLst>
            <c:ext xmlns:c16="http://schemas.microsoft.com/office/drawing/2014/chart" uri="{C3380CC4-5D6E-409C-BE32-E72D297353CC}">
              <c16:uniqueId val="{00000013-34FB-4AD1-B09B-29B0AC77253A}"/>
            </c:ext>
          </c:extLst>
        </c:ser>
        <c:ser>
          <c:idx val="4"/>
          <c:order val="4"/>
          <c:tx>
            <c:strRef>
              <c:f>Satisfaction!$D$18</c:f>
              <c:strCache>
                <c:ptCount val="1"/>
                <c:pt idx="0">
                  <c:v>0</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15-34FB-4AD1-B09B-29B0AC77253A}"/>
              </c:ext>
            </c:extLst>
          </c:dPt>
          <c:dPt>
            <c:idx val="1"/>
            <c:bubble3D val="0"/>
            <c:spPr>
              <a:solidFill>
                <a:srgbClr val="0A0F27"/>
              </a:solidFill>
              <a:ln w="19050">
                <a:noFill/>
              </a:ln>
              <a:effectLst/>
            </c:spPr>
            <c:extLst>
              <c:ext xmlns:c16="http://schemas.microsoft.com/office/drawing/2014/chart" uri="{C3380CC4-5D6E-409C-BE32-E72D297353CC}">
                <c16:uniqueId val="{00000017-34FB-4AD1-B09B-29B0AC77253A}"/>
              </c:ext>
            </c:extLst>
          </c:dPt>
          <c:val>
            <c:numRef>
              <c:f>Satisfaction!$E$18:$F$18</c:f>
              <c:numCache>
                <c:formatCode>General</c:formatCode>
                <c:ptCount val="2"/>
                <c:pt idx="0">
                  <c:v>0</c:v>
                </c:pt>
                <c:pt idx="1">
                  <c:v>16.25</c:v>
                </c:pt>
              </c:numCache>
            </c:numRef>
          </c:val>
          <c:extLst>
            <c:ext xmlns:c16="http://schemas.microsoft.com/office/drawing/2014/chart" uri="{C3380CC4-5D6E-409C-BE32-E72D297353CC}">
              <c16:uniqueId val="{00000018-34FB-4AD1-B09B-29B0AC77253A}"/>
            </c:ext>
          </c:extLst>
        </c:ser>
        <c:dLbls>
          <c:showLegendKey val="0"/>
          <c:showVal val="0"/>
          <c:showCatName val="0"/>
          <c:showSerName val="0"/>
          <c:showPercent val="0"/>
          <c:showBubbleSize val="0"/>
          <c:showLeaderLines val="1"/>
        </c:dLbls>
        <c:firstSliceAng val="0"/>
        <c:holeSize val="3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DF198E"/>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Age!$D$16:$D$20</c:f>
              <c:strCache>
                <c:ptCount val="5"/>
                <c:pt idx="0">
                  <c:v>26-30 years</c:v>
                </c:pt>
                <c:pt idx="1">
                  <c:v>31-35 years</c:v>
                </c:pt>
                <c:pt idx="2">
                  <c:v>36-40 years</c:v>
                </c:pt>
                <c:pt idx="3">
                  <c:v>41-45years</c:v>
                </c:pt>
                <c:pt idx="4">
                  <c:v>0</c:v>
                </c:pt>
              </c:strCache>
            </c:strRef>
          </c:cat>
          <c:val>
            <c:numRef>
              <c:f>Age!$E$16:$E$20</c:f>
              <c:numCache>
                <c:formatCode>General</c:formatCode>
                <c:ptCount val="5"/>
                <c:pt idx="0">
                  <c:v>7</c:v>
                </c:pt>
                <c:pt idx="1">
                  <c:v>8</c:v>
                </c:pt>
                <c:pt idx="2">
                  <c:v>4</c:v>
                </c:pt>
                <c:pt idx="3">
                  <c:v>6</c:v>
                </c:pt>
                <c:pt idx="4">
                  <c:v>0</c:v>
                </c:pt>
              </c:numCache>
            </c:numRef>
          </c:val>
          <c:extLst>
            <c:ext xmlns:c16="http://schemas.microsoft.com/office/drawing/2014/chart" uri="{C3380CC4-5D6E-409C-BE32-E72D297353CC}">
              <c16:uniqueId val="{00000000-3F00-4294-A5B7-16A77018E22A}"/>
            </c:ext>
          </c:extLst>
        </c:ser>
        <c:dLbls>
          <c:dLblPos val="outEnd"/>
          <c:showLegendKey val="0"/>
          <c:showVal val="1"/>
          <c:showCatName val="0"/>
          <c:showSerName val="0"/>
          <c:showPercent val="0"/>
          <c:showBubbleSize val="0"/>
        </c:dLbls>
        <c:gapWidth val="219"/>
        <c:overlap val="-27"/>
        <c:axId val="441505328"/>
        <c:axId val="438457808"/>
      </c:barChart>
      <c:catAx>
        <c:axId val="4415053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38457808"/>
        <c:crosses val="autoZero"/>
        <c:auto val="1"/>
        <c:lblAlgn val="ctr"/>
        <c:lblOffset val="100"/>
        <c:noMultiLvlLbl val="0"/>
      </c:catAx>
      <c:valAx>
        <c:axId val="438457808"/>
        <c:scaling>
          <c:orientation val="minMax"/>
        </c:scaling>
        <c:delete val="1"/>
        <c:axPos val="l"/>
        <c:numFmt formatCode="General" sourceLinked="1"/>
        <c:majorTickMark val="none"/>
        <c:minorTickMark val="none"/>
        <c:tickLblPos val="nextTo"/>
        <c:crossAx val="44150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Gender!$D$12</c:f>
              <c:strCache>
                <c:ptCount val="1"/>
                <c:pt idx="0">
                  <c:v>Female</c:v>
                </c:pt>
              </c:strCache>
            </c:strRef>
          </c:tx>
          <c:spPr>
            <a:solidFill>
              <a:srgbClr val="DF198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Gender!$E$12</c:f>
              <c:numCache>
                <c:formatCode>General</c:formatCode>
                <c:ptCount val="1"/>
                <c:pt idx="0">
                  <c:v>6</c:v>
                </c:pt>
              </c:numCache>
            </c:numRef>
          </c:val>
          <c:extLst>
            <c:ext xmlns:c16="http://schemas.microsoft.com/office/drawing/2014/chart" uri="{C3380CC4-5D6E-409C-BE32-E72D297353CC}">
              <c16:uniqueId val="{00000000-24E6-45E8-B255-06DB1C952EB6}"/>
            </c:ext>
          </c:extLst>
        </c:ser>
        <c:ser>
          <c:idx val="1"/>
          <c:order val="1"/>
          <c:tx>
            <c:strRef>
              <c:f>Gender!$D$13</c:f>
              <c:strCache>
                <c:ptCount val="1"/>
                <c:pt idx="0">
                  <c:v>Male</c:v>
                </c:pt>
              </c:strCache>
            </c:strRef>
          </c:tx>
          <c:spPr>
            <a:solidFill>
              <a:schemeClr val="accent2"/>
            </a:solidFill>
            <a:ln>
              <a:noFill/>
            </a:ln>
            <a:effectLst/>
          </c:spPr>
          <c:invertIfNegative val="0"/>
          <c:dPt>
            <c:idx val="0"/>
            <c:invertIfNegative val="0"/>
            <c:bubble3D val="0"/>
            <c:spPr>
              <a:solidFill>
                <a:srgbClr val="0A0F27"/>
              </a:solidFill>
              <a:ln>
                <a:noFill/>
              </a:ln>
              <a:effectLst/>
            </c:spPr>
            <c:extLst>
              <c:ext xmlns:c16="http://schemas.microsoft.com/office/drawing/2014/chart" uri="{C3380CC4-5D6E-409C-BE32-E72D297353CC}">
                <c16:uniqueId val="{00000002-24E6-45E8-B255-06DB1C952E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Gender!$E$13</c:f>
              <c:numCache>
                <c:formatCode>General</c:formatCode>
                <c:ptCount val="1"/>
                <c:pt idx="0">
                  <c:v>19</c:v>
                </c:pt>
              </c:numCache>
            </c:numRef>
          </c:val>
          <c:extLst>
            <c:ext xmlns:c16="http://schemas.microsoft.com/office/drawing/2014/chart" uri="{C3380CC4-5D6E-409C-BE32-E72D297353CC}">
              <c16:uniqueId val="{00000001-24E6-45E8-B255-06DB1C952EB6}"/>
            </c:ext>
          </c:extLst>
        </c:ser>
        <c:dLbls>
          <c:dLblPos val="ctr"/>
          <c:showLegendKey val="0"/>
          <c:showVal val="1"/>
          <c:showCatName val="0"/>
          <c:showSerName val="0"/>
          <c:showPercent val="0"/>
          <c:showBubbleSize val="0"/>
        </c:dLbls>
        <c:gapWidth val="150"/>
        <c:overlap val="100"/>
        <c:axId val="441957488"/>
        <c:axId val="441964688"/>
      </c:barChart>
      <c:catAx>
        <c:axId val="441957488"/>
        <c:scaling>
          <c:orientation val="minMax"/>
        </c:scaling>
        <c:delete val="1"/>
        <c:axPos val="l"/>
        <c:numFmt formatCode="General" sourceLinked="1"/>
        <c:majorTickMark val="none"/>
        <c:minorTickMark val="none"/>
        <c:tickLblPos val="nextTo"/>
        <c:crossAx val="441964688"/>
        <c:crosses val="autoZero"/>
        <c:auto val="1"/>
        <c:lblAlgn val="ctr"/>
        <c:lblOffset val="100"/>
        <c:noMultiLvlLbl val="0"/>
      </c:catAx>
      <c:valAx>
        <c:axId val="441964688"/>
        <c:scaling>
          <c:orientation val="minMax"/>
        </c:scaling>
        <c:delete val="1"/>
        <c:axPos val="b"/>
        <c:numFmt formatCode="0%" sourceLinked="1"/>
        <c:majorTickMark val="none"/>
        <c:minorTickMark val="none"/>
        <c:tickLblPos val="nextTo"/>
        <c:crossAx val="44195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Age!$D$16:$D$20</c:f>
              <c:strCache>
                <c:ptCount val="5"/>
                <c:pt idx="0">
                  <c:v>26-30 years</c:v>
                </c:pt>
                <c:pt idx="1">
                  <c:v>31-35 years</c:v>
                </c:pt>
                <c:pt idx="2">
                  <c:v>36-40 years</c:v>
                </c:pt>
                <c:pt idx="3">
                  <c:v>41-45years</c:v>
                </c:pt>
                <c:pt idx="4">
                  <c:v>0</c:v>
                </c:pt>
              </c:strCache>
            </c:strRef>
          </c:cat>
          <c:val>
            <c:numRef>
              <c:f>Age!$E$16:$E$20</c:f>
              <c:numCache>
                <c:formatCode>General</c:formatCode>
                <c:ptCount val="5"/>
                <c:pt idx="0">
                  <c:v>7</c:v>
                </c:pt>
                <c:pt idx="1">
                  <c:v>8</c:v>
                </c:pt>
                <c:pt idx="2">
                  <c:v>4</c:v>
                </c:pt>
                <c:pt idx="3">
                  <c:v>6</c:v>
                </c:pt>
                <c:pt idx="4">
                  <c:v>0</c:v>
                </c:pt>
              </c:numCache>
            </c:numRef>
          </c:val>
          <c:extLst>
            <c:ext xmlns:c16="http://schemas.microsoft.com/office/drawing/2014/chart" uri="{C3380CC4-5D6E-409C-BE32-E72D297353CC}">
              <c16:uniqueId val="{00000000-8CBF-4794-AEB2-AFB7B2007DF6}"/>
            </c:ext>
          </c:extLst>
        </c:ser>
        <c:dLbls>
          <c:dLblPos val="outEnd"/>
          <c:showLegendKey val="0"/>
          <c:showVal val="1"/>
          <c:showCatName val="0"/>
          <c:showSerName val="0"/>
          <c:showPercent val="0"/>
          <c:showBubbleSize val="0"/>
        </c:dLbls>
        <c:gapWidth val="219"/>
        <c:overlap val="-27"/>
        <c:axId val="441505328"/>
        <c:axId val="438457808"/>
      </c:barChart>
      <c:catAx>
        <c:axId val="44150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57808"/>
        <c:crosses val="autoZero"/>
        <c:auto val="1"/>
        <c:lblAlgn val="ctr"/>
        <c:lblOffset val="100"/>
        <c:noMultiLvlLbl val="0"/>
      </c:catAx>
      <c:valAx>
        <c:axId val="438457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0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Gender!$D$12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Gender!$E$12</c:f>
              <c:numCache>
                <c:formatCode>General</c:formatCode>
                <c:ptCount val="1"/>
                <c:pt idx="0">
                  <c:v>6</c:v>
                </c:pt>
              </c:numCache>
            </c:numRef>
          </c:val>
          <c:extLst>
            <c:ext xmlns:c16="http://schemas.microsoft.com/office/drawing/2014/chart" uri="{C3380CC4-5D6E-409C-BE32-E72D297353CC}">
              <c16:uniqueId val="{00000000-6240-451B-9F0D-2DAD9788F7C6}"/>
            </c:ext>
          </c:extLst>
        </c:ser>
        <c:ser>
          <c:idx val="1"/>
          <c:order val="1"/>
          <c:tx>
            <c:strRef>
              <c:f>Gender!$D$13</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Gender!$E$13</c:f>
              <c:numCache>
                <c:formatCode>General</c:formatCode>
                <c:ptCount val="1"/>
                <c:pt idx="0">
                  <c:v>19</c:v>
                </c:pt>
              </c:numCache>
            </c:numRef>
          </c:val>
          <c:extLst>
            <c:ext xmlns:c16="http://schemas.microsoft.com/office/drawing/2014/chart" uri="{C3380CC4-5D6E-409C-BE32-E72D297353CC}">
              <c16:uniqueId val="{00000001-6240-451B-9F0D-2DAD9788F7C6}"/>
            </c:ext>
          </c:extLst>
        </c:ser>
        <c:dLbls>
          <c:dLblPos val="ctr"/>
          <c:showLegendKey val="0"/>
          <c:showVal val="1"/>
          <c:showCatName val="0"/>
          <c:showSerName val="0"/>
          <c:showPercent val="0"/>
          <c:showBubbleSize val="0"/>
        </c:dLbls>
        <c:gapWidth val="150"/>
        <c:overlap val="100"/>
        <c:axId val="441957488"/>
        <c:axId val="441964688"/>
      </c:barChart>
      <c:catAx>
        <c:axId val="441957488"/>
        <c:scaling>
          <c:orientation val="minMax"/>
        </c:scaling>
        <c:delete val="1"/>
        <c:axPos val="l"/>
        <c:numFmt formatCode="General" sourceLinked="1"/>
        <c:majorTickMark val="none"/>
        <c:minorTickMark val="none"/>
        <c:tickLblPos val="nextTo"/>
        <c:crossAx val="441964688"/>
        <c:crosses val="autoZero"/>
        <c:auto val="1"/>
        <c:lblAlgn val="ctr"/>
        <c:lblOffset val="100"/>
        <c:noMultiLvlLbl val="0"/>
      </c:catAx>
      <c:valAx>
        <c:axId val="441964688"/>
        <c:scaling>
          <c:orientation val="minMax"/>
        </c:scaling>
        <c:delete val="1"/>
        <c:axPos val="b"/>
        <c:numFmt formatCode="0%" sourceLinked="1"/>
        <c:majorTickMark val="none"/>
        <c:minorTickMark val="none"/>
        <c:tickLblPos val="nextTo"/>
        <c:crossAx val="44195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Dept!$D$16:$D$21</c:f>
              <c:strCache>
                <c:ptCount val="6"/>
                <c:pt idx="0">
                  <c:v>IT</c:v>
                </c:pt>
                <c:pt idx="1">
                  <c:v>MK</c:v>
                </c:pt>
                <c:pt idx="2">
                  <c:v>SL</c:v>
                </c:pt>
                <c:pt idx="3">
                  <c:v>0</c:v>
                </c:pt>
                <c:pt idx="4">
                  <c:v>0</c:v>
                </c:pt>
                <c:pt idx="5">
                  <c:v>0</c:v>
                </c:pt>
              </c:strCache>
            </c:strRef>
          </c:cat>
          <c:val>
            <c:numRef>
              <c:f>Dept!$E$16:$E$21</c:f>
              <c:numCache>
                <c:formatCode>General</c:formatCode>
                <c:ptCount val="6"/>
                <c:pt idx="0">
                  <c:v>1</c:v>
                </c:pt>
                <c:pt idx="1">
                  <c:v>3</c:v>
                </c:pt>
                <c:pt idx="2">
                  <c:v>21</c:v>
                </c:pt>
                <c:pt idx="3">
                  <c:v>0</c:v>
                </c:pt>
                <c:pt idx="4">
                  <c:v>0</c:v>
                </c:pt>
                <c:pt idx="5">
                  <c:v>0</c:v>
                </c:pt>
              </c:numCache>
            </c:numRef>
          </c:val>
          <c:extLst>
            <c:ext xmlns:c16="http://schemas.microsoft.com/office/drawing/2014/chart" uri="{C3380CC4-5D6E-409C-BE32-E72D297353CC}">
              <c16:uniqueId val="{00000000-9FAB-4FB8-AE20-17AF231E200E}"/>
            </c:ext>
          </c:extLst>
        </c:ser>
        <c:dLbls>
          <c:dLblPos val="outEnd"/>
          <c:showLegendKey val="0"/>
          <c:showVal val="1"/>
          <c:showCatName val="0"/>
          <c:showSerName val="0"/>
          <c:showPercent val="0"/>
          <c:showBubbleSize val="0"/>
        </c:dLbls>
        <c:gapWidth val="219"/>
        <c:overlap val="-27"/>
        <c:axId val="441965768"/>
        <c:axId val="331923992"/>
      </c:barChart>
      <c:catAx>
        <c:axId val="441965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23992"/>
        <c:crosses val="autoZero"/>
        <c:auto val="1"/>
        <c:lblAlgn val="ctr"/>
        <c:lblOffset val="100"/>
        <c:noMultiLvlLbl val="0"/>
      </c:catAx>
      <c:valAx>
        <c:axId val="331923992"/>
        <c:scaling>
          <c:orientation val="minMax"/>
        </c:scaling>
        <c:delete val="1"/>
        <c:axPos val="l"/>
        <c:numFmt formatCode="General" sourceLinked="1"/>
        <c:majorTickMark val="out"/>
        <c:minorTickMark val="none"/>
        <c:tickLblPos val="nextTo"/>
        <c:crossAx val="441965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roles'!$D$15:$D$20</c:f>
              <c:strCache>
                <c:ptCount val="6"/>
                <c:pt idx="0">
                  <c:v>Manager</c:v>
                </c:pt>
                <c:pt idx="1">
                  <c:v>0</c:v>
                </c:pt>
                <c:pt idx="2">
                  <c:v>0</c:v>
                </c:pt>
                <c:pt idx="3">
                  <c:v>0</c:v>
                </c:pt>
                <c:pt idx="4">
                  <c:v>0</c:v>
                </c:pt>
                <c:pt idx="5">
                  <c:v>0</c:v>
                </c:pt>
              </c:strCache>
            </c:strRef>
          </c:cat>
          <c:val>
            <c:numRef>
              <c:f>'Job roles'!$E$15:$E$20</c:f>
              <c:numCache>
                <c:formatCode>General</c:formatCode>
                <c:ptCount val="6"/>
                <c:pt idx="0">
                  <c:v>25</c:v>
                </c:pt>
                <c:pt idx="1">
                  <c:v>0</c:v>
                </c:pt>
                <c:pt idx="2">
                  <c:v>0</c:v>
                </c:pt>
                <c:pt idx="3">
                  <c:v>0</c:v>
                </c:pt>
                <c:pt idx="4">
                  <c:v>0</c:v>
                </c:pt>
                <c:pt idx="5">
                  <c:v>0</c:v>
                </c:pt>
              </c:numCache>
            </c:numRef>
          </c:val>
          <c:extLst>
            <c:ext xmlns:c16="http://schemas.microsoft.com/office/drawing/2014/chart" uri="{C3380CC4-5D6E-409C-BE32-E72D297353CC}">
              <c16:uniqueId val="{00000000-234E-4EDA-811A-C3F0BED9BE82}"/>
            </c:ext>
          </c:extLst>
        </c:ser>
        <c:dLbls>
          <c:dLblPos val="outEnd"/>
          <c:showLegendKey val="0"/>
          <c:showVal val="1"/>
          <c:showCatName val="0"/>
          <c:showSerName val="0"/>
          <c:showPercent val="0"/>
          <c:showBubbleSize val="0"/>
        </c:dLbls>
        <c:gapWidth val="182"/>
        <c:axId val="856661904"/>
        <c:axId val="856670184"/>
      </c:barChart>
      <c:catAx>
        <c:axId val="85666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670184"/>
        <c:crosses val="autoZero"/>
        <c:auto val="1"/>
        <c:lblAlgn val="ctr"/>
        <c:lblOffset val="100"/>
        <c:noMultiLvlLbl val="0"/>
      </c:catAx>
      <c:valAx>
        <c:axId val="856670184"/>
        <c:scaling>
          <c:orientation val="minMax"/>
        </c:scaling>
        <c:delete val="1"/>
        <c:axPos val="b"/>
        <c:numFmt formatCode="General" sourceLinked="1"/>
        <c:majorTickMark val="none"/>
        <c:minorTickMark val="none"/>
        <c:tickLblPos val="nextTo"/>
        <c:crossAx val="8566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'years of Service'!$D$24:$D$38</c:f>
              <c:numCache>
                <c:formatCode>General</c:formatCode>
                <c:ptCount val="15"/>
                <c:pt idx="0">
                  <c:v>3</c:v>
                </c:pt>
                <c:pt idx="1">
                  <c:v>4</c:v>
                </c:pt>
                <c:pt idx="2">
                  <c:v>5</c:v>
                </c:pt>
                <c:pt idx="3">
                  <c:v>6</c:v>
                </c:pt>
                <c:pt idx="4">
                  <c:v>7</c:v>
                </c:pt>
                <c:pt idx="5">
                  <c:v>8</c:v>
                </c:pt>
                <c:pt idx="6">
                  <c:v>9</c:v>
                </c:pt>
                <c:pt idx="7">
                  <c:v>10</c:v>
                </c:pt>
                <c:pt idx="8">
                  <c:v>11</c:v>
                </c:pt>
                <c:pt idx="9">
                  <c:v>12</c:v>
                </c:pt>
                <c:pt idx="10">
                  <c:v>13</c:v>
                </c:pt>
                <c:pt idx="11">
                  <c:v>15</c:v>
                </c:pt>
                <c:pt idx="12">
                  <c:v>0</c:v>
                </c:pt>
                <c:pt idx="13">
                  <c:v>0</c:v>
                </c:pt>
                <c:pt idx="14">
                  <c:v>0</c:v>
                </c:pt>
              </c:numCache>
            </c:numRef>
          </c:cat>
          <c:val>
            <c:numRef>
              <c:f>'years of Service'!$E$24:$E$38</c:f>
              <c:numCache>
                <c:formatCode>General</c:formatCode>
                <c:ptCount val="15"/>
                <c:pt idx="0">
                  <c:v>3</c:v>
                </c:pt>
                <c:pt idx="1">
                  <c:v>2</c:v>
                </c:pt>
                <c:pt idx="2">
                  <c:v>20</c:v>
                </c:pt>
                <c:pt idx="3">
                  <c:v>21</c:v>
                </c:pt>
                <c:pt idx="4">
                  <c:v>10</c:v>
                </c:pt>
                <c:pt idx="5">
                  <c:v>14</c:v>
                </c:pt>
                <c:pt idx="6">
                  <c:v>8</c:v>
                </c:pt>
                <c:pt idx="7">
                  <c:v>8</c:v>
                </c:pt>
                <c:pt idx="8">
                  <c:v>11</c:v>
                </c:pt>
                <c:pt idx="9">
                  <c:v>2</c:v>
                </c:pt>
                <c:pt idx="10">
                  <c:v>2</c:v>
                </c:pt>
                <c:pt idx="11">
                  <c:v>2</c:v>
                </c:pt>
                <c:pt idx="12">
                  <c:v>0</c:v>
                </c:pt>
                <c:pt idx="13">
                  <c:v>0</c:v>
                </c:pt>
                <c:pt idx="14">
                  <c:v>0</c:v>
                </c:pt>
              </c:numCache>
            </c:numRef>
          </c:val>
          <c:smooth val="0"/>
          <c:extLst>
            <c:ext xmlns:c16="http://schemas.microsoft.com/office/drawing/2014/chart" uri="{C3380CC4-5D6E-409C-BE32-E72D297353CC}">
              <c16:uniqueId val="{00000000-56B8-464F-BBEA-D4F86BBA59A2}"/>
            </c:ext>
          </c:extLst>
        </c:ser>
        <c:dLbls>
          <c:showLegendKey val="0"/>
          <c:showVal val="0"/>
          <c:showCatName val="0"/>
          <c:showSerName val="0"/>
          <c:showPercent val="0"/>
          <c:showBubbleSize val="0"/>
        </c:dLbls>
        <c:smooth val="0"/>
        <c:axId val="760563320"/>
        <c:axId val="760559720"/>
      </c:lineChart>
      <c:catAx>
        <c:axId val="76056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59720"/>
        <c:crosses val="autoZero"/>
        <c:auto val="1"/>
        <c:lblAlgn val="ctr"/>
        <c:lblOffset val="100"/>
        <c:noMultiLvlLbl val="0"/>
      </c:catAx>
      <c:valAx>
        <c:axId val="760559720"/>
        <c:scaling>
          <c:orientation val="minMax"/>
        </c:scaling>
        <c:delete val="1"/>
        <c:axPos val="l"/>
        <c:numFmt formatCode="General" sourceLinked="1"/>
        <c:majorTickMark val="none"/>
        <c:minorTickMark val="none"/>
        <c:tickLblPos val="nextTo"/>
        <c:crossAx val="760563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Rating'!$D$14:$D$18</c:f>
              <c:strCache>
                <c:ptCount val="5"/>
                <c:pt idx="0">
                  <c:v>Good</c:v>
                </c:pt>
                <c:pt idx="1">
                  <c:v>Poor</c:v>
                </c:pt>
                <c:pt idx="2">
                  <c:v>Below Average</c:v>
                </c:pt>
                <c:pt idx="3">
                  <c:v>Average</c:v>
                </c:pt>
                <c:pt idx="4">
                  <c:v>Above Average</c:v>
                </c:pt>
              </c:strCache>
            </c:strRef>
          </c:cat>
          <c:val>
            <c:numRef>
              <c:f>'Performance Rating'!$E$14:$E$18</c:f>
              <c:numCache>
                <c:formatCode>General</c:formatCode>
                <c:ptCount val="5"/>
                <c:pt idx="0">
                  <c:v>2</c:v>
                </c:pt>
                <c:pt idx="1">
                  <c:v>3</c:v>
                </c:pt>
                <c:pt idx="2">
                  <c:v>5</c:v>
                </c:pt>
                <c:pt idx="3">
                  <c:v>7</c:v>
                </c:pt>
                <c:pt idx="4">
                  <c:v>8</c:v>
                </c:pt>
              </c:numCache>
            </c:numRef>
          </c:val>
          <c:extLst>
            <c:ext xmlns:c16="http://schemas.microsoft.com/office/drawing/2014/chart" uri="{C3380CC4-5D6E-409C-BE32-E72D297353CC}">
              <c16:uniqueId val="{00000000-97B6-4ABC-961C-AF2F9F31FDE3}"/>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Rating'!$D$14:$D$18</c:f>
              <c:strCache>
                <c:ptCount val="5"/>
                <c:pt idx="0">
                  <c:v>Good</c:v>
                </c:pt>
                <c:pt idx="1">
                  <c:v>Poor</c:v>
                </c:pt>
                <c:pt idx="2">
                  <c:v>Below Average</c:v>
                </c:pt>
                <c:pt idx="3">
                  <c:v>Average</c:v>
                </c:pt>
                <c:pt idx="4">
                  <c:v>Above Average</c:v>
                </c:pt>
              </c:strCache>
            </c:strRef>
          </c:cat>
          <c:val>
            <c:numRef>
              <c:f>'Performance Rating'!$F$14:$F$18</c:f>
              <c:numCache>
                <c:formatCode>General</c:formatCode>
                <c:ptCount val="5"/>
                <c:pt idx="0">
                  <c:v>8</c:v>
                </c:pt>
                <c:pt idx="1">
                  <c:v>7</c:v>
                </c:pt>
                <c:pt idx="2">
                  <c:v>5</c:v>
                </c:pt>
                <c:pt idx="3">
                  <c:v>3</c:v>
                </c:pt>
                <c:pt idx="4">
                  <c:v>2</c:v>
                </c:pt>
              </c:numCache>
            </c:numRef>
          </c:val>
          <c:extLst>
            <c:ext xmlns:c16="http://schemas.microsoft.com/office/drawing/2014/chart" uri="{C3380CC4-5D6E-409C-BE32-E72D297353CC}">
              <c16:uniqueId val="{00000001-97B6-4ABC-961C-AF2F9F31FDE3}"/>
            </c:ext>
          </c:extLst>
        </c:ser>
        <c:dLbls>
          <c:dLblPos val="ctr"/>
          <c:showLegendKey val="0"/>
          <c:showVal val="1"/>
          <c:showCatName val="0"/>
          <c:showSerName val="0"/>
          <c:showPercent val="0"/>
          <c:showBubbleSize val="0"/>
        </c:dLbls>
        <c:gapWidth val="150"/>
        <c:overlap val="100"/>
        <c:axId val="760571240"/>
        <c:axId val="760567280"/>
      </c:barChart>
      <c:catAx>
        <c:axId val="760571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67280"/>
        <c:crosses val="autoZero"/>
        <c:auto val="1"/>
        <c:lblAlgn val="ctr"/>
        <c:lblOffset val="100"/>
        <c:noMultiLvlLbl val="0"/>
      </c:catAx>
      <c:valAx>
        <c:axId val="760567280"/>
        <c:scaling>
          <c:orientation val="minMax"/>
        </c:scaling>
        <c:delete val="1"/>
        <c:axPos val="b"/>
        <c:numFmt formatCode="General" sourceLinked="1"/>
        <c:majorTickMark val="none"/>
        <c:minorTickMark val="none"/>
        <c:tickLblPos val="nextTo"/>
        <c:crossAx val="76057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Satisfaction!$D$14</c:f>
              <c:strCache>
                <c:ptCount val="1"/>
                <c:pt idx="0">
                  <c:v>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79-4152-84C8-3CCC03B406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79-4152-84C8-3CCC03B40608}"/>
              </c:ext>
            </c:extLst>
          </c:dPt>
          <c:val>
            <c:numRef>
              <c:f>Satisfaction!$E$14:$F$14</c:f>
              <c:numCache>
                <c:formatCode>General</c:formatCode>
                <c:ptCount val="2"/>
                <c:pt idx="0">
                  <c:v>1</c:v>
                </c:pt>
                <c:pt idx="1">
                  <c:v>15.25</c:v>
                </c:pt>
              </c:numCache>
            </c:numRef>
          </c:val>
          <c:extLst>
            <c:ext xmlns:c16="http://schemas.microsoft.com/office/drawing/2014/chart" uri="{C3380CC4-5D6E-409C-BE32-E72D297353CC}">
              <c16:uniqueId val="{00000000-5F9D-4069-9F93-D2E536F75F58}"/>
            </c:ext>
          </c:extLst>
        </c:ser>
        <c:ser>
          <c:idx val="1"/>
          <c:order val="1"/>
          <c:tx>
            <c:strRef>
              <c:f>Satisfaction!$D$15</c:f>
              <c:strCache>
                <c:ptCount val="1"/>
                <c:pt idx="0">
                  <c:v>Highly 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4679-4152-84C8-3CCC03B406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4679-4152-84C8-3CCC03B40608}"/>
              </c:ext>
            </c:extLst>
          </c:dPt>
          <c:val>
            <c:numRef>
              <c:f>Satisfaction!$E$15:$F$15</c:f>
              <c:numCache>
                <c:formatCode>General</c:formatCode>
                <c:ptCount val="2"/>
                <c:pt idx="0">
                  <c:v>3</c:v>
                </c:pt>
                <c:pt idx="1">
                  <c:v>13.25</c:v>
                </c:pt>
              </c:numCache>
            </c:numRef>
          </c:val>
          <c:extLst>
            <c:ext xmlns:c16="http://schemas.microsoft.com/office/drawing/2014/chart" uri="{C3380CC4-5D6E-409C-BE32-E72D297353CC}">
              <c16:uniqueId val="{00000001-5F9D-4069-9F93-D2E536F75F58}"/>
            </c:ext>
          </c:extLst>
        </c:ser>
        <c:ser>
          <c:idx val="2"/>
          <c:order val="2"/>
          <c:tx>
            <c:strRef>
              <c:f>Satisfaction!$D$16</c:f>
              <c:strCache>
                <c:ptCount val="1"/>
                <c:pt idx="0">
                  <c:v>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4679-4152-84C8-3CCC03B406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4679-4152-84C8-3CCC03B40608}"/>
              </c:ext>
            </c:extLst>
          </c:dPt>
          <c:val>
            <c:numRef>
              <c:f>Satisfaction!$E$16:$F$16</c:f>
              <c:numCache>
                <c:formatCode>General</c:formatCode>
                <c:ptCount val="2"/>
                <c:pt idx="0">
                  <c:v>8</c:v>
                </c:pt>
                <c:pt idx="1">
                  <c:v>8.25</c:v>
                </c:pt>
              </c:numCache>
            </c:numRef>
          </c:val>
          <c:extLst>
            <c:ext xmlns:c16="http://schemas.microsoft.com/office/drawing/2014/chart" uri="{C3380CC4-5D6E-409C-BE32-E72D297353CC}">
              <c16:uniqueId val="{00000002-5F9D-4069-9F93-D2E536F75F58}"/>
            </c:ext>
          </c:extLst>
        </c:ser>
        <c:ser>
          <c:idx val="3"/>
          <c:order val="3"/>
          <c:tx>
            <c:strRef>
              <c:f>Satisfaction!$D$17</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4679-4152-84C8-3CCC03B406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4679-4152-84C8-3CCC03B40608}"/>
              </c:ext>
            </c:extLst>
          </c:dPt>
          <c:val>
            <c:numRef>
              <c:f>Satisfaction!$E$17:$F$17</c:f>
              <c:numCache>
                <c:formatCode>General</c:formatCode>
                <c:ptCount val="2"/>
                <c:pt idx="0">
                  <c:v>13</c:v>
                </c:pt>
                <c:pt idx="1">
                  <c:v>3.25</c:v>
                </c:pt>
              </c:numCache>
            </c:numRef>
          </c:val>
          <c:extLst>
            <c:ext xmlns:c16="http://schemas.microsoft.com/office/drawing/2014/chart" uri="{C3380CC4-5D6E-409C-BE32-E72D297353CC}">
              <c16:uniqueId val="{00000003-5F9D-4069-9F93-D2E536F75F58}"/>
            </c:ext>
          </c:extLst>
        </c:ser>
        <c:ser>
          <c:idx val="4"/>
          <c:order val="4"/>
          <c:tx>
            <c:strRef>
              <c:f>Satisfaction!$D$18</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4679-4152-84C8-3CCC03B406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4679-4152-84C8-3CCC03B40608}"/>
              </c:ext>
            </c:extLst>
          </c:dPt>
          <c:val>
            <c:numRef>
              <c:f>Satisfaction!$E$18:$F$18</c:f>
              <c:numCache>
                <c:formatCode>General</c:formatCode>
                <c:ptCount val="2"/>
                <c:pt idx="0">
                  <c:v>0</c:v>
                </c:pt>
                <c:pt idx="1">
                  <c:v>16.25</c:v>
                </c:pt>
              </c:numCache>
            </c:numRef>
          </c:val>
          <c:extLst>
            <c:ext xmlns:c16="http://schemas.microsoft.com/office/drawing/2014/chart" uri="{C3380CC4-5D6E-409C-BE32-E72D297353CC}">
              <c16:uniqueId val="{00000004-5F9D-4069-9F93-D2E536F75F58}"/>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 Range'!$D$12</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A8-4D9A-B49A-F18D8B4CAA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A8-4D9A-B49A-F18D8B4CAAE4}"/>
              </c:ext>
            </c:extLst>
          </c:dPt>
          <c:val>
            <c:numRef>
              <c:f>'Salary Range'!$E$12:$F$12</c:f>
              <c:numCache>
                <c:formatCode>General</c:formatCode>
                <c:ptCount val="2"/>
                <c:pt idx="0">
                  <c:v>17</c:v>
                </c:pt>
                <c:pt idx="1">
                  <c:v>4.25</c:v>
                </c:pt>
              </c:numCache>
            </c:numRef>
          </c:val>
          <c:extLst>
            <c:ext xmlns:c16="http://schemas.microsoft.com/office/drawing/2014/chart" uri="{C3380CC4-5D6E-409C-BE32-E72D297353CC}">
              <c16:uniqueId val="{00000000-5866-423F-8AAC-69D6FE98C57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 Range'!$D$13</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34-4F49-95A2-ACAEAD89D7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34-4F49-95A2-ACAEAD89D71C}"/>
              </c:ext>
            </c:extLst>
          </c:dPt>
          <c:val>
            <c:numRef>
              <c:f>'Salary Range'!$E$13:$F$13</c:f>
              <c:numCache>
                <c:formatCode>General</c:formatCode>
                <c:ptCount val="2"/>
                <c:pt idx="0">
                  <c:v>4</c:v>
                </c:pt>
                <c:pt idx="1">
                  <c:v>17.25</c:v>
                </c:pt>
              </c:numCache>
            </c:numRef>
          </c:val>
          <c:extLst>
            <c:ext xmlns:c16="http://schemas.microsoft.com/office/drawing/2014/chart" uri="{C3380CC4-5D6E-409C-BE32-E72D297353CC}">
              <c16:uniqueId val="{00000000-4812-4BAE-92B3-260C4C55FCE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 Range'!$D$14</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1C-4D8C-81CD-E0317A179F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1C-4D8C-81CD-E0317A179F3C}"/>
              </c:ext>
            </c:extLst>
          </c:dPt>
          <c:val>
            <c:numRef>
              <c:f>'Salary Range'!$E$14:$F$14</c:f>
              <c:numCache>
                <c:formatCode>General</c:formatCode>
                <c:ptCount val="2"/>
                <c:pt idx="0">
                  <c:v>3</c:v>
                </c:pt>
                <c:pt idx="1">
                  <c:v>18.25</c:v>
                </c:pt>
              </c:numCache>
            </c:numRef>
          </c:val>
          <c:extLst>
            <c:ext xmlns:c16="http://schemas.microsoft.com/office/drawing/2014/chart" uri="{C3380CC4-5D6E-409C-BE32-E72D297353CC}">
              <c16:uniqueId val="{00000000-1034-413A-B71B-5BD74D28219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 Range'!$D$15</c:f>
              <c:strCache>
                <c:ptCount val="1"/>
                <c:pt idx="0">
                  <c:v>Very 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1A-45CA-934A-E16EB6CDAF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1A-45CA-934A-E16EB6CDAFDA}"/>
              </c:ext>
            </c:extLst>
          </c:dPt>
          <c:val>
            <c:numRef>
              <c:f>'Salary Range'!$E$15:$F$15</c:f>
              <c:numCache>
                <c:formatCode>General</c:formatCode>
                <c:ptCount val="2"/>
                <c:pt idx="0">
                  <c:v>1</c:v>
                </c:pt>
                <c:pt idx="1">
                  <c:v>20.25</c:v>
                </c:pt>
              </c:numCache>
            </c:numRef>
          </c:val>
          <c:extLst>
            <c:ext xmlns:c16="http://schemas.microsoft.com/office/drawing/2014/chart" uri="{C3380CC4-5D6E-409C-BE32-E72D297353CC}">
              <c16:uniqueId val="{00000000-CA0D-42D3-B1A0-515FDC93703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doughnutChart>
        <c:varyColors val="1"/>
        <c:ser>
          <c:idx val="0"/>
          <c:order val="0"/>
          <c:tx>
            <c:strRef>
              <c:f>'Salary Range'!$D$12</c:f>
              <c:strCache>
                <c:ptCount val="1"/>
                <c:pt idx="0">
                  <c:v>High</c:v>
                </c:pt>
              </c:strCache>
            </c:strRef>
          </c:tx>
          <c:dPt>
            <c:idx val="0"/>
            <c:bubble3D val="0"/>
            <c:spPr>
              <a:solidFill>
                <a:srgbClr val="5D27B6"/>
              </a:solidFill>
              <a:ln w="19050">
                <a:noFill/>
              </a:ln>
              <a:effectLst/>
            </c:spPr>
            <c:extLst>
              <c:ext xmlns:c16="http://schemas.microsoft.com/office/drawing/2014/chart" uri="{C3380CC4-5D6E-409C-BE32-E72D297353CC}">
                <c16:uniqueId val="{00000001-6C42-4931-8D54-418E7F3079B2}"/>
              </c:ext>
            </c:extLst>
          </c:dPt>
          <c:dPt>
            <c:idx val="1"/>
            <c:bubble3D val="0"/>
            <c:spPr>
              <a:solidFill>
                <a:srgbClr val="0A0F27"/>
              </a:solidFill>
              <a:ln w="19050">
                <a:noFill/>
              </a:ln>
              <a:effectLst/>
            </c:spPr>
            <c:extLst>
              <c:ext xmlns:c16="http://schemas.microsoft.com/office/drawing/2014/chart" uri="{C3380CC4-5D6E-409C-BE32-E72D297353CC}">
                <c16:uniqueId val="{00000003-6C42-4931-8D54-418E7F3079B2}"/>
              </c:ext>
            </c:extLst>
          </c:dPt>
          <c:val>
            <c:numRef>
              <c:f>'Salary Range'!$E$12:$F$12</c:f>
              <c:numCache>
                <c:formatCode>General</c:formatCode>
                <c:ptCount val="2"/>
                <c:pt idx="0">
                  <c:v>17</c:v>
                </c:pt>
                <c:pt idx="1">
                  <c:v>4.25</c:v>
                </c:pt>
              </c:numCache>
            </c:numRef>
          </c:val>
          <c:extLst>
            <c:ext xmlns:c16="http://schemas.microsoft.com/office/drawing/2014/chart" uri="{C3380CC4-5D6E-409C-BE32-E72D297353CC}">
              <c16:uniqueId val="{00000004-6C42-4931-8D54-418E7F3079B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Range'!$D$13</c:f>
              <c:strCache>
                <c:ptCount val="1"/>
                <c:pt idx="0">
                  <c:v>Very High</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01-73D6-4780-B4EB-A5ADC69C47E0}"/>
              </c:ext>
            </c:extLst>
          </c:dPt>
          <c:dPt>
            <c:idx val="1"/>
            <c:bubble3D val="0"/>
            <c:spPr>
              <a:solidFill>
                <a:srgbClr val="0A0F27"/>
              </a:solidFill>
              <a:ln w="19050">
                <a:noFill/>
              </a:ln>
              <a:effectLst/>
            </c:spPr>
            <c:extLst>
              <c:ext xmlns:c16="http://schemas.microsoft.com/office/drawing/2014/chart" uri="{C3380CC4-5D6E-409C-BE32-E72D297353CC}">
                <c16:uniqueId val="{00000003-73D6-4780-B4EB-A5ADC69C47E0}"/>
              </c:ext>
            </c:extLst>
          </c:dPt>
          <c:val>
            <c:numRef>
              <c:f>'Salary Range'!$E$13:$F$13</c:f>
              <c:numCache>
                <c:formatCode>General</c:formatCode>
                <c:ptCount val="2"/>
                <c:pt idx="0">
                  <c:v>4</c:v>
                </c:pt>
                <c:pt idx="1">
                  <c:v>17.25</c:v>
                </c:pt>
              </c:numCache>
            </c:numRef>
          </c:val>
          <c:extLst>
            <c:ext xmlns:c16="http://schemas.microsoft.com/office/drawing/2014/chart" uri="{C3380CC4-5D6E-409C-BE32-E72D297353CC}">
              <c16:uniqueId val="{00000004-73D6-4780-B4EB-A5ADC69C47E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Range'!$D$14</c:f>
              <c:strCache>
                <c:ptCount val="1"/>
                <c:pt idx="0">
                  <c:v>Low</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1-7BB9-46EE-B778-2A3F86FCB34F}"/>
              </c:ext>
            </c:extLst>
          </c:dPt>
          <c:dPt>
            <c:idx val="1"/>
            <c:bubble3D val="0"/>
            <c:spPr>
              <a:solidFill>
                <a:srgbClr val="0A0F27"/>
              </a:solidFill>
              <a:ln w="19050">
                <a:noFill/>
              </a:ln>
              <a:effectLst/>
            </c:spPr>
            <c:extLst>
              <c:ext xmlns:c16="http://schemas.microsoft.com/office/drawing/2014/chart" uri="{C3380CC4-5D6E-409C-BE32-E72D297353CC}">
                <c16:uniqueId val="{00000003-7BB9-46EE-B778-2A3F86FCB34F}"/>
              </c:ext>
            </c:extLst>
          </c:dPt>
          <c:val>
            <c:numRef>
              <c:f>'Salary Range'!$E$14:$F$14</c:f>
              <c:numCache>
                <c:formatCode>General</c:formatCode>
                <c:ptCount val="2"/>
                <c:pt idx="0">
                  <c:v>3</c:v>
                </c:pt>
                <c:pt idx="1">
                  <c:v>18.25</c:v>
                </c:pt>
              </c:numCache>
            </c:numRef>
          </c:val>
          <c:extLst>
            <c:ext xmlns:c16="http://schemas.microsoft.com/office/drawing/2014/chart" uri="{C3380CC4-5D6E-409C-BE32-E72D297353CC}">
              <c16:uniqueId val="{00000004-7BB9-46EE-B778-2A3F86FCB34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Range'!$D$15</c:f>
              <c:strCache>
                <c:ptCount val="1"/>
                <c:pt idx="0">
                  <c:v>Very Low</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A6DC-4807-AE31-5FBDCB03D975}"/>
              </c:ext>
            </c:extLst>
          </c:dPt>
          <c:dPt>
            <c:idx val="1"/>
            <c:bubble3D val="0"/>
            <c:spPr>
              <a:solidFill>
                <a:srgbClr val="0A0F27"/>
              </a:solidFill>
              <a:ln w="19050">
                <a:noFill/>
              </a:ln>
              <a:effectLst/>
            </c:spPr>
            <c:extLst>
              <c:ext xmlns:c16="http://schemas.microsoft.com/office/drawing/2014/chart" uri="{C3380CC4-5D6E-409C-BE32-E72D297353CC}">
                <c16:uniqueId val="{00000003-A6DC-4807-AE31-5FBDCB03D975}"/>
              </c:ext>
            </c:extLst>
          </c:dPt>
          <c:val>
            <c:numRef>
              <c:f>'Salary Range'!$E$15:$F$15</c:f>
              <c:numCache>
                <c:formatCode>General</c:formatCode>
                <c:ptCount val="2"/>
                <c:pt idx="0">
                  <c:v>1</c:v>
                </c:pt>
                <c:pt idx="1">
                  <c:v>20.25</c:v>
                </c:pt>
              </c:numCache>
            </c:numRef>
          </c:val>
          <c:extLst>
            <c:ext xmlns:c16="http://schemas.microsoft.com/office/drawing/2014/chart" uri="{C3380CC4-5D6E-409C-BE32-E72D297353CC}">
              <c16:uniqueId val="{00000004-A6DC-4807-AE31-5FBDCB03D97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112192517544425E-2"/>
          <c:y val="3.8191356243822416E-2"/>
          <c:w val="0.84766055826557063"/>
          <c:h val="0.75980361910357697"/>
        </c:manualLayout>
      </c:layout>
      <c:barChart>
        <c:barDir val="col"/>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Dept!$D$16:$D$21</c:f>
              <c:strCache>
                <c:ptCount val="6"/>
                <c:pt idx="0">
                  <c:v>IT</c:v>
                </c:pt>
                <c:pt idx="1">
                  <c:v>MK</c:v>
                </c:pt>
                <c:pt idx="2">
                  <c:v>SL</c:v>
                </c:pt>
                <c:pt idx="3">
                  <c:v>0</c:v>
                </c:pt>
                <c:pt idx="4">
                  <c:v>0</c:v>
                </c:pt>
                <c:pt idx="5">
                  <c:v>0</c:v>
                </c:pt>
              </c:strCache>
            </c:strRef>
          </c:cat>
          <c:val>
            <c:numRef>
              <c:f>Dept!$E$16:$E$21</c:f>
              <c:numCache>
                <c:formatCode>General</c:formatCode>
                <c:ptCount val="6"/>
                <c:pt idx="0">
                  <c:v>1</c:v>
                </c:pt>
                <c:pt idx="1">
                  <c:v>3</c:v>
                </c:pt>
                <c:pt idx="2">
                  <c:v>21</c:v>
                </c:pt>
                <c:pt idx="3">
                  <c:v>0</c:v>
                </c:pt>
                <c:pt idx="4">
                  <c:v>0</c:v>
                </c:pt>
                <c:pt idx="5">
                  <c:v>0</c:v>
                </c:pt>
              </c:numCache>
            </c:numRef>
          </c:val>
          <c:extLst>
            <c:ext xmlns:c16="http://schemas.microsoft.com/office/drawing/2014/chart" uri="{C3380CC4-5D6E-409C-BE32-E72D297353CC}">
              <c16:uniqueId val="{00000000-0248-4B1E-9D6B-A07D07BD9ADA}"/>
            </c:ext>
          </c:extLst>
        </c:ser>
        <c:dLbls>
          <c:dLblPos val="outEnd"/>
          <c:showLegendKey val="0"/>
          <c:showVal val="1"/>
          <c:showCatName val="0"/>
          <c:showSerName val="0"/>
          <c:showPercent val="0"/>
          <c:showBubbleSize val="0"/>
        </c:dLbls>
        <c:gapWidth val="219"/>
        <c:overlap val="-27"/>
        <c:axId val="441965768"/>
        <c:axId val="331923992"/>
      </c:barChart>
      <c:catAx>
        <c:axId val="44196576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1923992"/>
        <c:crosses val="autoZero"/>
        <c:auto val="1"/>
        <c:lblAlgn val="ctr"/>
        <c:lblOffset val="100"/>
        <c:noMultiLvlLbl val="0"/>
      </c:catAx>
      <c:valAx>
        <c:axId val="331923992"/>
        <c:scaling>
          <c:orientation val="minMax"/>
        </c:scaling>
        <c:delete val="1"/>
        <c:axPos val="l"/>
        <c:numFmt formatCode="General" sourceLinked="1"/>
        <c:majorTickMark val="out"/>
        <c:minorTickMark val="none"/>
        <c:tickLblPos val="nextTo"/>
        <c:crossAx val="441965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C9C8"/>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clustered"/>
        <c:varyColors val="0"/>
        <c:ser>
          <c:idx val="0"/>
          <c:order val="0"/>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roles'!$D$15:$D$20</c:f>
              <c:strCache>
                <c:ptCount val="6"/>
                <c:pt idx="0">
                  <c:v>Manager</c:v>
                </c:pt>
                <c:pt idx="1">
                  <c:v>0</c:v>
                </c:pt>
                <c:pt idx="2">
                  <c:v>0</c:v>
                </c:pt>
                <c:pt idx="3">
                  <c:v>0</c:v>
                </c:pt>
                <c:pt idx="4">
                  <c:v>0</c:v>
                </c:pt>
                <c:pt idx="5">
                  <c:v>0</c:v>
                </c:pt>
              </c:strCache>
            </c:strRef>
          </c:cat>
          <c:val>
            <c:numRef>
              <c:f>'Job roles'!$E$15:$E$20</c:f>
              <c:numCache>
                <c:formatCode>General</c:formatCode>
                <c:ptCount val="6"/>
                <c:pt idx="0">
                  <c:v>25</c:v>
                </c:pt>
                <c:pt idx="1">
                  <c:v>0</c:v>
                </c:pt>
                <c:pt idx="2">
                  <c:v>0</c:v>
                </c:pt>
                <c:pt idx="3">
                  <c:v>0</c:v>
                </c:pt>
                <c:pt idx="4">
                  <c:v>0</c:v>
                </c:pt>
                <c:pt idx="5">
                  <c:v>0</c:v>
                </c:pt>
              </c:numCache>
            </c:numRef>
          </c:val>
          <c:extLst>
            <c:ext xmlns:c16="http://schemas.microsoft.com/office/drawing/2014/chart" uri="{C3380CC4-5D6E-409C-BE32-E72D297353CC}">
              <c16:uniqueId val="{00000000-4C10-4D7F-945E-A2F66DE17C17}"/>
            </c:ext>
          </c:extLst>
        </c:ser>
        <c:dLbls>
          <c:dLblPos val="outEnd"/>
          <c:showLegendKey val="0"/>
          <c:showVal val="1"/>
          <c:showCatName val="0"/>
          <c:showSerName val="0"/>
          <c:showPercent val="0"/>
          <c:showBubbleSize val="0"/>
        </c:dLbls>
        <c:gapWidth val="182"/>
        <c:axId val="856661904"/>
        <c:axId val="856670184"/>
      </c:barChart>
      <c:catAx>
        <c:axId val="8566619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56670184"/>
        <c:crosses val="autoZero"/>
        <c:auto val="1"/>
        <c:lblAlgn val="ctr"/>
        <c:lblOffset val="100"/>
        <c:noMultiLvlLbl val="0"/>
      </c:catAx>
      <c:valAx>
        <c:axId val="856670184"/>
        <c:scaling>
          <c:orientation val="minMax"/>
        </c:scaling>
        <c:delete val="1"/>
        <c:axPos val="b"/>
        <c:numFmt formatCode="General" sourceLinked="1"/>
        <c:majorTickMark val="none"/>
        <c:minorTickMark val="none"/>
        <c:tickLblPos val="nextTo"/>
        <c:crossAx val="8566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D27B6"/>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654728198151435"/>
          <c:y val="7.1113581676010187E-2"/>
          <c:w val="0.67683950158114847"/>
          <c:h val="0.85777283664797965"/>
        </c:manualLayout>
      </c:layout>
      <c:barChart>
        <c:barDir val="bar"/>
        <c:grouping val="stacked"/>
        <c:varyColors val="0"/>
        <c:ser>
          <c:idx val="0"/>
          <c:order val="0"/>
          <c:spPr>
            <a:solidFill>
              <a:srgbClr val="F0681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Rating'!$D$14:$D$18</c:f>
              <c:strCache>
                <c:ptCount val="5"/>
                <c:pt idx="0">
                  <c:v>Good</c:v>
                </c:pt>
                <c:pt idx="1">
                  <c:v>Poor</c:v>
                </c:pt>
                <c:pt idx="2">
                  <c:v>Below Average</c:v>
                </c:pt>
                <c:pt idx="3">
                  <c:v>Average</c:v>
                </c:pt>
                <c:pt idx="4">
                  <c:v>Above Average</c:v>
                </c:pt>
              </c:strCache>
            </c:strRef>
          </c:cat>
          <c:val>
            <c:numRef>
              <c:f>'Performance Rating'!$E$14:$E$18</c:f>
              <c:numCache>
                <c:formatCode>General</c:formatCode>
                <c:ptCount val="5"/>
                <c:pt idx="0">
                  <c:v>2</c:v>
                </c:pt>
                <c:pt idx="1">
                  <c:v>3</c:v>
                </c:pt>
                <c:pt idx="2">
                  <c:v>5</c:v>
                </c:pt>
                <c:pt idx="3">
                  <c:v>7</c:v>
                </c:pt>
                <c:pt idx="4">
                  <c:v>8</c:v>
                </c:pt>
              </c:numCache>
            </c:numRef>
          </c:val>
          <c:extLst>
            <c:ext xmlns:c16="http://schemas.microsoft.com/office/drawing/2014/chart" uri="{C3380CC4-5D6E-409C-BE32-E72D297353CC}">
              <c16:uniqueId val="{00000000-D401-4BA0-813E-273C949347BE}"/>
            </c:ext>
          </c:extLst>
        </c:ser>
        <c:ser>
          <c:idx val="1"/>
          <c:order val="1"/>
          <c:spPr>
            <a:solidFill>
              <a:srgbClr val="0A0F27"/>
            </a:solidFill>
            <a:ln>
              <a:noFill/>
            </a:ln>
            <a:effectLst/>
          </c:spPr>
          <c:invertIfNegative val="0"/>
          <c:dLbls>
            <c:delete val="1"/>
          </c:dLbls>
          <c:cat>
            <c:strRef>
              <c:f>'Performance Rating'!$D$14:$D$18</c:f>
              <c:strCache>
                <c:ptCount val="5"/>
                <c:pt idx="0">
                  <c:v>Good</c:v>
                </c:pt>
                <c:pt idx="1">
                  <c:v>Poor</c:v>
                </c:pt>
                <c:pt idx="2">
                  <c:v>Below Average</c:v>
                </c:pt>
                <c:pt idx="3">
                  <c:v>Average</c:v>
                </c:pt>
                <c:pt idx="4">
                  <c:v>Above Average</c:v>
                </c:pt>
              </c:strCache>
            </c:strRef>
          </c:cat>
          <c:val>
            <c:numRef>
              <c:f>'Performance Rating'!$F$14:$F$18</c:f>
              <c:numCache>
                <c:formatCode>General</c:formatCode>
                <c:ptCount val="5"/>
                <c:pt idx="0">
                  <c:v>8</c:v>
                </c:pt>
                <c:pt idx="1">
                  <c:v>7</c:v>
                </c:pt>
                <c:pt idx="2">
                  <c:v>5</c:v>
                </c:pt>
                <c:pt idx="3">
                  <c:v>3</c:v>
                </c:pt>
                <c:pt idx="4">
                  <c:v>2</c:v>
                </c:pt>
              </c:numCache>
            </c:numRef>
          </c:val>
          <c:extLst>
            <c:ext xmlns:c16="http://schemas.microsoft.com/office/drawing/2014/chart" uri="{C3380CC4-5D6E-409C-BE32-E72D297353CC}">
              <c16:uniqueId val="{00000001-D401-4BA0-813E-273C949347BE}"/>
            </c:ext>
          </c:extLst>
        </c:ser>
        <c:dLbls>
          <c:dLblPos val="ctr"/>
          <c:showLegendKey val="0"/>
          <c:showVal val="1"/>
          <c:showCatName val="0"/>
          <c:showSerName val="0"/>
          <c:showPercent val="0"/>
          <c:showBubbleSize val="0"/>
        </c:dLbls>
        <c:gapWidth val="150"/>
        <c:overlap val="100"/>
        <c:axId val="760571240"/>
        <c:axId val="760567280"/>
      </c:barChart>
      <c:catAx>
        <c:axId val="7605712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10" b="1" i="0" u="none" strike="noStrike" kern="1200" baseline="0">
                <a:solidFill>
                  <a:schemeClr val="bg1"/>
                </a:solidFill>
                <a:latin typeface="+mn-lt"/>
                <a:ea typeface="+mn-ea"/>
                <a:cs typeface="+mn-cs"/>
              </a:defRPr>
            </a:pPr>
            <a:endParaRPr lang="en-US"/>
          </a:p>
        </c:txPr>
        <c:crossAx val="760567280"/>
        <c:crosses val="autoZero"/>
        <c:auto val="1"/>
        <c:lblAlgn val="ctr"/>
        <c:lblOffset val="100"/>
        <c:noMultiLvlLbl val="0"/>
      </c:catAx>
      <c:valAx>
        <c:axId val="760567280"/>
        <c:scaling>
          <c:orientation val="minMax"/>
        </c:scaling>
        <c:delete val="1"/>
        <c:axPos val="b"/>
        <c:numFmt formatCode="General" sourceLinked="1"/>
        <c:majorTickMark val="none"/>
        <c:minorTickMark val="none"/>
        <c:tickLblPos val="nextTo"/>
        <c:crossAx val="76057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png"/><Relationship Id="rId18" Type="http://schemas.openxmlformats.org/officeDocument/2006/relationships/image" Target="../media/image6.svg"/><Relationship Id="rId3" Type="http://schemas.openxmlformats.org/officeDocument/2006/relationships/chart" Target="../charts/chart3.xml"/><Relationship Id="rId21" Type="http://schemas.openxmlformats.org/officeDocument/2006/relationships/image" Target="../media/image9.png"/><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image" Target="../media/image5.png"/><Relationship Id="rId25" Type="http://schemas.openxmlformats.org/officeDocument/2006/relationships/image" Target="../media/image13.png"/><Relationship Id="rId2" Type="http://schemas.openxmlformats.org/officeDocument/2006/relationships/chart" Target="../charts/chart2.xml"/><Relationship Id="rId16" Type="http://schemas.openxmlformats.org/officeDocument/2006/relationships/image" Target="../media/image4.svg"/><Relationship Id="rId20"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12.svg"/><Relationship Id="rId5" Type="http://schemas.openxmlformats.org/officeDocument/2006/relationships/chart" Target="../charts/chart5.xml"/><Relationship Id="rId15" Type="http://schemas.openxmlformats.org/officeDocument/2006/relationships/image" Target="../media/image3.png"/><Relationship Id="rId23" Type="http://schemas.openxmlformats.org/officeDocument/2006/relationships/image" Target="../media/image11.png"/><Relationship Id="rId10" Type="http://schemas.openxmlformats.org/officeDocument/2006/relationships/chart" Target="../charts/chart10.xml"/><Relationship Id="rId19" Type="http://schemas.openxmlformats.org/officeDocument/2006/relationships/image" Target="../media/image7.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2.svg"/><Relationship Id="rId22" Type="http://schemas.openxmlformats.org/officeDocument/2006/relationships/image" Target="../media/image10.svg"/></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14</xdr:col>
      <xdr:colOff>333375</xdr:colOff>
      <xdr:row>0</xdr:row>
      <xdr:rowOff>114300</xdr:rowOff>
    </xdr:from>
    <xdr:to>
      <xdr:col>20</xdr:col>
      <xdr:colOff>246288</xdr:colOff>
      <xdr:row>9</xdr:row>
      <xdr:rowOff>151960</xdr:rowOff>
    </xdr:to>
    <xdr:sp macro="" textlink="">
      <xdr:nvSpPr>
        <xdr:cNvPr id="2" name="Rectangle: Rounded Corners 1">
          <a:extLst>
            <a:ext uri="{FF2B5EF4-FFF2-40B4-BE49-F238E27FC236}">
              <a16:creationId xmlns:a16="http://schemas.microsoft.com/office/drawing/2014/main" id="{9F5263B2-A84A-947A-5064-184D7DAFF083}"/>
            </a:ext>
          </a:extLst>
        </xdr:cNvPr>
        <xdr:cNvSpPr/>
      </xdr:nvSpPr>
      <xdr:spPr>
        <a:xfrm>
          <a:off x="8867775" y="114300"/>
          <a:ext cx="3570513" cy="1752160"/>
        </a:xfrm>
        <a:prstGeom prst="roundRect">
          <a:avLst>
            <a:gd name="adj" fmla="val 1301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333375</xdr:colOff>
      <xdr:row>10</xdr:row>
      <xdr:rowOff>76199</xdr:rowOff>
    </xdr:from>
    <xdr:to>
      <xdr:col>20</xdr:col>
      <xdr:colOff>246288</xdr:colOff>
      <xdr:row>32</xdr:row>
      <xdr:rowOff>57151</xdr:rowOff>
    </xdr:to>
    <xdr:sp macro="" textlink="">
      <xdr:nvSpPr>
        <xdr:cNvPr id="6" name="Rectangle: Rounded Corners 5">
          <a:extLst>
            <a:ext uri="{FF2B5EF4-FFF2-40B4-BE49-F238E27FC236}">
              <a16:creationId xmlns:a16="http://schemas.microsoft.com/office/drawing/2014/main" id="{CA403E63-1984-F32B-1FF9-E69D43A584A4}"/>
            </a:ext>
          </a:extLst>
        </xdr:cNvPr>
        <xdr:cNvSpPr/>
      </xdr:nvSpPr>
      <xdr:spPr>
        <a:xfrm>
          <a:off x="8914158" y="1981199"/>
          <a:ext cx="3590391" cy="4171952"/>
        </a:xfrm>
        <a:prstGeom prst="roundRect">
          <a:avLst>
            <a:gd name="adj" fmla="val 256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352425</xdr:colOff>
      <xdr:row>0</xdr:row>
      <xdr:rowOff>1</xdr:rowOff>
    </xdr:from>
    <xdr:to>
      <xdr:col>17</xdr:col>
      <xdr:colOff>257175</xdr:colOff>
      <xdr:row>2</xdr:row>
      <xdr:rowOff>95251</xdr:rowOff>
    </xdr:to>
    <xdr:sp macro="" textlink="">
      <xdr:nvSpPr>
        <xdr:cNvPr id="7" name="Rectangle 6">
          <a:extLst>
            <a:ext uri="{FF2B5EF4-FFF2-40B4-BE49-F238E27FC236}">
              <a16:creationId xmlns:a16="http://schemas.microsoft.com/office/drawing/2014/main" id="{EAB2E48A-6895-880F-5EB7-5E0BA6275938}"/>
            </a:ext>
          </a:extLst>
        </xdr:cNvPr>
        <xdr:cNvSpPr/>
      </xdr:nvSpPr>
      <xdr:spPr>
        <a:xfrm>
          <a:off x="8886825" y="1"/>
          <a:ext cx="1733550"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6">
                  <a:lumMod val="60000"/>
                  <a:lumOff val="40000"/>
                </a:schemeClr>
              </a:solidFill>
              <a:effectLst>
                <a:glow rad="165100">
                  <a:srgbClr val="181C3A"/>
                </a:glow>
              </a:effectLst>
            </a:rPr>
            <a:t>Job Details</a:t>
          </a:r>
        </a:p>
      </xdr:txBody>
    </xdr:sp>
    <xdr:clientData/>
  </xdr:twoCellAnchor>
  <xdr:twoCellAnchor>
    <xdr:from>
      <xdr:col>15</xdr:col>
      <xdr:colOff>371475</xdr:colOff>
      <xdr:row>1</xdr:row>
      <xdr:rowOff>133351</xdr:rowOff>
    </xdr:from>
    <xdr:to>
      <xdr:col>19</xdr:col>
      <xdr:colOff>383720</xdr:colOff>
      <xdr:row>9</xdr:row>
      <xdr:rowOff>110175</xdr:rowOff>
    </xdr:to>
    <xdr:graphicFrame macro="">
      <xdr:nvGraphicFramePr>
        <xdr:cNvPr id="8" name="Chart 7">
          <a:extLst>
            <a:ext uri="{FF2B5EF4-FFF2-40B4-BE49-F238E27FC236}">
              <a16:creationId xmlns:a16="http://schemas.microsoft.com/office/drawing/2014/main" id="{D2F0F1A9-8181-416F-93C5-7F3B50BCD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31296</xdr:colOff>
      <xdr:row>2</xdr:row>
      <xdr:rowOff>29937</xdr:rowOff>
    </xdr:from>
    <xdr:to>
      <xdr:col>18</xdr:col>
      <xdr:colOff>427265</xdr:colOff>
      <xdr:row>4</xdr:row>
      <xdr:rowOff>125187</xdr:rowOff>
    </xdr:to>
    <xdr:sp macro="" textlink="">
      <xdr:nvSpPr>
        <xdr:cNvPr id="9" name="Rectangle 8">
          <a:extLst>
            <a:ext uri="{FF2B5EF4-FFF2-40B4-BE49-F238E27FC236}">
              <a16:creationId xmlns:a16="http://schemas.microsoft.com/office/drawing/2014/main" id="{75596C92-1732-7150-F77F-A8A813092CA1}"/>
            </a:ext>
          </a:extLst>
        </xdr:cNvPr>
        <xdr:cNvSpPr/>
      </xdr:nvSpPr>
      <xdr:spPr>
        <a:xfrm>
          <a:off x="8565696" y="410937"/>
          <a:ext cx="2834369"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effectLst>
                <a:glow rad="165100">
                  <a:srgbClr val="181C3A"/>
                </a:glow>
              </a:effectLst>
            </a:rPr>
            <a:t>ATTRITION</a:t>
          </a:r>
          <a:r>
            <a:rPr lang="en-US" sz="1200" b="1" baseline="0">
              <a:solidFill>
                <a:schemeClr val="bg1"/>
              </a:solidFill>
              <a:effectLst>
                <a:glow rad="165100">
                  <a:srgbClr val="181C3A"/>
                </a:glow>
              </a:effectLst>
            </a:rPr>
            <a:t> </a:t>
          </a:r>
          <a:r>
            <a:rPr lang="en-US" sz="1200" b="0">
              <a:solidFill>
                <a:schemeClr val="bg2">
                  <a:lumMod val="90000"/>
                </a:schemeClr>
              </a:solidFill>
              <a:effectLst>
                <a:glow rad="165100">
                  <a:srgbClr val="181C3A"/>
                </a:glow>
              </a:effectLst>
            </a:rPr>
            <a:t>by year</a:t>
          </a:r>
          <a:r>
            <a:rPr lang="en-US" sz="1200" b="0" baseline="0">
              <a:solidFill>
                <a:schemeClr val="bg2">
                  <a:lumMod val="90000"/>
                </a:schemeClr>
              </a:solidFill>
              <a:effectLst>
                <a:glow rad="165100">
                  <a:srgbClr val="181C3A"/>
                </a:glow>
              </a:effectLst>
            </a:rPr>
            <a:t> of Service</a:t>
          </a:r>
          <a:endParaRPr lang="en-US" sz="1200" b="0">
            <a:solidFill>
              <a:schemeClr val="bg2">
                <a:lumMod val="90000"/>
              </a:schemeClr>
            </a:solidFill>
            <a:effectLst>
              <a:glow rad="165100">
                <a:srgbClr val="181C3A"/>
              </a:glow>
            </a:effectLst>
          </a:endParaRPr>
        </a:p>
      </xdr:txBody>
    </xdr:sp>
    <xdr:clientData/>
  </xdr:twoCellAnchor>
  <xdr:twoCellAnchor>
    <xdr:from>
      <xdr:col>14</xdr:col>
      <xdr:colOff>428625</xdr:colOff>
      <xdr:row>10</xdr:row>
      <xdr:rowOff>144237</xdr:rowOff>
    </xdr:from>
    <xdr:to>
      <xdr:col>17</xdr:col>
      <xdr:colOff>541565</xdr:colOff>
      <xdr:row>13</xdr:row>
      <xdr:rowOff>48987</xdr:rowOff>
    </xdr:to>
    <xdr:sp macro="" textlink="">
      <xdr:nvSpPr>
        <xdr:cNvPr id="10" name="Rectangle 9">
          <a:extLst>
            <a:ext uri="{FF2B5EF4-FFF2-40B4-BE49-F238E27FC236}">
              <a16:creationId xmlns:a16="http://schemas.microsoft.com/office/drawing/2014/main" id="{CCD1FBE7-A5DE-E797-71AF-B112D068861E}"/>
            </a:ext>
          </a:extLst>
        </xdr:cNvPr>
        <xdr:cNvSpPr/>
      </xdr:nvSpPr>
      <xdr:spPr>
        <a:xfrm>
          <a:off x="8963025" y="2049237"/>
          <a:ext cx="1941740"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effectLst>
                <a:glow rad="165100">
                  <a:srgbClr val="181C3A"/>
                </a:glow>
              </a:effectLst>
            </a:rPr>
            <a:t>ATTRITION</a:t>
          </a:r>
          <a:r>
            <a:rPr lang="en-US" sz="1200" b="1" baseline="0">
              <a:solidFill>
                <a:schemeClr val="bg1"/>
              </a:solidFill>
              <a:effectLst>
                <a:glow rad="165100">
                  <a:srgbClr val="181C3A"/>
                </a:glow>
              </a:effectLst>
            </a:rPr>
            <a:t> </a:t>
          </a:r>
          <a:r>
            <a:rPr lang="en-US" sz="1200" b="0">
              <a:solidFill>
                <a:schemeClr val="bg2">
                  <a:lumMod val="90000"/>
                </a:schemeClr>
              </a:solidFill>
              <a:effectLst>
                <a:glow rad="165100">
                  <a:srgbClr val="181C3A"/>
                </a:glow>
              </a:effectLst>
            </a:rPr>
            <a:t>by Salary</a:t>
          </a:r>
          <a:r>
            <a:rPr lang="en-US" sz="1200" b="0" baseline="0">
              <a:solidFill>
                <a:schemeClr val="bg2">
                  <a:lumMod val="90000"/>
                </a:schemeClr>
              </a:solidFill>
              <a:effectLst>
                <a:glow rad="165100">
                  <a:srgbClr val="181C3A"/>
                </a:glow>
              </a:effectLst>
            </a:rPr>
            <a:t> Range</a:t>
          </a:r>
          <a:endParaRPr lang="en-US" sz="1200" b="0">
            <a:solidFill>
              <a:schemeClr val="bg2">
                <a:lumMod val="90000"/>
              </a:schemeClr>
            </a:solidFill>
            <a:effectLst>
              <a:glow rad="165100">
                <a:srgbClr val="181C3A"/>
              </a:glow>
            </a:effectLst>
          </a:endParaRPr>
        </a:p>
      </xdr:txBody>
    </xdr:sp>
    <xdr:clientData/>
  </xdr:twoCellAnchor>
  <xdr:twoCellAnchor>
    <xdr:from>
      <xdr:col>14</xdr:col>
      <xdr:colOff>590550</xdr:colOff>
      <xdr:row>17</xdr:row>
      <xdr:rowOff>142874</xdr:rowOff>
    </xdr:from>
    <xdr:to>
      <xdr:col>16</xdr:col>
      <xdr:colOff>465409</xdr:colOff>
      <xdr:row>23</xdr:row>
      <xdr:rowOff>47623</xdr:rowOff>
    </xdr:to>
    <xdr:graphicFrame macro="">
      <xdr:nvGraphicFramePr>
        <xdr:cNvPr id="18" name="Chart 17">
          <a:extLst>
            <a:ext uri="{FF2B5EF4-FFF2-40B4-BE49-F238E27FC236}">
              <a16:creationId xmlns:a16="http://schemas.microsoft.com/office/drawing/2014/main" id="{5A88481A-3879-018E-0318-E04A499C9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371474</xdr:colOff>
      <xdr:row>12</xdr:row>
      <xdr:rowOff>52577</xdr:rowOff>
    </xdr:from>
    <xdr:to>
      <xdr:col>16</xdr:col>
      <xdr:colOff>167258</xdr:colOff>
      <xdr:row>18</xdr:row>
      <xdr:rowOff>16001</xdr:rowOff>
    </xdr:to>
    <xdr:graphicFrame macro="">
      <xdr:nvGraphicFramePr>
        <xdr:cNvPr id="16" name="Chart 15">
          <a:extLst>
            <a:ext uri="{FF2B5EF4-FFF2-40B4-BE49-F238E27FC236}">
              <a16:creationId xmlns:a16="http://schemas.microsoft.com/office/drawing/2014/main" id="{93A51C75-D321-465C-B889-0A5AA0D5B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535693</xdr:colOff>
      <xdr:row>12</xdr:row>
      <xdr:rowOff>102869</xdr:rowOff>
    </xdr:from>
    <xdr:to>
      <xdr:col>17</xdr:col>
      <xdr:colOff>545218</xdr:colOff>
      <xdr:row>17</xdr:row>
      <xdr:rowOff>156209</xdr:rowOff>
    </xdr:to>
    <xdr:graphicFrame macro="">
      <xdr:nvGraphicFramePr>
        <xdr:cNvPr id="20" name="Chart 19">
          <a:extLst>
            <a:ext uri="{FF2B5EF4-FFF2-40B4-BE49-F238E27FC236}">
              <a16:creationId xmlns:a16="http://schemas.microsoft.com/office/drawing/2014/main" id="{13DCF95C-4689-4A28-887B-C3EB9418B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300740</xdr:colOff>
      <xdr:row>12</xdr:row>
      <xdr:rowOff>57149</xdr:rowOff>
    </xdr:from>
    <xdr:to>
      <xdr:col>19</xdr:col>
      <xdr:colOff>121670</xdr:colOff>
      <xdr:row>18</xdr:row>
      <xdr:rowOff>11429</xdr:rowOff>
    </xdr:to>
    <xdr:graphicFrame macro="">
      <xdr:nvGraphicFramePr>
        <xdr:cNvPr id="21" name="Chart 20">
          <a:extLst>
            <a:ext uri="{FF2B5EF4-FFF2-40B4-BE49-F238E27FC236}">
              <a16:creationId xmlns:a16="http://schemas.microsoft.com/office/drawing/2014/main" id="{CF2DEDDF-A718-4FFB-B9F8-0E740CCBB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490105</xdr:colOff>
      <xdr:row>12</xdr:row>
      <xdr:rowOff>57149</xdr:rowOff>
    </xdr:from>
    <xdr:to>
      <xdr:col>20</xdr:col>
      <xdr:colOff>276745</xdr:colOff>
      <xdr:row>18</xdr:row>
      <xdr:rowOff>11429</xdr:rowOff>
    </xdr:to>
    <xdr:graphicFrame macro="">
      <xdr:nvGraphicFramePr>
        <xdr:cNvPr id="22" name="Chart 21">
          <a:extLst>
            <a:ext uri="{FF2B5EF4-FFF2-40B4-BE49-F238E27FC236}">
              <a16:creationId xmlns:a16="http://schemas.microsoft.com/office/drawing/2014/main" id="{1504CA2D-4F10-4A5A-9028-ED9316C7D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114300</xdr:colOff>
      <xdr:row>21</xdr:row>
      <xdr:rowOff>158524</xdr:rowOff>
    </xdr:from>
    <xdr:to>
      <xdr:col>17</xdr:col>
      <xdr:colOff>227240</xdr:colOff>
      <xdr:row>24</xdr:row>
      <xdr:rowOff>63274</xdr:rowOff>
    </xdr:to>
    <xdr:sp macro="" textlink="">
      <xdr:nvSpPr>
        <xdr:cNvPr id="24" name="Rectangle 23">
          <a:extLst>
            <a:ext uri="{FF2B5EF4-FFF2-40B4-BE49-F238E27FC236}">
              <a16:creationId xmlns:a16="http://schemas.microsoft.com/office/drawing/2014/main" id="{CE3AF2F8-4E2D-41DB-95F4-64E4E15DF757}"/>
            </a:ext>
          </a:extLst>
        </xdr:cNvPr>
        <xdr:cNvSpPr/>
      </xdr:nvSpPr>
      <xdr:spPr>
        <a:xfrm>
          <a:off x="8648700" y="4159024"/>
          <a:ext cx="1941740"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effectLst>
                <a:glow rad="165100">
                  <a:srgbClr val="181C3A"/>
                </a:glow>
              </a:effectLst>
            </a:rPr>
            <a:t>ATTRITION</a:t>
          </a:r>
          <a:r>
            <a:rPr lang="en-US" sz="1200" b="1" baseline="0">
              <a:solidFill>
                <a:schemeClr val="bg1"/>
              </a:solidFill>
              <a:effectLst>
                <a:glow rad="165100">
                  <a:srgbClr val="181C3A"/>
                </a:glow>
              </a:effectLst>
            </a:rPr>
            <a:t> </a:t>
          </a:r>
          <a:r>
            <a:rPr lang="en-US" sz="1200" b="0">
              <a:solidFill>
                <a:schemeClr val="bg2">
                  <a:lumMod val="90000"/>
                </a:schemeClr>
              </a:solidFill>
              <a:effectLst>
                <a:glow rad="165100">
                  <a:srgbClr val="181C3A"/>
                </a:glow>
              </a:effectLst>
            </a:rPr>
            <a:t>by Dept</a:t>
          </a:r>
        </a:p>
      </xdr:txBody>
    </xdr:sp>
    <xdr:clientData/>
  </xdr:twoCellAnchor>
  <xdr:twoCellAnchor>
    <xdr:from>
      <xdr:col>14</xdr:col>
      <xdr:colOff>476251</xdr:colOff>
      <xdr:row>23</xdr:row>
      <xdr:rowOff>161924</xdr:rowOff>
    </xdr:from>
    <xdr:to>
      <xdr:col>20</xdr:col>
      <xdr:colOff>171450</xdr:colOff>
      <xdr:row>31</xdr:row>
      <xdr:rowOff>9524</xdr:rowOff>
    </xdr:to>
    <xdr:grpSp>
      <xdr:nvGrpSpPr>
        <xdr:cNvPr id="30" name="Group 29">
          <a:extLst>
            <a:ext uri="{FF2B5EF4-FFF2-40B4-BE49-F238E27FC236}">
              <a16:creationId xmlns:a16="http://schemas.microsoft.com/office/drawing/2014/main" id="{DAB74123-1D55-C548-8DCC-CB6D2EADEC03}"/>
            </a:ext>
          </a:extLst>
        </xdr:cNvPr>
        <xdr:cNvGrpSpPr/>
      </xdr:nvGrpSpPr>
      <xdr:grpSpPr>
        <a:xfrm>
          <a:off x="9057034" y="4543424"/>
          <a:ext cx="3372677" cy="1371600"/>
          <a:chOff x="8801101" y="4543424"/>
          <a:chExt cx="3352799" cy="1371600"/>
        </a:xfrm>
      </xdr:grpSpPr>
      <xdr:graphicFrame macro="">
        <xdr:nvGraphicFramePr>
          <xdr:cNvPr id="25" name="Chart 24">
            <a:extLst>
              <a:ext uri="{FF2B5EF4-FFF2-40B4-BE49-F238E27FC236}">
                <a16:creationId xmlns:a16="http://schemas.microsoft.com/office/drawing/2014/main" id="{DAE45515-A441-4129-A43B-9C596B7058C1}"/>
              </a:ext>
            </a:extLst>
          </xdr:cNvPr>
          <xdr:cNvGraphicFramePr>
            <a:graphicFrameLocks/>
          </xdr:cNvGraphicFramePr>
        </xdr:nvGraphicFramePr>
        <xdr:xfrm>
          <a:off x="8801101" y="4543424"/>
          <a:ext cx="1600200" cy="13716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9" name="Chart 28">
            <a:extLst>
              <a:ext uri="{FF2B5EF4-FFF2-40B4-BE49-F238E27FC236}">
                <a16:creationId xmlns:a16="http://schemas.microsoft.com/office/drawing/2014/main" id="{F6BB06DB-86FF-4B2D-B034-FC2E9EFC14BA}"/>
              </a:ext>
            </a:extLst>
          </xdr:cNvPr>
          <xdr:cNvGraphicFramePr>
            <a:graphicFrameLocks/>
          </xdr:cNvGraphicFramePr>
        </xdr:nvGraphicFramePr>
        <xdr:xfrm>
          <a:off x="10553700" y="4543424"/>
          <a:ext cx="1600200" cy="13716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17</xdr:col>
      <xdr:colOff>180975</xdr:colOff>
      <xdr:row>21</xdr:row>
      <xdr:rowOff>158524</xdr:rowOff>
    </xdr:from>
    <xdr:to>
      <xdr:col>20</xdr:col>
      <xdr:colOff>293915</xdr:colOff>
      <xdr:row>24</xdr:row>
      <xdr:rowOff>63274</xdr:rowOff>
    </xdr:to>
    <xdr:sp macro="" textlink="">
      <xdr:nvSpPr>
        <xdr:cNvPr id="31" name="Rectangle 30">
          <a:extLst>
            <a:ext uri="{FF2B5EF4-FFF2-40B4-BE49-F238E27FC236}">
              <a16:creationId xmlns:a16="http://schemas.microsoft.com/office/drawing/2014/main" id="{9BF1FB01-1A83-334A-00E3-2C742AE4EB48}"/>
            </a:ext>
          </a:extLst>
        </xdr:cNvPr>
        <xdr:cNvSpPr/>
      </xdr:nvSpPr>
      <xdr:spPr>
        <a:xfrm>
          <a:off x="10544175" y="4159024"/>
          <a:ext cx="1941740"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effectLst>
                <a:glow rad="165100">
                  <a:srgbClr val="181C3A"/>
                </a:glow>
              </a:effectLst>
            </a:rPr>
            <a:t>ATTRITION</a:t>
          </a:r>
          <a:r>
            <a:rPr lang="en-US" sz="1200" b="1" baseline="0">
              <a:solidFill>
                <a:schemeClr val="bg1"/>
              </a:solidFill>
              <a:effectLst>
                <a:glow rad="165100">
                  <a:srgbClr val="181C3A"/>
                </a:glow>
              </a:effectLst>
            </a:rPr>
            <a:t> </a:t>
          </a:r>
          <a:r>
            <a:rPr lang="en-US" sz="1200" b="0">
              <a:solidFill>
                <a:schemeClr val="bg2">
                  <a:lumMod val="90000"/>
                </a:schemeClr>
              </a:solidFill>
              <a:effectLst>
                <a:glow rad="165100">
                  <a:srgbClr val="181C3A"/>
                </a:glow>
              </a:effectLst>
            </a:rPr>
            <a:t>by Job</a:t>
          </a:r>
          <a:r>
            <a:rPr lang="en-US" sz="1200" b="0" baseline="0">
              <a:solidFill>
                <a:schemeClr val="bg2">
                  <a:lumMod val="90000"/>
                </a:schemeClr>
              </a:solidFill>
              <a:effectLst>
                <a:glow rad="165100">
                  <a:srgbClr val="181C3A"/>
                </a:glow>
              </a:effectLst>
            </a:rPr>
            <a:t> Roles</a:t>
          </a:r>
          <a:endParaRPr lang="en-US" sz="1200" b="0">
            <a:solidFill>
              <a:schemeClr val="bg2">
                <a:lumMod val="90000"/>
              </a:schemeClr>
            </a:solidFill>
            <a:effectLst>
              <a:glow rad="165100">
                <a:srgbClr val="181C3A"/>
              </a:glow>
            </a:effectLst>
          </a:endParaRPr>
        </a:p>
      </xdr:txBody>
    </xdr:sp>
    <xdr:clientData/>
  </xdr:twoCellAnchor>
  <xdr:twoCellAnchor>
    <xdr:from>
      <xdr:col>7</xdr:col>
      <xdr:colOff>371475</xdr:colOff>
      <xdr:row>7</xdr:row>
      <xdr:rowOff>80283</xdr:rowOff>
    </xdr:from>
    <xdr:to>
      <xdr:col>14</xdr:col>
      <xdr:colOff>151039</xdr:colOff>
      <xdr:row>19</xdr:row>
      <xdr:rowOff>76200</xdr:rowOff>
    </xdr:to>
    <xdr:sp macro="" textlink="">
      <xdr:nvSpPr>
        <xdr:cNvPr id="32" name="Rectangle: Rounded Corners 31">
          <a:extLst>
            <a:ext uri="{FF2B5EF4-FFF2-40B4-BE49-F238E27FC236}">
              <a16:creationId xmlns:a16="http://schemas.microsoft.com/office/drawing/2014/main" id="{70315BCE-8E3A-8E6D-B18A-BEEBAB8C13B8}"/>
            </a:ext>
          </a:extLst>
        </xdr:cNvPr>
        <xdr:cNvSpPr/>
      </xdr:nvSpPr>
      <xdr:spPr>
        <a:xfrm>
          <a:off x="4632170" y="1413783"/>
          <a:ext cx="4040259" cy="2281917"/>
        </a:xfrm>
        <a:prstGeom prst="roundRect">
          <a:avLst>
            <a:gd name="adj" fmla="val 1301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276225</xdr:colOff>
      <xdr:row>5</xdr:row>
      <xdr:rowOff>185738</xdr:rowOff>
    </xdr:from>
    <xdr:to>
      <xdr:col>10</xdr:col>
      <xdr:colOff>180975</xdr:colOff>
      <xdr:row>8</xdr:row>
      <xdr:rowOff>90488</xdr:rowOff>
    </xdr:to>
    <xdr:sp macro="" textlink="">
      <xdr:nvSpPr>
        <xdr:cNvPr id="33" name="Rectangle 32">
          <a:extLst>
            <a:ext uri="{FF2B5EF4-FFF2-40B4-BE49-F238E27FC236}">
              <a16:creationId xmlns:a16="http://schemas.microsoft.com/office/drawing/2014/main" id="{65E95FE2-52FB-9BB1-B516-6BA57E03B879}"/>
            </a:ext>
          </a:extLst>
        </xdr:cNvPr>
        <xdr:cNvSpPr/>
      </xdr:nvSpPr>
      <xdr:spPr>
        <a:xfrm>
          <a:off x="4543425" y="1138238"/>
          <a:ext cx="1733550"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rgbClr val="F06813"/>
              </a:solidFill>
              <a:effectLst>
                <a:glow rad="165100">
                  <a:srgbClr val="181C3A"/>
                </a:glow>
              </a:effectLst>
            </a:rPr>
            <a:t>Ratings</a:t>
          </a:r>
        </a:p>
      </xdr:txBody>
    </xdr:sp>
    <xdr:clientData/>
  </xdr:twoCellAnchor>
  <xdr:twoCellAnchor>
    <xdr:from>
      <xdr:col>7</xdr:col>
      <xdr:colOff>342899</xdr:colOff>
      <xdr:row>19</xdr:row>
      <xdr:rowOff>133351</xdr:rowOff>
    </xdr:from>
    <xdr:to>
      <xdr:col>14</xdr:col>
      <xdr:colOff>151038</xdr:colOff>
      <xdr:row>32</xdr:row>
      <xdr:rowOff>76200</xdr:rowOff>
    </xdr:to>
    <xdr:sp macro="" textlink="">
      <xdr:nvSpPr>
        <xdr:cNvPr id="34" name="Rectangle: Rounded Corners 33">
          <a:extLst>
            <a:ext uri="{FF2B5EF4-FFF2-40B4-BE49-F238E27FC236}">
              <a16:creationId xmlns:a16="http://schemas.microsoft.com/office/drawing/2014/main" id="{AD273061-0921-FBB8-0A8D-83E49571854A}"/>
            </a:ext>
          </a:extLst>
        </xdr:cNvPr>
        <xdr:cNvSpPr/>
      </xdr:nvSpPr>
      <xdr:spPr>
        <a:xfrm>
          <a:off x="4624136" y="3752851"/>
          <a:ext cx="4089376" cy="2419349"/>
        </a:xfrm>
        <a:prstGeom prst="roundRect">
          <a:avLst>
            <a:gd name="adj" fmla="val 1301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12020</xdr:colOff>
      <xdr:row>9</xdr:row>
      <xdr:rowOff>28302</xdr:rowOff>
    </xdr:from>
    <xdr:to>
      <xdr:col>13</xdr:col>
      <xdr:colOff>238125</xdr:colOff>
      <xdr:row>19</xdr:row>
      <xdr:rowOff>87765</xdr:rowOff>
    </xdr:to>
    <xdr:graphicFrame macro="">
      <xdr:nvGraphicFramePr>
        <xdr:cNvPr id="35" name="Chart 34">
          <a:extLst>
            <a:ext uri="{FF2B5EF4-FFF2-40B4-BE49-F238E27FC236}">
              <a16:creationId xmlns:a16="http://schemas.microsoft.com/office/drawing/2014/main" id="{C4BC9E5A-351B-426C-B2F0-93C70769F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438149</xdr:colOff>
      <xdr:row>8</xdr:row>
      <xdr:rowOff>68037</xdr:rowOff>
    </xdr:from>
    <xdr:to>
      <xdr:col>11</xdr:col>
      <xdr:colOff>561974</xdr:colOff>
      <xdr:row>10</xdr:row>
      <xdr:rowOff>163287</xdr:rowOff>
    </xdr:to>
    <xdr:sp macro="" textlink="">
      <xdr:nvSpPr>
        <xdr:cNvPr id="36" name="Rectangle 35">
          <a:extLst>
            <a:ext uri="{FF2B5EF4-FFF2-40B4-BE49-F238E27FC236}">
              <a16:creationId xmlns:a16="http://schemas.microsoft.com/office/drawing/2014/main" id="{258B063B-19DA-0A97-87F0-BD607498D8AB}"/>
            </a:ext>
          </a:extLst>
        </xdr:cNvPr>
        <xdr:cNvSpPr/>
      </xdr:nvSpPr>
      <xdr:spPr>
        <a:xfrm>
          <a:off x="4705349" y="1592037"/>
          <a:ext cx="2562225"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effectLst>
                <a:glow rad="165100">
                  <a:srgbClr val="181C3A"/>
                </a:glow>
              </a:effectLst>
            </a:rPr>
            <a:t>ATTRITION</a:t>
          </a:r>
          <a:r>
            <a:rPr lang="en-US" sz="1200" b="1" baseline="0">
              <a:solidFill>
                <a:schemeClr val="bg1"/>
              </a:solidFill>
              <a:effectLst>
                <a:glow rad="165100">
                  <a:srgbClr val="181C3A"/>
                </a:glow>
              </a:effectLst>
            </a:rPr>
            <a:t> </a:t>
          </a:r>
          <a:r>
            <a:rPr lang="en-US" sz="1200" b="0">
              <a:solidFill>
                <a:schemeClr val="bg2">
                  <a:lumMod val="90000"/>
                </a:schemeClr>
              </a:solidFill>
              <a:effectLst>
                <a:glow rad="165100">
                  <a:srgbClr val="181C3A"/>
                </a:glow>
              </a:effectLst>
            </a:rPr>
            <a:t>by Performance</a:t>
          </a:r>
          <a:r>
            <a:rPr lang="en-US" sz="1200" b="0" baseline="0">
              <a:solidFill>
                <a:schemeClr val="bg2">
                  <a:lumMod val="90000"/>
                </a:schemeClr>
              </a:solidFill>
              <a:effectLst>
                <a:glow rad="165100">
                  <a:srgbClr val="181C3A"/>
                </a:glow>
              </a:effectLst>
            </a:rPr>
            <a:t> Ratings</a:t>
          </a:r>
          <a:endParaRPr lang="en-US" sz="1200" b="0">
            <a:solidFill>
              <a:schemeClr val="bg2">
                <a:lumMod val="90000"/>
              </a:schemeClr>
            </a:solidFill>
            <a:effectLst>
              <a:glow rad="165100">
                <a:srgbClr val="181C3A"/>
              </a:glow>
            </a:effectLst>
          </a:endParaRPr>
        </a:p>
      </xdr:txBody>
    </xdr:sp>
    <xdr:clientData/>
  </xdr:twoCellAnchor>
  <xdr:twoCellAnchor>
    <xdr:from>
      <xdr:col>10</xdr:col>
      <xdr:colOff>367862</xdr:colOff>
      <xdr:row>21</xdr:row>
      <xdr:rowOff>26276</xdr:rowOff>
    </xdr:from>
    <xdr:to>
      <xdr:col>14</xdr:col>
      <xdr:colOff>219075</xdr:colOff>
      <xdr:row>32</xdr:row>
      <xdr:rowOff>121444</xdr:rowOff>
    </xdr:to>
    <xdr:graphicFrame macro="">
      <xdr:nvGraphicFramePr>
        <xdr:cNvPr id="37" name="Chart 36">
          <a:extLst>
            <a:ext uri="{FF2B5EF4-FFF2-40B4-BE49-F238E27FC236}">
              <a16:creationId xmlns:a16="http://schemas.microsoft.com/office/drawing/2014/main" id="{5A7E2719-72BE-4AD3-95C1-51478E3D9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283369</xdr:colOff>
      <xdr:row>20</xdr:row>
      <xdr:rowOff>66845</xdr:rowOff>
    </xdr:from>
    <xdr:to>
      <xdr:col>11</xdr:col>
      <xdr:colOff>473869</xdr:colOff>
      <xdr:row>22</xdr:row>
      <xdr:rowOff>162095</xdr:rowOff>
    </xdr:to>
    <xdr:sp macro="" textlink="">
      <xdr:nvSpPr>
        <xdr:cNvPr id="38" name="Rectangle 37">
          <a:extLst>
            <a:ext uri="{FF2B5EF4-FFF2-40B4-BE49-F238E27FC236}">
              <a16:creationId xmlns:a16="http://schemas.microsoft.com/office/drawing/2014/main" id="{83E4D3D3-4B43-559B-20F6-8DF296FF3D17}"/>
            </a:ext>
          </a:extLst>
        </xdr:cNvPr>
        <xdr:cNvSpPr/>
      </xdr:nvSpPr>
      <xdr:spPr>
        <a:xfrm>
          <a:off x="4550569" y="3876845"/>
          <a:ext cx="2628900"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effectLst>
                <a:glow rad="165100">
                  <a:srgbClr val="181C3A"/>
                </a:glow>
              </a:effectLst>
            </a:rPr>
            <a:t>ATTRITION</a:t>
          </a:r>
          <a:r>
            <a:rPr lang="en-US" sz="1200" b="1" baseline="0">
              <a:solidFill>
                <a:schemeClr val="bg1"/>
              </a:solidFill>
              <a:effectLst>
                <a:glow rad="165100">
                  <a:srgbClr val="181C3A"/>
                </a:glow>
              </a:effectLst>
            </a:rPr>
            <a:t> </a:t>
          </a:r>
          <a:r>
            <a:rPr lang="en-US" sz="1200" b="0">
              <a:solidFill>
                <a:schemeClr val="bg2">
                  <a:lumMod val="90000"/>
                </a:schemeClr>
              </a:solidFill>
              <a:effectLst>
                <a:glow rad="165100">
                  <a:srgbClr val="181C3A"/>
                </a:glow>
              </a:effectLst>
            </a:rPr>
            <a:t>by Satisfaction Ratings</a:t>
          </a:r>
        </a:p>
      </xdr:txBody>
    </xdr:sp>
    <xdr:clientData/>
  </xdr:twoCellAnchor>
  <xdr:twoCellAnchor>
    <xdr:from>
      <xdr:col>2</xdr:col>
      <xdr:colOff>114300</xdr:colOff>
      <xdr:row>7</xdr:row>
      <xdr:rowOff>42183</xdr:rowOff>
    </xdr:from>
    <xdr:to>
      <xdr:col>7</xdr:col>
      <xdr:colOff>198664</xdr:colOff>
      <xdr:row>24</xdr:row>
      <xdr:rowOff>0</xdr:rowOff>
    </xdr:to>
    <xdr:sp macro="" textlink="">
      <xdr:nvSpPr>
        <xdr:cNvPr id="39" name="Rectangle: Rounded Corners 38">
          <a:extLst>
            <a:ext uri="{FF2B5EF4-FFF2-40B4-BE49-F238E27FC236}">
              <a16:creationId xmlns:a16="http://schemas.microsoft.com/office/drawing/2014/main" id="{58A94D33-01C6-1BC9-9C17-3DE066067B67}"/>
            </a:ext>
          </a:extLst>
        </xdr:cNvPr>
        <xdr:cNvSpPr/>
      </xdr:nvSpPr>
      <xdr:spPr>
        <a:xfrm>
          <a:off x="1333500" y="1375683"/>
          <a:ext cx="3132364" cy="3196317"/>
        </a:xfrm>
        <a:prstGeom prst="roundRect">
          <a:avLst>
            <a:gd name="adj" fmla="val 1301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190500</xdr:colOff>
      <xdr:row>5</xdr:row>
      <xdr:rowOff>185738</xdr:rowOff>
    </xdr:from>
    <xdr:to>
      <xdr:col>5</xdr:col>
      <xdr:colOff>342900</xdr:colOff>
      <xdr:row>8</xdr:row>
      <xdr:rowOff>90488</xdr:rowOff>
    </xdr:to>
    <xdr:sp macro="" textlink="">
      <xdr:nvSpPr>
        <xdr:cNvPr id="40" name="Rectangle 39">
          <a:extLst>
            <a:ext uri="{FF2B5EF4-FFF2-40B4-BE49-F238E27FC236}">
              <a16:creationId xmlns:a16="http://schemas.microsoft.com/office/drawing/2014/main" id="{E6BA0214-33A4-CEC6-9C33-D1B7F9AAA938}"/>
            </a:ext>
          </a:extLst>
        </xdr:cNvPr>
        <xdr:cNvSpPr/>
      </xdr:nvSpPr>
      <xdr:spPr>
        <a:xfrm>
          <a:off x="1409700" y="1138238"/>
          <a:ext cx="1981200"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rgbClr val="DF198E"/>
              </a:solidFill>
              <a:effectLst>
                <a:glow rad="165100">
                  <a:srgbClr val="181C3A"/>
                </a:glow>
              </a:effectLst>
            </a:rPr>
            <a:t>Demography</a:t>
          </a:r>
        </a:p>
      </xdr:txBody>
    </xdr:sp>
    <xdr:clientData/>
  </xdr:twoCellAnchor>
  <xdr:twoCellAnchor>
    <xdr:from>
      <xdr:col>2</xdr:col>
      <xdr:colOff>57150</xdr:colOff>
      <xdr:row>24</xdr:row>
      <xdr:rowOff>76200</xdr:rowOff>
    </xdr:from>
    <xdr:to>
      <xdr:col>7</xdr:col>
      <xdr:colOff>141514</xdr:colOff>
      <xdr:row>32</xdr:row>
      <xdr:rowOff>95250</xdr:rowOff>
    </xdr:to>
    <xdr:sp macro="" textlink="">
      <xdr:nvSpPr>
        <xdr:cNvPr id="41" name="Rectangle: Rounded Corners 40">
          <a:extLst>
            <a:ext uri="{FF2B5EF4-FFF2-40B4-BE49-F238E27FC236}">
              <a16:creationId xmlns:a16="http://schemas.microsoft.com/office/drawing/2014/main" id="{17982A25-7E50-6247-3722-26C1AAE912B9}"/>
            </a:ext>
          </a:extLst>
        </xdr:cNvPr>
        <xdr:cNvSpPr/>
      </xdr:nvSpPr>
      <xdr:spPr>
        <a:xfrm>
          <a:off x="1276350" y="4648200"/>
          <a:ext cx="3132364" cy="1543050"/>
        </a:xfrm>
        <a:prstGeom prst="roundRect">
          <a:avLst>
            <a:gd name="adj" fmla="val 1301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10</xdr:row>
      <xdr:rowOff>47625</xdr:rowOff>
    </xdr:from>
    <xdr:to>
      <xdr:col>7</xdr:col>
      <xdr:colOff>123825</xdr:colOff>
      <xdr:row>23</xdr:row>
      <xdr:rowOff>9524</xdr:rowOff>
    </xdr:to>
    <xdr:graphicFrame macro="">
      <xdr:nvGraphicFramePr>
        <xdr:cNvPr id="42" name="Chart 41">
          <a:extLst>
            <a:ext uri="{FF2B5EF4-FFF2-40B4-BE49-F238E27FC236}">
              <a16:creationId xmlns:a16="http://schemas.microsoft.com/office/drawing/2014/main" id="{A666C12A-ED22-4CEE-9B28-9EEC23BE4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161925</xdr:colOff>
      <xdr:row>8</xdr:row>
      <xdr:rowOff>68037</xdr:rowOff>
    </xdr:from>
    <xdr:to>
      <xdr:col>5</xdr:col>
      <xdr:colOff>428624</xdr:colOff>
      <xdr:row>10</xdr:row>
      <xdr:rowOff>163287</xdr:rowOff>
    </xdr:to>
    <xdr:sp macro="" textlink="">
      <xdr:nvSpPr>
        <xdr:cNvPr id="43" name="Rectangle 42">
          <a:extLst>
            <a:ext uri="{FF2B5EF4-FFF2-40B4-BE49-F238E27FC236}">
              <a16:creationId xmlns:a16="http://schemas.microsoft.com/office/drawing/2014/main" id="{86DD3728-8F11-BE29-316E-A483A1E09A49}"/>
            </a:ext>
          </a:extLst>
        </xdr:cNvPr>
        <xdr:cNvSpPr/>
      </xdr:nvSpPr>
      <xdr:spPr>
        <a:xfrm>
          <a:off x="1381125" y="1592037"/>
          <a:ext cx="2095499"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effectLst>
                <a:glow rad="165100">
                  <a:srgbClr val="181C3A"/>
                </a:glow>
              </a:effectLst>
            </a:rPr>
            <a:t>ATTRITION</a:t>
          </a:r>
          <a:r>
            <a:rPr lang="en-US" sz="1200" b="1" baseline="0">
              <a:solidFill>
                <a:schemeClr val="bg1"/>
              </a:solidFill>
              <a:effectLst>
                <a:glow rad="165100">
                  <a:srgbClr val="181C3A"/>
                </a:glow>
              </a:effectLst>
            </a:rPr>
            <a:t> </a:t>
          </a:r>
          <a:r>
            <a:rPr lang="en-US" sz="1200" b="0">
              <a:solidFill>
                <a:schemeClr val="bg2">
                  <a:lumMod val="90000"/>
                </a:schemeClr>
              </a:solidFill>
              <a:effectLst>
                <a:glow rad="165100">
                  <a:srgbClr val="181C3A"/>
                </a:glow>
              </a:effectLst>
            </a:rPr>
            <a:t>by Age Range</a:t>
          </a:r>
        </a:p>
      </xdr:txBody>
    </xdr:sp>
    <xdr:clientData/>
  </xdr:twoCellAnchor>
  <xdr:twoCellAnchor>
    <xdr:from>
      <xdr:col>2</xdr:col>
      <xdr:colOff>180975</xdr:colOff>
      <xdr:row>29</xdr:row>
      <xdr:rowOff>66675</xdr:rowOff>
    </xdr:from>
    <xdr:to>
      <xdr:col>7</xdr:col>
      <xdr:colOff>47625</xdr:colOff>
      <xdr:row>33</xdr:row>
      <xdr:rowOff>4762</xdr:rowOff>
    </xdr:to>
    <xdr:graphicFrame macro="">
      <xdr:nvGraphicFramePr>
        <xdr:cNvPr id="46" name="Chart 45">
          <a:extLst>
            <a:ext uri="{FF2B5EF4-FFF2-40B4-BE49-F238E27FC236}">
              <a16:creationId xmlns:a16="http://schemas.microsoft.com/office/drawing/2014/main" id="{DCCFDC6F-1DFA-43A0-9641-224E2011E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28</xdr:row>
      <xdr:rowOff>153762</xdr:rowOff>
    </xdr:from>
    <xdr:to>
      <xdr:col>5</xdr:col>
      <xdr:colOff>266699</xdr:colOff>
      <xdr:row>31</xdr:row>
      <xdr:rowOff>58512</xdr:rowOff>
    </xdr:to>
    <xdr:sp macro="" textlink="">
      <xdr:nvSpPr>
        <xdr:cNvPr id="47" name="Rectangle 46">
          <a:extLst>
            <a:ext uri="{FF2B5EF4-FFF2-40B4-BE49-F238E27FC236}">
              <a16:creationId xmlns:a16="http://schemas.microsoft.com/office/drawing/2014/main" id="{7B2C8413-983E-1CF3-26EF-D59A3EB17A2E}"/>
            </a:ext>
          </a:extLst>
        </xdr:cNvPr>
        <xdr:cNvSpPr/>
      </xdr:nvSpPr>
      <xdr:spPr>
        <a:xfrm>
          <a:off x="1219200" y="5487762"/>
          <a:ext cx="2095499"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effectLst>
                <a:glow rad="165100">
                  <a:srgbClr val="181C3A"/>
                </a:glow>
              </a:effectLst>
            </a:rPr>
            <a:t>ATTRITION</a:t>
          </a:r>
          <a:r>
            <a:rPr lang="en-US" sz="1200" b="1" baseline="0">
              <a:solidFill>
                <a:schemeClr val="bg1"/>
              </a:solidFill>
              <a:effectLst>
                <a:glow rad="165100">
                  <a:srgbClr val="181C3A"/>
                </a:glow>
              </a:effectLst>
            </a:rPr>
            <a:t> </a:t>
          </a:r>
          <a:r>
            <a:rPr lang="en-US" sz="1200" b="0">
              <a:solidFill>
                <a:schemeClr val="bg2">
                  <a:lumMod val="90000"/>
                </a:schemeClr>
              </a:solidFill>
              <a:effectLst>
                <a:glow rad="165100">
                  <a:srgbClr val="181C3A"/>
                </a:glow>
              </a:effectLst>
            </a:rPr>
            <a:t>by</a:t>
          </a:r>
          <a:r>
            <a:rPr lang="en-US" sz="1200" b="0" baseline="0">
              <a:solidFill>
                <a:schemeClr val="bg2">
                  <a:lumMod val="90000"/>
                </a:schemeClr>
              </a:solidFill>
              <a:effectLst>
                <a:glow rad="165100">
                  <a:srgbClr val="181C3A"/>
                </a:glow>
              </a:effectLst>
            </a:rPr>
            <a:t> Gender</a:t>
          </a:r>
          <a:endParaRPr lang="en-US" sz="1200" b="0">
            <a:solidFill>
              <a:schemeClr val="bg2">
                <a:lumMod val="90000"/>
              </a:schemeClr>
            </a:solidFill>
            <a:effectLst>
              <a:glow rad="165100">
                <a:srgbClr val="181C3A"/>
              </a:glow>
            </a:effectLst>
          </a:endParaRPr>
        </a:p>
      </xdr:txBody>
    </xdr:sp>
    <xdr:clientData/>
  </xdr:twoCellAnchor>
  <xdr:twoCellAnchor>
    <xdr:from>
      <xdr:col>2</xdr:col>
      <xdr:colOff>209552</xdr:colOff>
      <xdr:row>0</xdr:row>
      <xdr:rowOff>0</xdr:rowOff>
    </xdr:from>
    <xdr:to>
      <xdr:col>4</xdr:col>
      <xdr:colOff>514351</xdr:colOff>
      <xdr:row>0</xdr:row>
      <xdr:rowOff>0</xdr:rowOff>
    </xdr:to>
    <xdr:sp macro="" textlink="">
      <xdr:nvSpPr>
        <xdr:cNvPr id="4" name="Rectangle: Rounded Corners 3">
          <a:extLst>
            <a:ext uri="{FF2B5EF4-FFF2-40B4-BE49-F238E27FC236}">
              <a16:creationId xmlns:a16="http://schemas.microsoft.com/office/drawing/2014/main" id="{B05200B4-7A0F-7BBC-B4C2-555A824F71FF}"/>
            </a:ext>
          </a:extLst>
        </xdr:cNvPr>
        <xdr:cNvSpPr/>
      </xdr:nvSpPr>
      <xdr:spPr>
        <a:xfrm>
          <a:off x="1428752" y="0"/>
          <a:ext cx="1523999" cy="0"/>
        </a:xfrm>
        <a:prstGeom prst="roundRect">
          <a:avLst>
            <a:gd name="adj" fmla="val 1301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xdr:colOff>
      <xdr:row>2</xdr:row>
      <xdr:rowOff>55507</xdr:rowOff>
    </xdr:from>
    <xdr:to>
      <xdr:col>5</xdr:col>
      <xdr:colOff>104775</xdr:colOff>
      <xdr:row>6</xdr:row>
      <xdr:rowOff>90487</xdr:rowOff>
    </xdr:to>
    <xdr:grpSp>
      <xdr:nvGrpSpPr>
        <xdr:cNvPr id="93" name="Group 92">
          <a:extLst>
            <a:ext uri="{FF2B5EF4-FFF2-40B4-BE49-F238E27FC236}">
              <a16:creationId xmlns:a16="http://schemas.microsoft.com/office/drawing/2014/main" id="{F6CEF41B-85A4-48B0-A289-0BE0C79F943D}"/>
            </a:ext>
          </a:extLst>
        </xdr:cNvPr>
        <xdr:cNvGrpSpPr/>
      </xdr:nvGrpSpPr>
      <xdr:grpSpPr>
        <a:xfrm>
          <a:off x="1273451" y="436507"/>
          <a:ext cx="1895889" cy="796980"/>
          <a:chOff x="1266825" y="221116"/>
          <a:chExt cx="1885950" cy="917121"/>
        </a:xfrm>
      </xdr:grpSpPr>
      <xdr:sp macro="" textlink="">
        <xdr:nvSpPr>
          <xdr:cNvPr id="3" name="Rectangle: Rounded Corners 2">
            <a:extLst>
              <a:ext uri="{FF2B5EF4-FFF2-40B4-BE49-F238E27FC236}">
                <a16:creationId xmlns:a16="http://schemas.microsoft.com/office/drawing/2014/main" id="{26927AB7-0751-8920-5105-93F194D778C6}"/>
              </a:ext>
            </a:extLst>
          </xdr:cNvPr>
          <xdr:cNvSpPr/>
        </xdr:nvSpPr>
        <xdr:spPr>
          <a:xfrm>
            <a:off x="1284918" y="228600"/>
            <a:ext cx="1736730" cy="876300"/>
          </a:xfrm>
          <a:prstGeom prst="roundRect">
            <a:avLst>
              <a:gd name="adj" fmla="val 1301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E7">
        <xdr:nvSpPr>
          <xdr:cNvPr id="5" name="Rectangle: Rounded Corners 4">
            <a:extLst>
              <a:ext uri="{FF2B5EF4-FFF2-40B4-BE49-F238E27FC236}">
                <a16:creationId xmlns:a16="http://schemas.microsoft.com/office/drawing/2014/main" id="{BF868B0A-F9A3-32FD-E39D-5BF2BC14EE55}"/>
              </a:ext>
            </a:extLst>
          </xdr:cNvPr>
          <xdr:cNvSpPr/>
        </xdr:nvSpPr>
        <xdr:spPr>
          <a:xfrm>
            <a:off x="2212083" y="471487"/>
            <a:ext cx="940692" cy="666750"/>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AD44F20-165D-4DB9-B191-52C9EB22173C}" type="TxLink">
              <a:rPr lang="en-US" sz="3000" b="1" i="0" u="none" strike="noStrike">
                <a:solidFill>
                  <a:schemeClr val="bg1"/>
                </a:solidFill>
                <a:latin typeface="Calibri"/>
                <a:ea typeface="Calibri"/>
                <a:cs typeface="Calibri"/>
              </a:rPr>
              <a:pPr algn="l"/>
              <a:t>103</a:t>
            </a:fld>
            <a:endParaRPr lang="en-US" sz="3000" b="1">
              <a:solidFill>
                <a:schemeClr val="bg1"/>
              </a:solidFill>
            </a:endParaRPr>
          </a:p>
        </xdr:txBody>
      </xdr:sp>
      <xdr:sp macro="" textlink="">
        <xdr:nvSpPr>
          <xdr:cNvPr id="12" name="Rectangle: Rounded Corners 11">
            <a:extLst>
              <a:ext uri="{FF2B5EF4-FFF2-40B4-BE49-F238E27FC236}">
                <a16:creationId xmlns:a16="http://schemas.microsoft.com/office/drawing/2014/main" id="{15175698-6B7B-E542-CE84-8CDC4763F917}"/>
              </a:ext>
            </a:extLst>
          </xdr:cNvPr>
          <xdr:cNvSpPr/>
        </xdr:nvSpPr>
        <xdr:spPr>
          <a:xfrm>
            <a:off x="2175899" y="247650"/>
            <a:ext cx="922600" cy="371475"/>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lumMod val="50000"/>
                    <a:lumOff val="50000"/>
                  </a:schemeClr>
                </a:solidFill>
              </a:rPr>
              <a:t>Total Staff</a:t>
            </a:r>
          </a:p>
        </xdr:txBody>
      </xdr:sp>
      <xdr:sp macro="" textlink="">
        <xdr:nvSpPr>
          <xdr:cNvPr id="13" name="Rectangle: Rounded Corners 12">
            <a:extLst>
              <a:ext uri="{FF2B5EF4-FFF2-40B4-BE49-F238E27FC236}">
                <a16:creationId xmlns:a16="http://schemas.microsoft.com/office/drawing/2014/main" id="{80EF2C94-08D8-C131-6930-37B918A78ADC}"/>
              </a:ext>
            </a:extLst>
          </xdr:cNvPr>
          <xdr:cNvSpPr/>
        </xdr:nvSpPr>
        <xdr:spPr>
          <a:xfrm>
            <a:off x="1266825" y="221116"/>
            <a:ext cx="135689" cy="883784"/>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5" name="Graphic 14" descr="Users with solid fill">
            <a:extLst>
              <a:ext uri="{FF2B5EF4-FFF2-40B4-BE49-F238E27FC236}">
                <a16:creationId xmlns:a16="http://schemas.microsoft.com/office/drawing/2014/main" id="{BC5C8CDA-60CA-5FC8-5B9D-0315F342361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71156" y="506757"/>
            <a:ext cx="604741" cy="631480"/>
          </a:xfrm>
          <a:prstGeom prst="rect">
            <a:avLst/>
          </a:prstGeom>
        </xdr:spPr>
      </xdr:pic>
    </xdr:grpSp>
    <xdr:clientData/>
  </xdr:twoCellAnchor>
  <xdr:twoCellAnchor>
    <xdr:from>
      <xdr:col>6</xdr:col>
      <xdr:colOff>98654</xdr:colOff>
      <xdr:row>9</xdr:row>
      <xdr:rowOff>97212</xdr:rowOff>
    </xdr:from>
    <xdr:to>
      <xdr:col>7</xdr:col>
      <xdr:colOff>425263</xdr:colOff>
      <xdr:row>13</xdr:row>
      <xdr:rowOff>1962</xdr:rowOff>
    </xdr:to>
    <xdr:sp macro="" textlink="KPI!B12">
      <xdr:nvSpPr>
        <xdr:cNvPr id="14" name="Rectangle: Rounded Corners 13">
          <a:extLst>
            <a:ext uri="{FF2B5EF4-FFF2-40B4-BE49-F238E27FC236}">
              <a16:creationId xmlns:a16="http://schemas.microsoft.com/office/drawing/2014/main" id="{D72CD3A5-7899-0C2A-2632-653448E5ABBD}"/>
            </a:ext>
          </a:extLst>
        </xdr:cNvPr>
        <xdr:cNvSpPr/>
      </xdr:nvSpPr>
      <xdr:spPr>
        <a:xfrm>
          <a:off x="3729360" y="1811712"/>
          <a:ext cx="931727" cy="666750"/>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472A794-8860-4A29-85D8-215D2CE155D6}" type="TxLink">
            <a:rPr lang="en-US" sz="1400" b="1" i="0" u="none" strike="noStrike">
              <a:solidFill>
                <a:schemeClr val="bg1"/>
              </a:solidFill>
              <a:latin typeface="Calibri"/>
              <a:ea typeface="Calibri"/>
              <a:cs typeface="Calibri"/>
            </a:rPr>
            <a:t>35.6</a:t>
          </a:fld>
          <a:endParaRPr lang="en-US" sz="3600" b="1">
            <a:solidFill>
              <a:schemeClr val="bg1"/>
            </a:solidFill>
          </a:endParaRPr>
        </a:p>
      </xdr:txBody>
    </xdr:sp>
    <xdr:clientData/>
  </xdr:twoCellAnchor>
  <xdr:twoCellAnchor>
    <xdr:from>
      <xdr:col>5</xdr:col>
      <xdr:colOff>55336</xdr:colOff>
      <xdr:row>2</xdr:row>
      <xdr:rowOff>66150</xdr:rowOff>
    </xdr:from>
    <xdr:to>
      <xdr:col>8</xdr:col>
      <xdr:colOff>228600</xdr:colOff>
      <xdr:row>6</xdr:row>
      <xdr:rowOff>90487</xdr:rowOff>
    </xdr:to>
    <xdr:grpSp>
      <xdr:nvGrpSpPr>
        <xdr:cNvPr id="60" name="Group 59">
          <a:extLst>
            <a:ext uri="{FF2B5EF4-FFF2-40B4-BE49-F238E27FC236}">
              <a16:creationId xmlns:a16="http://schemas.microsoft.com/office/drawing/2014/main" id="{53DB7B18-7B78-1787-E958-FD7D4CF2C5CA}"/>
            </a:ext>
          </a:extLst>
        </xdr:cNvPr>
        <xdr:cNvGrpSpPr/>
      </xdr:nvGrpSpPr>
      <xdr:grpSpPr>
        <a:xfrm>
          <a:off x="3119901" y="447150"/>
          <a:ext cx="2012003" cy="786337"/>
          <a:chOff x="3092223" y="233362"/>
          <a:chExt cx="2019300" cy="904875"/>
        </a:xfrm>
      </xdr:grpSpPr>
      <xdr:sp macro="" textlink="">
        <xdr:nvSpPr>
          <xdr:cNvPr id="17" name="Rectangle: Rounded Corners 16">
            <a:extLst>
              <a:ext uri="{FF2B5EF4-FFF2-40B4-BE49-F238E27FC236}">
                <a16:creationId xmlns:a16="http://schemas.microsoft.com/office/drawing/2014/main" id="{1547EFDC-60B7-D17F-A317-22C9366B5659}"/>
              </a:ext>
            </a:extLst>
          </xdr:cNvPr>
          <xdr:cNvSpPr/>
        </xdr:nvSpPr>
        <xdr:spPr>
          <a:xfrm>
            <a:off x="3092223" y="233362"/>
            <a:ext cx="1819274" cy="876300"/>
          </a:xfrm>
          <a:prstGeom prst="roundRect">
            <a:avLst>
              <a:gd name="adj" fmla="val 1301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E5">
        <xdr:nvSpPr>
          <xdr:cNvPr id="19" name="Rectangle: Rounded Corners 18">
            <a:extLst>
              <a:ext uri="{FF2B5EF4-FFF2-40B4-BE49-F238E27FC236}">
                <a16:creationId xmlns:a16="http://schemas.microsoft.com/office/drawing/2014/main" id="{EA8359B8-BBBB-BC52-A8F4-2C6654095D1A}"/>
              </a:ext>
            </a:extLst>
          </xdr:cNvPr>
          <xdr:cNvSpPr/>
        </xdr:nvSpPr>
        <xdr:spPr>
          <a:xfrm>
            <a:off x="4130450" y="471487"/>
            <a:ext cx="981073" cy="666750"/>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23BEA56-B541-4E0F-973B-A976EBACE3D3}" type="TxLink">
              <a:rPr lang="en-US" sz="3000" b="1" i="0" u="none" strike="noStrike">
                <a:solidFill>
                  <a:schemeClr val="bg1"/>
                </a:solidFill>
                <a:latin typeface="Calibri"/>
                <a:ea typeface="Calibri"/>
                <a:cs typeface="Calibri"/>
              </a:rPr>
              <a:pPr algn="l"/>
              <a:t>25</a:t>
            </a:fld>
            <a:endParaRPr lang="en-US" sz="3000" b="1">
              <a:solidFill>
                <a:schemeClr val="bg1"/>
              </a:solidFill>
            </a:endParaRPr>
          </a:p>
        </xdr:txBody>
      </xdr:sp>
      <xdr:sp macro="" textlink="">
        <xdr:nvSpPr>
          <xdr:cNvPr id="23" name="Rectangle: Rounded Corners 22">
            <a:extLst>
              <a:ext uri="{FF2B5EF4-FFF2-40B4-BE49-F238E27FC236}">
                <a16:creationId xmlns:a16="http://schemas.microsoft.com/office/drawing/2014/main" id="{D6E2DAB6-8FF7-F673-0098-89ACF1FF1976}"/>
              </a:ext>
            </a:extLst>
          </xdr:cNvPr>
          <xdr:cNvSpPr/>
        </xdr:nvSpPr>
        <xdr:spPr>
          <a:xfrm>
            <a:off x="3854225" y="245608"/>
            <a:ext cx="1173614" cy="371475"/>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lumMod val="50000"/>
                    <a:lumOff val="50000"/>
                  </a:schemeClr>
                </a:solidFill>
              </a:rPr>
              <a:t>Total Attrition</a:t>
            </a:r>
          </a:p>
        </xdr:txBody>
      </xdr:sp>
      <xdr:sp macro="" textlink="">
        <xdr:nvSpPr>
          <xdr:cNvPr id="26" name="Rectangle: Rounded Corners 25">
            <a:extLst>
              <a:ext uri="{FF2B5EF4-FFF2-40B4-BE49-F238E27FC236}">
                <a16:creationId xmlns:a16="http://schemas.microsoft.com/office/drawing/2014/main" id="{7F342A50-A8B1-2921-C5EE-6B67896B8284}"/>
              </a:ext>
            </a:extLst>
          </xdr:cNvPr>
          <xdr:cNvSpPr/>
        </xdr:nvSpPr>
        <xdr:spPr>
          <a:xfrm>
            <a:off x="3111272" y="235403"/>
            <a:ext cx="146278" cy="883784"/>
          </a:xfrm>
          <a:prstGeom prst="roundRect">
            <a:avLst/>
          </a:prstGeom>
          <a:solidFill>
            <a:srgbClr val="5D2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4" name="Graphic 53" descr="Gauge with solid fill">
            <a:extLst>
              <a:ext uri="{FF2B5EF4-FFF2-40B4-BE49-F238E27FC236}">
                <a16:creationId xmlns:a16="http://schemas.microsoft.com/office/drawing/2014/main" id="{0637B626-E3AE-4CB9-DB59-B87F9BA6144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409950" y="442912"/>
            <a:ext cx="695325" cy="695325"/>
          </a:xfrm>
          <a:prstGeom prst="rect">
            <a:avLst/>
          </a:prstGeom>
        </xdr:spPr>
      </xdr:pic>
    </xdr:grpSp>
    <xdr:clientData/>
  </xdr:twoCellAnchor>
  <xdr:twoCellAnchor>
    <xdr:from>
      <xdr:col>8</xdr:col>
      <xdr:colOff>101147</xdr:colOff>
      <xdr:row>2</xdr:row>
      <xdr:rowOff>76199</xdr:rowOff>
    </xdr:from>
    <xdr:to>
      <xdr:col>11</xdr:col>
      <xdr:colOff>133351</xdr:colOff>
      <xdr:row>6</xdr:row>
      <xdr:rowOff>90486</xdr:rowOff>
    </xdr:to>
    <xdr:grpSp>
      <xdr:nvGrpSpPr>
        <xdr:cNvPr id="63" name="Group 62">
          <a:extLst>
            <a:ext uri="{FF2B5EF4-FFF2-40B4-BE49-F238E27FC236}">
              <a16:creationId xmlns:a16="http://schemas.microsoft.com/office/drawing/2014/main" id="{4F194BB5-DDE9-24CD-CF1A-D9ECB4F935CA}"/>
            </a:ext>
          </a:extLst>
        </xdr:cNvPr>
        <xdr:cNvGrpSpPr/>
      </xdr:nvGrpSpPr>
      <xdr:grpSpPr>
        <a:xfrm>
          <a:off x="5004451" y="457199"/>
          <a:ext cx="1870943" cy="776287"/>
          <a:chOff x="5025797" y="244928"/>
          <a:chExt cx="1878467" cy="893309"/>
        </a:xfrm>
      </xdr:grpSpPr>
      <xdr:sp macro="" textlink="">
        <xdr:nvSpPr>
          <xdr:cNvPr id="28" name="Rectangle: Rounded Corners 27">
            <a:extLst>
              <a:ext uri="{FF2B5EF4-FFF2-40B4-BE49-F238E27FC236}">
                <a16:creationId xmlns:a16="http://schemas.microsoft.com/office/drawing/2014/main" id="{FF8CA385-BEFF-CB47-0E52-16716557F520}"/>
              </a:ext>
            </a:extLst>
          </xdr:cNvPr>
          <xdr:cNvSpPr/>
        </xdr:nvSpPr>
        <xdr:spPr>
          <a:xfrm>
            <a:off x="5116738" y="252412"/>
            <a:ext cx="1784577" cy="876300"/>
          </a:xfrm>
          <a:prstGeom prst="roundRect">
            <a:avLst>
              <a:gd name="adj" fmla="val 1301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E4">
        <xdr:nvSpPr>
          <xdr:cNvPr id="44" name="Rectangle: Rounded Corners 43">
            <a:extLst>
              <a:ext uri="{FF2B5EF4-FFF2-40B4-BE49-F238E27FC236}">
                <a16:creationId xmlns:a16="http://schemas.microsoft.com/office/drawing/2014/main" id="{965F98FA-8867-2511-525E-F354A08308E8}"/>
              </a:ext>
            </a:extLst>
          </xdr:cNvPr>
          <xdr:cNvSpPr/>
        </xdr:nvSpPr>
        <xdr:spPr>
          <a:xfrm>
            <a:off x="5883050" y="471487"/>
            <a:ext cx="981073" cy="666750"/>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A241562-6D7D-40D2-8BDA-7660554DFE67}" type="TxLink">
              <a:rPr lang="en-US" sz="3000" b="1" i="0" u="none" strike="noStrike">
                <a:solidFill>
                  <a:schemeClr val="bg1"/>
                </a:solidFill>
                <a:latin typeface="Calibri"/>
                <a:ea typeface="Calibri"/>
                <a:cs typeface="Calibri"/>
              </a:rPr>
              <a:pPr algn="l"/>
              <a:t>78</a:t>
            </a:fld>
            <a:endParaRPr lang="en-US" sz="3000" b="1">
              <a:solidFill>
                <a:schemeClr val="bg1"/>
              </a:solidFill>
            </a:endParaRPr>
          </a:p>
        </xdr:txBody>
      </xdr:sp>
      <xdr:sp macro="" textlink="">
        <xdr:nvSpPr>
          <xdr:cNvPr id="45" name="Rectangle: Rounded Corners 44">
            <a:extLst>
              <a:ext uri="{FF2B5EF4-FFF2-40B4-BE49-F238E27FC236}">
                <a16:creationId xmlns:a16="http://schemas.microsoft.com/office/drawing/2014/main" id="{40837D61-D9C3-947A-DC68-B8AAC9662997}"/>
              </a:ext>
            </a:extLst>
          </xdr:cNvPr>
          <xdr:cNvSpPr/>
        </xdr:nvSpPr>
        <xdr:spPr>
          <a:xfrm>
            <a:off x="5730650" y="255133"/>
            <a:ext cx="1173614" cy="371475"/>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lumMod val="50000"/>
                    <a:lumOff val="50000"/>
                  </a:schemeClr>
                </a:solidFill>
              </a:rPr>
              <a:t>Active</a:t>
            </a:r>
            <a:r>
              <a:rPr lang="en-US" sz="1200" baseline="0">
                <a:solidFill>
                  <a:schemeClr val="tx1">
                    <a:lumMod val="50000"/>
                    <a:lumOff val="50000"/>
                  </a:schemeClr>
                </a:solidFill>
              </a:rPr>
              <a:t> Staff</a:t>
            </a:r>
            <a:endParaRPr lang="en-US" sz="1200">
              <a:solidFill>
                <a:schemeClr val="tx1">
                  <a:lumMod val="50000"/>
                  <a:lumOff val="50000"/>
                </a:schemeClr>
              </a:solidFill>
            </a:endParaRPr>
          </a:p>
        </xdr:txBody>
      </xdr:sp>
      <xdr:sp macro="" textlink="">
        <xdr:nvSpPr>
          <xdr:cNvPr id="48" name="Rectangle: Rounded Corners 47">
            <a:extLst>
              <a:ext uri="{FF2B5EF4-FFF2-40B4-BE49-F238E27FC236}">
                <a16:creationId xmlns:a16="http://schemas.microsoft.com/office/drawing/2014/main" id="{367DB4B3-7314-AC03-4E14-A0E9DBCD0F99}"/>
              </a:ext>
            </a:extLst>
          </xdr:cNvPr>
          <xdr:cNvSpPr/>
        </xdr:nvSpPr>
        <xdr:spPr>
          <a:xfrm>
            <a:off x="5025797" y="244928"/>
            <a:ext cx="136753" cy="883784"/>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6" name="Graphic 55" descr="Classroom with solid fill">
            <a:extLst>
              <a:ext uri="{FF2B5EF4-FFF2-40B4-BE49-F238E27FC236}">
                <a16:creationId xmlns:a16="http://schemas.microsoft.com/office/drawing/2014/main" id="{75E33289-A73F-23D5-D167-CF0262B91A8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238750" y="490537"/>
            <a:ext cx="590550" cy="590550"/>
          </a:xfrm>
          <a:prstGeom prst="rect">
            <a:avLst/>
          </a:prstGeom>
        </xdr:spPr>
      </xdr:pic>
    </xdr:grpSp>
    <xdr:clientData/>
  </xdr:twoCellAnchor>
  <xdr:twoCellAnchor>
    <xdr:from>
      <xdr:col>11</xdr:col>
      <xdr:colOff>196622</xdr:colOff>
      <xdr:row>2</xdr:row>
      <xdr:rowOff>86972</xdr:rowOff>
    </xdr:from>
    <xdr:to>
      <xdr:col>14</xdr:col>
      <xdr:colOff>295275</xdr:colOff>
      <xdr:row>6</xdr:row>
      <xdr:rowOff>109536</xdr:rowOff>
    </xdr:to>
    <xdr:grpSp>
      <xdr:nvGrpSpPr>
        <xdr:cNvPr id="62" name="Group 61">
          <a:extLst>
            <a:ext uri="{FF2B5EF4-FFF2-40B4-BE49-F238E27FC236}">
              <a16:creationId xmlns:a16="http://schemas.microsoft.com/office/drawing/2014/main" id="{AEE21AA8-6C31-37FB-B165-501C96E71DD3}"/>
            </a:ext>
          </a:extLst>
        </xdr:cNvPr>
        <xdr:cNvGrpSpPr/>
      </xdr:nvGrpSpPr>
      <xdr:grpSpPr>
        <a:xfrm>
          <a:off x="6938665" y="467972"/>
          <a:ext cx="1937393" cy="784564"/>
          <a:chOff x="6845072" y="235403"/>
          <a:chExt cx="1916567" cy="902834"/>
        </a:xfrm>
      </xdr:grpSpPr>
      <xdr:sp macro="" textlink="">
        <xdr:nvSpPr>
          <xdr:cNvPr id="49" name="Rectangle: Rounded Corners 48">
            <a:extLst>
              <a:ext uri="{FF2B5EF4-FFF2-40B4-BE49-F238E27FC236}">
                <a16:creationId xmlns:a16="http://schemas.microsoft.com/office/drawing/2014/main" id="{FC8C40FD-70A5-F21B-629B-E47B11AE529B}"/>
              </a:ext>
            </a:extLst>
          </xdr:cNvPr>
          <xdr:cNvSpPr/>
        </xdr:nvSpPr>
        <xdr:spPr>
          <a:xfrm>
            <a:off x="6864123" y="242887"/>
            <a:ext cx="1819274" cy="876300"/>
          </a:xfrm>
          <a:prstGeom prst="roundRect">
            <a:avLst>
              <a:gd name="adj" fmla="val 1301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F5">
        <xdr:nvSpPr>
          <xdr:cNvPr id="50" name="Rectangle: Rounded Corners 49">
            <a:extLst>
              <a:ext uri="{FF2B5EF4-FFF2-40B4-BE49-F238E27FC236}">
                <a16:creationId xmlns:a16="http://schemas.microsoft.com/office/drawing/2014/main" id="{5CC61982-9626-90DA-FBC8-6C4717340EB9}"/>
              </a:ext>
            </a:extLst>
          </xdr:cNvPr>
          <xdr:cNvSpPr/>
        </xdr:nvSpPr>
        <xdr:spPr>
          <a:xfrm>
            <a:off x="7492775" y="471487"/>
            <a:ext cx="1260700" cy="666750"/>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075C2B4-8516-48EB-9905-4404FFAC1296}" type="TxLink">
              <a:rPr lang="en-US" sz="3000" b="1" i="0" u="none" strike="noStrike">
                <a:solidFill>
                  <a:schemeClr val="bg1"/>
                </a:solidFill>
                <a:latin typeface="Calibri"/>
                <a:ea typeface="Calibri"/>
                <a:cs typeface="Calibri"/>
              </a:rPr>
              <a:pPr algn="l"/>
              <a:t>24.3%</a:t>
            </a:fld>
            <a:endParaRPr lang="en-US" sz="3000" b="1">
              <a:solidFill>
                <a:schemeClr val="bg1"/>
              </a:solidFill>
            </a:endParaRPr>
          </a:p>
        </xdr:txBody>
      </xdr:sp>
      <xdr:sp macro="" textlink="">
        <xdr:nvSpPr>
          <xdr:cNvPr id="51" name="Rectangle: Rounded Corners 50">
            <a:extLst>
              <a:ext uri="{FF2B5EF4-FFF2-40B4-BE49-F238E27FC236}">
                <a16:creationId xmlns:a16="http://schemas.microsoft.com/office/drawing/2014/main" id="{CEEC1D92-328D-4E5B-E5AC-2CBDDC10EDD2}"/>
              </a:ext>
            </a:extLst>
          </xdr:cNvPr>
          <xdr:cNvSpPr/>
        </xdr:nvSpPr>
        <xdr:spPr>
          <a:xfrm>
            <a:off x="7588025" y="245608"/>
            <a:ext cx="1173614" cy="371475"/>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lumMod val="50000"/>
                    <a:lumOff val="50000"/>
                  </a:schemeClr>
                </a:solidFill>
              </a:rPr>
              <a:t>Attrition Rate</a:t>
            </a:r>
          </a:p>
        </xdr:txBody>
      </xdr:sp>
      <xdr:sp macro="" textlink="">
        <xdr:nvSpPr>
          <xdr:cNvPr id="52" name="Rectangle: Rounded Corners 51">
            <a:extLst>
              <a:ext uri="{FF2B5EF4-FFF2-40B4-BE49-F238E27FC236}">
                <a16:creationId xmlns:a16="http://schemas.microsoft.com/office/drawing/2014/main" id="{769F80EF-C735-6E26-D5C7-0147A89FF47A}"/>
              </a:ext>
            </a:extLst>
          </xdr:cNvPr>
          <xdr:cNvSpPr/>
        </xdr:nvSpPr>
        <xdr:spPr>
          <a:xfrm>
            <a:off x="6845072" y="235403"/>
            <a:ext cx="136753" cy="883784"/>
          </a:xfrm>
          <a:prstGeom prst="roundRect">
            <a:avLst/>
          </a:prstGeom>
          <a:solidFill>
            <a:srgbClr val="DF198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8" name="Graphic 57" descr="Hourglass Finished with solid fill">
            <a:extLst>
              <a:ext uri="{FF2B5EF4-FFF2-40B4-BE49-F238E27FC236}">
                <a16:creationId xmlns:a16="http://schemas.microsoft.com/office/drawing/2014/main" id="{A7A474C8-4BA3-5988-EA4C-0B298F6F7F6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7058025" y="557212"/>
            <a:ext cx="514350" cy="514350"/>
          </a:xfrm>
          <a:prstGeom prst="rect">
            <a:avLst/>
          </a:prstGeom>
        </xdr:spPr>
      </xdr:pic>
    </xdr:grpSp>
    <xdr:clientData/>
  </xdr:twoCellAnchor>
  <xdr:twoCellAnchor editAs="oneCell">
    <xdr:from>
      <xdr:col>2</xdr:col>
      <xdr:colOff>381001</xdr:colOff>
      <xdr:row>24</xdr:row>
      <xdr:rowOff>180974</xdr:rowOff>
    </xdr:from>
    <xdr:to>
      <xdr:col>6</xdr:col>
      <xdr:colOff>390527</xdr:colOff>
      <xdr:row>29</xdr:row>
      <xdr:rowOff>57149</xdr:rowOff>
    </xdr:to>
    <mc:AlternateContent xmlns:mc="http://schemas.openxmlformats.org/markup-compatibility/2006" xmlns:a14="http://schemas.microsoft.com/office/drawing/2010/main">
      <mc:Choice Requires="a14">
        <xdr:graphicFrame macro="">
          <xdr:nvGraphicFramePr>
            <xdr:cNvPr id="65" name="Gender 1">
              <a:extLst>
                <a:ext uri="{FF2B5EF4-FFF2-40B4-BE49-F238E27FC236}">
                  <a16:creationId xmlns:a16="http://schemas.microsoft.com/office/drawing/2014/main" id="{B50A1D59-A8FD-49A0-898A-39B39A568C3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91236" y="4752974"/>
              <a:ext cx="2429997"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20411</xdr:colOff>
      <xdr:row>26</xdr:row>
      <xdr:rowOff>153438</xdr:rowOff>
    </xdr:from>
    <xdr:to>
      <xdr:col>4</xdr:col>
      <xdr:colOff>332336</xdr:colOff>
      <xdr:row>28</xdr:row>
      <xdr:rowOff>84363</xdr:rowOff>
    </xdr:to>
    <xdr:pic>
      <xdr:nvPicPr>
        <xdr:cNvPr id="67" name="Graphic 66" descr="Female Profile with solid fill">
          <a:extLst>
            <a:ext uri="{FF2B5EF4-FFF2-40B4-BE49-F238E27FC236}">
              <a16:creationId xmlns:a16="http://schemas.microsoft.com/office/drawing/2014/main" id="{9ED24426-4822-462D-C572-32769B646B4F}"/>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2458811" y="5106438"/>
          <a:ext cx="311925" cy="311925"/>
        </a:xfrm>
        <a:prstGeom prst="rect">
          <a:avLst/>
        </a:prstGeom>
      </xdr:spPr>
    </xdr:pic>
    <xdr:clientData/>
  </xdr:twoCellAnchor>
  <xdr:twoCellAnchor editAs="oneCell">
    <xdr:from>
      <xdr:col>5</xdr:col>
      <xdr:colOff>573182</xdr:colOff>
      <xdr:row>26</xdr:row>
      <xdr:rowOff>151038</xdr:rowOff>
    </xdr:from>
    <xdr:to>
      <xdr:col>6</xdr:col>
      <xdr:colOff>275507</xdr:colOff>
      <xdr:row>28</xdr:row>
      <xdr:rowOff>81963</xdr:rowOff>
    </xdr:to>
    <xdr:pic>
      <xdr:nvPicPr>
        <xdr:cNvPr id="69" name="Graphic 68" descr="Male profile with solid fill">
          <a:extLst>
            <a:ext uri="{FF2B5EF4-FFF2-40B4-BE49-F238E27FC236}">
              <a16:creationId xmlns:a16="http://schemas.microsoft.com/office/drawing/2014/main" id="{BA77FB9E-63DA-6319-69F1-0F2724338ED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3621182" y="5104038"/>
          <a:ext cx="311925" cy="311925"/>
        </a:xfrm>
        <a:prstGeom prst="rect">
          <a:avLst/>
        </a:prstGeom>
      </xdr:spPr>
    </xdr:pic>
    <xdr:clientData/>
  </xdr:twoCellAnchor>
  <xdr:twoCellAnchor editAs="oneCell">
    <xdr:from>
      <xdr:col>14</xdr:col>
      <xdr:colOff>495981</xdr:colOff>
      <xdr:row>18</xdr:row>
      <xdr:rowOff>184176</xdr:rowOff>
    </xdr:from>
    <xdr:to>
      <xdr:col>20</xdr:col>
      <xdr:colOff>137393</xdr:colOff>
      <xdr:row>24</xdr:row>
      <xdr:rowOff>72117</xdr:rowOff>
    </xdr:to>
    <mc:AlternateContent xmlns:mc="http://schemas.openxmlformats.org/markup-compatibility/2006">
      <mc:Choice xmlns:a14="http://schemas.microsoft.com/office/drawing/2010/main" Requires="a14">
        <xdr:graphicFrame macro="">
          <xdr:nvGraphicFramePr>
            <xdr:cNvPr id="70" name="Job Role 1">
              <a:extLst>
                <a:ext uri="{FF2B5EF4-FFF2-40B4-BE49-F238E27FC236}">
                  <a16:creationId xmlns:a16="http://schemas.microsoft.com/office/drawing/2014/main" id="{7B76962C-FF2E-4B2F-8F88-19A87628F7D3}"/>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dr:sp macro="" textlink="">
          <xdr:nvSpPr>
            <xdr:cNvPr id="0" name=""/>
            <xdr:cNvSpPr>
              <a:spLocks noTextEdit="1"/>
            </xdr:cNvSpPr>
          </xdr:nvSpPr>
          <xdr:spPr>
            <a:xfrm>
              <a:off x="9076764" y="3613176"/>
              <a:ext cx="3318890" cy="1030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347381</xdr:colOff>
      <xdr:row>8</xdr:row>
      <xdr:rowOff>85966</xdr:rowOff>
    </xdr:from>
    <xdr:to>
      <xdr:col>7</xdr:col>
      <xdr:colOff>188816</xdr:colOff>
      <xdr:row>10</xdr:row>
      <xdr:rowOff>181216</xdr:rowOff>
    </xdr:to>
    <xdr:sp macro="" textlink="">
      <xdr:nvSpPr>
        <xdr:cNvPr id="11" name="Rectangle 10">
          <a:extLst>
            <a:ext uri="{FF2B5EF4-FFF2-40B4-BE49-F238E27FC236}">
              <a16:creationId xmlns:a16="http://schemas.microsoft.com/office/drawing/2014/main" id="{ECD6A074-05D0-655C-A9F2-B25326C50902}"/>
            </a:ext>
          </a:extLst>
        </xdr:cNvPr>
        <xdr:cNvSpPr/>
      </xdr:nvSpPr>
      <xdr:spPr>
        <a:xfrm>
          <a:off x="3372969" y="1609966"/>
          <a:ext cx="1051671"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0">
              <a:solidFill>
                <a:schemeClr val="bg2">
                  <a:lumMod val="90000"/>
                </a:schemeClr>
              </a:solidFill>
              <a:effectLst>
                <a:glow rad="165100">
                  <a:srgbClr val="181C3A"/>
                </a:glow>
              </a:effectLst>
            </a:rPr>
            <a:t>Average</a:t>
          </a:r>
          <a:r>
            <a:rPr lang="en-US" sz="1200" b="1">
              <a:solidFill>
                <a:schemeClr val="bg1"/>
              </a:solidFill>
              <a:effectLst>
                <a:glow rad="165100">
                  <a:srgbClr val="181C3A"/>
                </a:glow>
              </a:effectLst>
            </a:rPr>
            <a:t> </a:t>
          </a:r>
          <a:r>
            <a:rPr lang="en-US" sz="1200" b="0">
              <a:solidFill>
                <a:schemeClr val="bg2">
                  <a:lumMod val="90000"/>
                </a:schemeClr>
              </a:solidFill>
              <a:effectLst>
                <a:glow rad="165100">
                  <a:srgbClr val="181C3A"/>
                </a:glow>
              </a:effectLst>
            </a:rPr>
            <a:t>Age</a:t>
          </a:r>
        </a:p>
      </xdr:txBody>
    </xdr:sp>
    <xdr:clientData/>
  </xdr:twoCellAnchor>
  <xdr:twoCellAnchor>
    <xdr:from>
      <xdr:col>13</xdr:col>
      <xdr:colOff>241251</xdr:colOff>
      <xdr:row>9</xdr:row>
      <xdr:rowOff>58218</xdr:rowOff>
    </xdr:from>
    <xdr:to>
      <xdr:col>14</xdr:col>
      <xdr:colOff>275292</xdr:colOff>
      <xdr:row>10</xdr:row>
      <xdr:rowOff>161727</xdr:rowOff>
    </xdr:to>
    <xdr:sp macro="" textlink="KPI!D12">
      <xdr:nvSpPr>
        <xdr:cNvPr id="27" name="Rectangle: Rounded Corners 26">
          <a:extLst>
            <a:ext uri="{FF2B5EF4-FFF2-40B4-BE49-F238E27FC236}">
              <a16:creationId xmlns:a16="http://schemas.microsoft.com/office/drawing/2014/main" id="{937E7A43-685A-CFE5-FFB7-020DBEB9F565}"/>
            </a:ext>
          </a:extLst>
        </xdr:cNvPr>
        <xdr:cNvSpPr/>
      </xdr:nvSpPr>
      <xdr:spPr>
        <a:xfrm>
          <a:off x="8147001" y="1772718"/>
          <a:ext cx="642176" cy="294009"/>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76A8891-9310-482D-B412-3AF0D68C037F}" type="TxLink">
            <a:rPr lang="en-US" sz="1400" b="1" i="0" u="none" strike="noStrike">
              <a:solidFill>
                <a:schemeClr val="bg1"/>
              </a:solidFill>
              <a:latin typeface="Calibri"/>
              <a:ea typeface="Calibri"/>
              <a:cs typeface="Calibri"/>
            </a:rPr>
            <a:t>7.0</a:t>
          </a:fld>
          <a:endParaRPr lang="en-US" sz="4400" b="1">
            <a:solidFill>
              <a:schemeClr val="bg1"/>
            </a:solidFill>
          </a:endParaRPr>
        </a:p>
      </xdr:txBody>
    </xdr:sp>
    <xdr:clientData/>
  </xdr:twoCellAnchor>
  <xdr:twoCellAnchor>
    <xdr:from>
      <xdr:col>11</xdr:col>
      <xdr:colOff>130097</xdr:colOff>
      <xdr:row>7</xdr:row>
      <xdr:rowOff>108267</xdr:rowOff>
    </xdr:from>
    <xdr:to>
      <xdr:col>14</xdr:col>
      <xdr:colOff>88278</xdr:colOff>
      <xdr:row>10</xdr:row>
      <xdr:rowOff>7326</xdr:rowOff>
    </xdr:to>
    <xdr:sp macro="" textlink="">
      <xdr:nvSpPr>
        <xdr:cNvPr id="53" name="Rectangle 52">
          <a:extLst>
            <a:ext uri="{FF2B5EF4-FFF2-40B4-BE49-F238E27FC236}">
              <a16:creationId xmlns:a16="http://schemas.microsoft.com/office/drawing/2014/main" id="{CC25C9AD-83BE-06C5-16D0-F6BEF231A4FF}"/>
            </a:ext>
          </a:extLst>
        </xdr:cNvPr>
        <xdr:cNvSpPr/>
      </xdr:nvSpPr>
      <xdr:spPr>
        <a:xfrm>
          <a:off x="6819578" y="1441767"/>
          <a:ext cx="1782585" cy="47055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050" b="0">
              <a:solidFill>
                <a:schemeClr val="bg2">
                  <a:lumMod val="90000"/>
                </a:schemeClr>
              </a:solidFill>
              <a:effectLst>
                <a:glow rad="165100">
                  <a:srgbClr val="181C3A"/>
                </a:glow>
              </a:effectLst>
            </a:rPr>
            <a:t>Average</a:t>
          </a:r>
          <a:r>
            <a:rPr lang="en-US" sz="1050" b="1">
              <a:solidFill>
                <a:schemeClr val="bg1"/>
              </a:solidFill>
              <a:effectLst>
                <a:glow rad="165100">
                  <a:srgbClr val="181C3A"/>
                </a:glow>
              </a:effectLst>
            </a:rPr>
            <a:t> </a:t>
          </a:r>
          <a:r>
            <a:rPr lang="en-US" sz="1050" b="0">
              <a:solidFill>
                <a:schemeClr val="bg2">
                  <a:lumMod val="90000"/>
                </a:schemeClr>
              </a:solidFill>
              <a:effectLst>
                <a:glow rad="165100">
                  <a:srgbClr val="181C3A"/>
                </a:glow>
              </a:effectLst>
            </a:rPr>
            <a:t>Performance</a:t>
          </a:r>
        </a:p>
        <a:p>
          <a:pPr algn="r"/>
          <a:r>
            <a:rPr lang="en-US" sz="1050" b="0">
              <a:solidFill>
                <a:schemeClr val="bg2">
                  <a:lumMod val="90000"/>
                </a:schemeClr>
              </a:solidFill>
              <a:effectLst>
                <a:glow rad="165100">
                  <a:srgbClr val="181C3A"/>
                </a:glow>
              </a:effectLst>
            </a:rPr>
            <a:t> ratings</a:t>
          </a:r>
        </a:p>
      </xdr:txBody>
    </xdr:sp>
    <xdr:clientData/>
  </xdr:twoCellAnchor>
  <xdr:twoCellAnchor>
    <xdr:from>
      <xdr:col>7</xdr:col>
      <xdr:colOff>471236</xdr:colOff>
      <xdr:row>23</xdr:row>
      <xdr:rowOff>71753</xdr:rowOff>
    </xdr:from>
    <xdr:to>
      <xdr:col>8</xdr:col>
      <xdr:colOff>303867</xdr:colOff>
      <xdr:row>24</xdr:row>
      <xdr:rowOff>175262</xdr:rowOff>
    </xdr:to>
    <xdr:sp macro="" textlink="KPI!E12">
      <xdr:nvSpPr>
        <xdr:cNvPr id="55" name="Rectangle: Rounded Corners 54">
          <a:extLst>
            <a:ext uri="{FF2B5EF4-FFF2-40B4-BE49-F238E27FC236}">
              <a16:creationId xmlns:a16="http://schemas.microsoft.com/office/drawing/2014/main" id="{793F690F-03FC-DFC5-3805-E057F49E9382}"/>
            </a:ext>
          </a:extLst>
        </xdr:cNvPr>
        <xdr:cNvSpPr/>
      </xdr:nvSpPr>
      <xdr:spPr>
        <a:xfrm>
          <a:off x="4752473" y="4453253"/>
          <a:ext cx="444236" cy="294009"/>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D1AA467-1C75-4608-9890-0E68B32BE4F4}" type="TxLink">
            <a:rPr lang="en-US" sz="1400" b="1" i="0" u="none" strike="noStrike">
              <a:solidFill>
                <a:schemeClr val="bg1"/>
              </a:solidFill>
              <a:latin typeface="Calibri"/>
              <a:ea typeface="Calibri"/>
              <a:cs typeface="Calibri"/>
            </a:rPr>
            <a:t>4.1</a:t>
          </a:fld>
          <a:endParaRPr lang="en-US" sz="5400" b="1">
            <a:solidFill>
              <a:schemeClr val="bg1"/>
            </a:solidFill>
          </a:endParaRPr>
        </a:p>
      </xdr:txBody>
    </xdr:sp>
    <xdr:clientData/>
  </xdr:twoCellAnchor>
  <xdr:twoCellAnchor>
    <xdr:from>
      <xdr:col>7</xdr:col>
      <xdr:colOff>368222</xdr:colOff>
      <xdr:row>22</xdr:row>
      <xdr:rowOff>32067</xdr:rowOff>
    </xdr:from>
    <xdr:to>
      <xdr:col>10</xdr:col>
      <xdr:colOff>326403</xdr:colOff>
      <xdr:row>24</xdr:row>
      <xdr:rowOff>121626</xdr:rowOff>
    </xdr:to>
    <xdr:sp macro="" textlink="">
      <xdr:nvSpPr>
        <xdr:cNvPr id="57" name="Rectangle 56">
          <a:extLst>
            <a:ext uri="{FF2B5EF4-FFF2-40B4-BE49-F238E27FC236}">
              <a16:creationId xmlns:a16="http://schemas.microsoft.com/office/drawing/2014/main" id="{F82545EA-B941-2086-A019-02B7796D4606}"/>
            </a:ext>
          </a:extLst>
        </xdr:cNvPr>
        <xdr:cNvSpPr/>
      </xdr:nvSpPr>
      <xdr:spPr>
        <a:xfrm>
          <a:off x="4635422" y="4223067"/>
          <a:ext cx="1786981" cy="47055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050" b="0">
              <a:solidFill>
                <a:schemeClr val="bg2">
                  <a:lumMod val="90000"/>
                </a:schemeClr>
              </a:solidFill>
              <a:effectLst>
                <a:glow rad="165100">
                  <a:srgbClr val="181C3A"/>
                </a:glow>
              </a:effectLst>
            </a:rPr>
            <a:t>Average</a:t>
          </a:r>
          <a:r>
            <a:rPr lang="en-US" sz="1050" b="1">
              <a:solidFill>
                <a:schemeClr val="bg1"/>
              </a:solidFill>
              <a:effectLst>
                <a:glow rad="165100">
                  <a:srgbClr val="181C3A"/>
                </a:glow>
              </a:effectLst>
            </a:rPr>
            <a:t> </a:t>
          </a:r>
          <a:r>
            <a:rPr lang="en-US" sz="1050" b="0">
              <a:solidFill>
                <a:schemeClr val="bg2">
                  <a:lumMod val="90000"/>
                </a:schemeClr>
              </a:solidFill>
              <a:effectLst>
                <a:glow rad="165100">
                  <a:srgbClr val="181C3A"/>
                </a:glow>
              </a:effectLst>
            </a:rPr>
            <a:t>Satisfaction</a:t>
          </a:r>
          <a:r>
            <a:rPr lang="en-US" sz="1050" b="0" baseline="0">
              <a:solidFill>
                <a:schemeClr val="bg2">
                  <a:lumMod val="90000"/>
                </a:schemeClr>
              </a:solidFill>
              <a:effectLst>
                <a:glow rad="165100">
                  <a:srgbClr val="181C3A"/>
                </a:glow>
              </a:effectLst>
            </a:rPr>
            <a:t> </a:t>
          </a:r>
          <a:r>
            <a:rPr lang="en-US" sz="1050" b="0">
              <a:solidFill>
                <a:schemeClr val="bg2">
                  <a:lumMod val="90000"/>
                </a:schemeClr>
              </a:solidFill>
              <a:effectLst>
                <a:glow rad="165100">
                  <a:srgbClr val="181C3A"/>
                </a:glow>
              </a:effectLst>
            </a:rPr>
            <a:t>ratings</a:t>
          </a:r>
        </a:p>
      </xdr:txBody>
    </xdr:sp>
    <xdr:clientData/>
  </xdr:twoCellAnchor>
  <xdr:twoCellAnchor>
    <xdr:from>
      <xdr:col>14</xdr:col>
      <xdr:colOff>479376</xdr:colOff>
      <xdr:row>8</xdr:row>
      <xdr:rowOff>39168</xdr:rowOff>
    </xdr:from>
    <xdr:to>
      <xdr:col>15</xdr:col>
      <xdr:colOff>513417</xdr:colOff>
      <xdr:row>9</xdr:row>
      <xdr:rowOff>142677</xdr:rowOff>
    </xdr:to>
    <xdr:sp macro="" textlink="KPI!C12">
      <xdr:nvSpPr>
        <xdr:cNvPr id="61" name="Rectangle: Rounded Corners 60">
          <a:extLst>
            <a:ext uri="{FF2B5EF4-FFF2-40B4-BE49-F238E27FC236}">
              <a16:creationId xmlns:a16="http://schemas.microsoft.com/office/drawing/2014/main" id="{1C7D07A3-0983-37B0-348B-F4253E805904}"/>
            </a:ext>
          </a:extLst>
        </xdr:cNvPr>
        <xdr:cNvSpPr/>
      </xdr:nvSpPr>
      <xdr:spPr>
        <a:xfrm>
          <a:off x="9013776" y="1563168"/>
          <a:ext cx="643641" cy="294009"/>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6005B1F-1FDF-4C6D-9AE9-F905645455BC}" type="TxLink">
            <a:rPr lang="en-US" sz="1400" b="1" i="0" u="none" strike="noStrike">
              <a:solidFill>
                <a:schemeClr val="bg1"/>
              </a:solidFill>
              <a:latin typeface="Calibri"/>
              <a:ea typeface="Calibri"/>
              <a:cs typeface="Calibri"/>
            </a:rPr>
            <a:t>8.0</a:t>
          </a:fld>
          <a:endParaRPr lang="en-US" sz="5400" b="1">
            <a:solidFill>
              <a:schemeClr val="bg1"/>
            </a:solidFill>
          </a:endParaRPr>
        </a:p>
      </xdr:txBody>
    </xdr:sp>
    <xdr:clientData/>
  </xdr:twoCellAnchor>
  <xdr:twoCellAnchor>
    <xdr:from>
      <xdr:col>14</xdr:col>
      <xdr:colOff>215822</xdr:colOff>
      <xdr:row>7</xdr:row>
      <xdr:rowOff>32067</xdr:rowOff>
    </xdr:from>
    <xdr:to>
      <xdr:col>17</xdr:col>
      <xdr:colOff>174003</xdr:colOff>
      <xdr:row>9</xdr:row>
      <xdr:rowOff>121626</xdr:rowOff>
    </xdr:to>
    <xdr:sp macro="" textlink="">
      <xdr:nvSpPr>
        <xdr:cNvPr id="64" name="Rectangle 63">
          <a:extLst>
            <a:ext uri="{FF2B5EF4-FFF2-40B4-BE49-F238E27FC236}">
              <a16:creationId xmlns:a16="http://schemas.microsoft.com/office/drawing/2014/main" id="{C2DDD84A-F06E-CAB2-C755-D97BE7286E3D}"/>
            </a:ext>
          </a:extLst>
        </xdr:cNvPr>
        <xdr:cNvSpPr/>
      </xdr:nvSpPr>
      <xdr:spPr>
        <a:xfrm>
          <a:off x="8750222" y="1365567"/>
          <a:ext cx="1786981" cy="47055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050" b="0">
              <a:solidFill>
                <a:schemeClr val="bg2">
                  <a:lumMod val="90000"/>
                </a:schemeClr>
              </a:solidFill>
              <a:effectLst>
                <a:glow rad="165100">
                  <a:srgbClr val="181C3A"/>
                </a:glow>
              </a:effectLst>
            </a:rPr>
            <a:t>Average</a:t>
          </a:r>
          <a:r>
            <a:rPr lang="en-US" sz="1050" b="1">
              <a:solidFill>
                <a:schemeClr val="bg1"/>
              </a:solidFill>
              <a:effectLst>
                <a:glow rad="165100">
                  <a:srgbClr val="181C3A"/>
                </a:glow>
              </a:effectLst>
            </a:rPr>
            <a:t> </a:t>
          </a:r>
          <a:r>
            <a:rPr kumimoji="0" lang="en-US" sz="1200" b="0" i="0" u="none" strike="noStrike" kern="0" cap="none" spc="0" normalizeH="0" baseline="0" noProof="0">
              <a:ln>
                <a:noFill/>
              </a:ln>
              <a:solidFill>
                <a:srgbClr val="E7E6E6">
                  <a:lumMod val="90000"/>
                </a:srgbClr>
              </a:solidFill>
              <a:effectLst>
                <a:glow rad="165100">
                  <a:srgbClr val="181C3A"/>
                </a:glow>
              </a:effectLst>
              <a:uLnTx/>
              <a:uFillTx/>
              <a:latin typeface="+mn-lt"/>
              <a:ea typeface="+mn-ea"/>
              <a:cs typeface="+mn-cs"/>
            </a:rPr>
            <a:t>year of Service</a:t>
          </a:r>
          <a:endParaRPr lang="en-US" sz="1050" b="0">
            <a:solidFill>
              <a:schemeClr val="bg2">
                <a:lumMod val="90000"/>
              </a:schemeClr>
            </a:solidFill>
            <a:effectLst>
              <a:glow rad="165100">
                <a:srgbClr val="181C3A"/>
              </a:glow>
            </a:effectLst>
          </a:endParaRPr>
        </a:p>
      </xdr:txBody>
    </xdr:sp>
    <xdr:clientData/>
  </xdr:twoCellAnchor>
  <xdr:twoCellAnchor>
    <xdr:from>
      <xdr:col>18</xdr:col>
      <xdr:colOff>498427</xdr:colOff>
      <xdr:row>11</xdr:row>
      <xdr:rowOff>57218</xdr:rowOff>
    </xdr:from>
    <xdr:to>
      <xdr:col>20</xdr:col>
      <xdr:colOff>447675</xdr:colOff>
      <xdr:row>12</xdr:row>
      <xdr:rowOff>133152</xdr:rowOff>
    </xdr:to>
    <xdr:sp macro="" textlink="KPI!F12">
      <xdr:nvSpPr>
        <xdr:cNvPr id="66" name="Rectangle: Rounded Corners 65">
          <a:extLst>
            <a:ext uri="{FF2B5EF4-FFF2-40B4-BE49-F238E27FC236}">
              <a16:creationId xmlns:a16="http://schemas.microsoft.com/office/drawing/2014/main" id="{0CCF94C1-6931-1224-795A-BC980FF8EFAD}"/>
            </a:ext>
          </a:extLst>
        </xdr:cNvPr>
        <xdr:cNvSpPr/>
      </xdr:nvSpPr>
      <xdr:spPr>
        <a:xfrm>
          <a:off x="11471227" y="2152718"/>
          <a:ext cx="1168448" cy="266434"/>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275D9EF-1FFA-4D3C-8370-B6FB2C6CC429}" type="TxLink">
            <a:rPr lang="en-US" sz="1400" b="1" i="0" u="none" strike="noStrike">
              <a:solidFill>
                <a:schemeClr val="bg1"/>
              </a:solidFill>
              <a:latin typeface="Calibri"/>
              <a:ea typeface="Calibri"/>
              <a:cs typeface="Calibri"/>
            </a:rPr>
            <a:t>$65,440.0</a:t>
          </a:fld>
          <a:endParaRPr lang="en-US" sz="6600" b="1">
            <a:solidFill>
              <a:schemeClr val="bg1"/>
            </a:solidFill>
          </a:endParaRPr>
        </a:p>
      </xdr:txBody>
    </xdr:sp>
    <xdr:clientData/>
  </xdr:twoCellAnchor>
  <xdr:twoCellAnchor>
    <xdr:from>
      <xdr:col>17</xdr:col>
      <xdr:colOff>311073</xdr:colOff>
      <xdr:row>10</xdr:row>
      <xdr:rowOff>142875</xdr:rowOff>
    </xdr:from>
    <xdr:to>
      <xdr:col>20</xdr:col>
      <xdr:colOff>228601</xdr:colOff>
      <xdr:row>12</xdr:row>
      <xdr:rowOff>188301</xdr:rowOff>
    </xdr:to>
    <xdr:sp macro="" textlink="">
      <xdr:nvSpPr>
        <xdr:cNvPr id="68" name="Rectangle 67">
          <a:extLst>
            <a:ext uri="{FF2B5EF4-FFF2-40B4-BE49-F238E27FC236}">
              <a16:creationId xmlns:a16="http://schemas.microsoft.com/office/drawing/2014/main" id="{795A4874-AE21-C781-954D-F1EC6416115F}"/>
            </a:ext>
          </a:extLst>
        </xdr:cNvPr>
        <xdr:cNvSpPr/>
      </xdr:nvSpPr>
      <xdr:spPr>
        <a:xfrm>
          <a:off x="10674273" y="2047875"/>
          <a:ext cx="1746328" cy="4264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900" b="0">
              <a:solidFill>
                <a:schemeClr val="bg2">
                  <a:lumMod val="90000"/>
                </a:schemeClr>
              </a:solidFill>
              <a:effectLst>
                <a:glow rad="165100">
                  <a:srgbClr val="181C3A"/>
                </a:glow>
              </a:effectLst>
            </a:rPr>
            <a:t>Average</a:t>
          </a:r>
          <a:r>
            <a:rPr lang="en-US" sz="900" b="1">
              <a:solidFill>
                <a:schemeClr val="bg1"/>
              </a:solidFill>
              <a:effectLst>
                <a:glow rad="165100">
                  <a:srgbClr val="181C3A"/>
                </a:glow>
              </a:effectLst>
            </a:rPr>
            <a:t> </a:t>
          </a:r>
          <a:r>
            <a:rPr kumimoji="0" lang="en-US" sz="900" b="0" i="0" u="none" strike="noStrike" kern="0" cap="none" spc="0" normalizeH="0" baseline="0" noProof="0">
              <a:ln>
                <a:noFill/>
              </a:ln>
              <a:solidFill>
                <a:srgbClr val="E7E6E6">
                  <a:lumMod val="90000"/>
                </a:srgbClr>
              </a:solidFill>
              <a:effectLst>
                <a:glow rad="165100">
                  <a:srgbClr val="181C3A"/>
                </a:glow>
              </a:effectLst>
              <a:uLnTx/>
              <a:uFillTx/>
              <a:latin typeface="+mn-lt"/>
              <a:ea typeface="+mn-ea"/>
              <a:cs typeface="+mn-cs"/>
            </a:rPr>
            <a:t>year of Service</a:t>
          </a:r>
          <a:endParaRPr lang="en-US" sz="900" b="0">
            <a:solidFill>
              <a:schemeClr val="bg2">
                <a:lumMod val="90000"/>
              </a:schemeClr>
            </a:solidFill>
            <a:effectLst>
              <a:glow rad="165100">
                <a:srgbClr val="181C3A"/>
              </a:glow>
            </a:effectLst>
          </a:endParaRPr>
        </a:p>
      </xdr:txBody>
    </xdr:sp>
    <xdr:clientData/>
  </xdr:twoCellAnchor>
  <xdr:twoCellAnchor>
    <xdr:from>
      <xdr:col>15</xdr:col>
      <xdr:colOff>80330</xdr:colOff>
      <xdr:row>14</xdr:row>
      <xdr:rowOff>52706</xdr:rowOff>
    </xdr:from>
    <xdr:to>
      <xdr:col>15</xdr:col>
      <xdr:colOff>534403</xdr:colOff>
      <xdr:row>15</xdr:row>
      <xdr:rowOff>128640</xdr:rowOff>
    </xdr:to>
    <xdr:sp macro="" textlink="'Salary Range'!E12">
      <xdr:nvSpPr>
        <xdr:cNvPr id="71" name="Rectangle: Rounded Corners 70">
          <a:extLst>
            <a:ext uri="{FF2B5EF4-FFF2-40B4-BE49-F238E27FC236}">
              <a16:creationId xmlns:a16="http://schemas.microsoft.com/office/drawing/2014/main" id="{6D638E92-A88C-828D-CC94-BD1D58DFACE1}"/>
            </a:ext>
          </a:extLst>
        </xdr:cNvPr>
        <xdr:cNvSpPr/>
      </xdr:nvSpPr>
      <xdr:spPr>
        <a:xfrm>
          <a:off x="9254409" y="2719706"/>
          <a:ext cx="454073" cy="266434"/>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41996C2-436A-4FF8-9ECC-E73767C473B7}" type="TxLink">
            <a:rPr lang="en-US" sz="1400" b="1" i="0" u="none" strike="noStrike">
              <a:solidFill>
                <a:schemeClr val="bg1"/>
              </a:solidFill>
              <a:latin typeface="Calibri"/>
              <a:ea typeface="Calibri"/>
              <a:cs typeface="Calibri"/>
            </a:rPr>
            <a:t>17</a:t>
          </a:fld>
          <a:endParaRPr lang="en-US" sz="9600" b="1">
            <a:solidFill>
              <a:schemeClr val="bg1"/>
            </a:solidFill>
          </a:endParaRPr>
        </a:p>
      </xdr:txBody>
    </xdr:sp>
    <xdr:clientData/>
  </xdr:twoCellAnchor>
  <xdr:twoCellAnchor>
    <xdr:from>
      <xdr:col>16</xdr:col>
      <xdr:colOff>314612</xdr:colOff>
      <xdr:row>14</xdr:row>
      <xdr:rowOff>52706</xdr:rowOff>
    </xdr:from>
    <xdr:to>
      <xdr:col>17</xdr:col>
      <xdr:colOff>159085</xdr:colOff>
      <xdr:row>15</xdr:row>
      <xdr:rowOff>128640</xdr:rowOff>
    </xdr:to>
    <xdr:sp macro="" textlink="'Salary Range'!E13">
      <xdr:nvSpPr>
        <xdr:cNvPr id="72" name="Rectangle: Rounded Corners 71">
          <a:extLst>
            <a:ext uri="{FF2B5EF4-FFF2-40B4-BE49-F238E27FC236}">
              <a16:creationId xmlns:a16="http://schemas.microsoft.com/office/drawing/2014/main" id="{AFD1E8FB-EAA3-32F1-BD73-CFDFD7A86539}"/>
            </a:ext>
          </a:extLst>
        </xdr:cNvPr>
        <xdr:cNvSpPr/>
      </xdr:nvSpPr>
      <xdr:spPr>
        <a:xfrm>
          <a:off x="10100296" y="2719706"/>
          <a:ext cx="456078" cy="266434"/>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F094F4B-0968-43D2-AE62-00509FF6F54C}" type="TxLink">
            <a:rPr lang="en-US" sz="1400" b="1" i="0" u="none" strike="noStrike">
              <a:solidFill>
                <a:schemeClr val="bg1"/>
              </a:solidFill>
              <a:latin typeface="Calibri"/>
              <a:ea typeface="Calibri"/>
              <a:cs typeface="Calibri"/>
            </a:rPr>
            <a:t>4</a:t>
          </a:fld>
          <a:endParaRPr lang="en-US" sz="9600" b="1">
            <a:solidFill>
              <a:schemeClr val="bg1"/>
            </a:solidFill>
          </a:endParaRPr>
        </a:p>
      </xdr:txBody>
    </xdr:sp>
    <xdr:clientData/>
  </xdr:twoCellAnchor>
  <xdr:twoCellAnchor>
    <xdr:from>
      <xdr:col>17</xdr:col>
      <xdr:colOff>606042</xdr:colOff>
      <xdr:row>14</xdr:row>
      <xdr:rowOff>52706</xdr:rowOff>
    </xdr:from>
    <xdr:to>
      <xdr:col>18</xdr:col>
      <xdr:colOff>448509</xdr:colOff>
      <xdr:row>15</xdr:row>
      <xdr:rowOff>128640</xdr:rowOff>
    </xdr:to>
    <xdr:sp macro="" textlink="'Salary Range'!E14">
      <xdr:nvSpPr>
        <xdr:cNvPr id="73" name="Rectangle: Rounded Corners 72">
          <a:extLst>
            <a:ext uri="{FF2B5EF4-FFF2-40B4-BE49-F238E27FC236}">
              <a16:creationId xmlns:a16="http://schemas.microsoft.com/office/drawing/2014/main" id="{1068FD1C-984B-EB60-EE2D-EED9F97061D2}"/>
            </a:ext>
          </a:extLst>
        </xdr:cNvPr>
        <xdr:cNvSpPr/>
      </xdr:nvSpPr>
      <xdr:spPr>
        <a:xfrm>
          <a:off x="11003331" y="2719706"/>
          <a:ext cx="454073" cy="266434"/>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FE20746-2210-4266-987E-A95688B7CADE}" type="TxLink">
            <a:rPr lang="en-US" sz="1400" b="1" i="0" u="none" strike="noStrike">
              <a:solidFill>
                <a:schemeClr val="bg1"/>
              </a:solidFill>
              <a:latin typeface="Calibri"/>
              <a:ea typeface="Calibri"/>
              <a:cs typeface="Calibri"/>
            </a:rPr>
            <a:t>3</a:t>
          </a:fld>
          <a:endParaRPr lang="en-US" sz="9600" b="1">
            <a:solidFill>
              <a:schemeClr val="bg1"/>
            </a:solidFill>
          </a:endParaRPr>
        </a:p>
      </xdr:txBody>
    </xdr:sp>
    <xdr:clientData/>
  </xdr:twoCellAnchor>
  <xdr:twoCellAnchor>
    <xdr:from>
      <xdr:col>19</xdr:col>
      <xdr:colOff>213679</xdr:colOff>
      <xdr:row>14</xdr:row>
      <xdr:rowOff>52706</xdr:rowOff>
    </xdr:from>
    <xdr:to>
      <xdr:col>20</xdr:col>
      <xdr:colOff>85223</xdr:colOff>
      <xdr:row>15</xdr:row>
      <xdr:rowOff>128640</xdr:rowOff>
    </xdr:to>
    <xdr:sp macro="" textlink="'Salary Range'!E15">
      <xdr:nvSpPr>
        <xdr:cNvPr id="74" name="Rectangle: Rounded Corners 73">
          <a:extLst>
            <a:ext uri="{FF2B5EF4-FFF2-40B4-BE49-F238E27FC236}">
              <a16:creationId xmlns:a16="http://schemas.microsoft.com/office/drawing/2014/main" id="{62A35E6D-6AFC-AAA3-6070-6B024FAF10C1}"/>
            </a:ext>
          </a:extLst>
        </xdr:cNvPr>
        <xdr:cNvSpPr/>
      </xdr:nvSpPr>
      <xdr:spPr>
        <a:xfrm>
          <a:off x="11834179" y="2719706"/>
          <a:ext cx="483149" cy="266434"/>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534FFE6-D0BA-4114-A197-6F3DC81C7B86}" type="TxLink">
            <a:rPr lang="en-US" sz="1400" b="1" i="0" u="none" strike="noStrike">
              <a:solidFill>
                <a:schemeClr val="bg1"/>
              </a:solidFill>
              <a:latin typeface="Calibri"/>
              <a:ea typeface="Calibri"/>
              <a:cs typeface="Calibri"/>
            </a:rPr>
            <a:t>1</a:t>
          </a:fld>
          <a:endParaRPr lang="en-US" sz="9600" b="1">
            <a:solidFill>
              <a:schemeClr val="bg1"/>
            </a:solidFill>
          </a:endParaRPr>
        </a:p>
      </xdr:txBody>
    </xdr:sp>
    <xdr:clientData/>
  </xdr:twoCellAnchor>
  <xdr:twoCellAnchor>
    <xdr:from>
      <xdr:col>15</xdr:col>
      <xdr:colOff>9100</xdr:colOff>
      <xdr:row>17</xdr:row>
      <xdr:rowOff>27029</xdr:rowOff>
    </xdr:from>
    <xdr:to>
      <xdr:col>15</xdr:col>
      <xdr:colOff>588066</xdr:colOff>
      <xdr:row>18</xdr:row>
      <xdr:rowOff>102963</xdr:rowOff>
    </xdr:to>
    <xdr:sp macro="" textlink="'Salary Range'!D12">
      <xdr:nvSpPr>
        <xdr:cNvPr id="75" name="Rectangle: Rounded Corners 74">
          <a:extLst>
            <a:ext uri="{FF2B5EF4-FFF2-40B4-BE49-F238E27FC236}">
              <a16:creationId xmlns:a16="http://schemas.microsoft.com/office/drawing/2014/main" id="{E78B7F6C-AA40-4A48-7236-9053AE106D81}"/>
            </a:ext>
          </a:extLst>
        </xdr:cNvPr>
        <xdr:cNvSpPr/>
      </xdr:nvSpPr>
      <xdr:spPr>
        <a:xfrm>
          <a:off x="9202796" y="3265529"/>
          <a:ext cx="578966" cy="266434"/>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C7822E5-BE88-4AAC-99B8-7C51C58E7C3F}" type="TxLink">
            <a:rPr lang="en-US" sz="1200" b="1" i="0" u="none" strike="noStrike">
              <a:solidFill>
                <a:srgbClr val="5D27B6"/>
              </a:solidFill>
              <a:latin typeface="Calibri"/>
              <a:ea typeface="Calibri"/>
              <a:cs typeface="Calibri"/>
            </a:rPr>
            <a:t>High</a:t>
          </a:fld>
          <a:endParaRPr lang="en-US" sz="11500" b="1">
            <a:solidFill>
              <a:srgbClr val="5D27B6"/>
            </a:solidFill>
          </a:endParaRPr>
        </a:p>
      </xdr:txBody>
    </xdr:sp>
    <xdr:clientData/>
  </xdr:twoCellAnchor>
  <xdr:twoCellAnchor>
    <xdr:from>
      <xdr:col>16</xdr:col>
      <xdr:colOff>293077</xdr:colOff>
      <xdr:row>17</xdr:row>
      <xdr:rowOff>27029</xdr:rowOff>
    </xdr:from>
    <xdr:to>
      <xdr:col>17</xdr:col>
      <xdr:colOff>306456</xdr:colOff>
      <xdr:row>18</xdr:row>
      <xdr:rowOff>102963</xdr:rowOff>
    </xdr:to>
    <xdr:sp macro="" textlink="'Salary Range'!D13">
      <xdr:nvSpPr>
        <xdr:cNvPr id="76" name="Rectangle: Rounded Corners 75">
          <a:extLst>
            <a:ext uri="{FF2B5EF4-FFF2-40B4-BE49-F238E27FC236}">
              <a16:creationId xmlns:a16="http://schemas.microsoft.com/office/drawing/2014/main" id="{8D3B807A-FB14-DC84-A41E-53317F986CF0}"/>
            </a:ext>
          </a:extLst>
        </xdr:cNvPr>
        <xdr:cNvSpPr/>
      </xdr:nvSpPr>
      <xdr:spPr>
        <a:xfrm>
          <a:off x="10099686" y="3265529"/>
          <a:ext cx="626292" cy="266434"/>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463FB5C-32D8-4502-A1AF-51694B4185A0}" type="TxLink">
            <a:rPr lang="en-US" sz="1200" b="1" i="0" u="none" strike="noStrike">
              <a:solidFill>
                <a:srgbClr val="09C9C8"/>
              </a:solidFill>
              <a:latin typeface="Calibri"/>
              <a:ea typeface="Calibri"/>
              <a:cs typeface="Calibri"/>
            </a:rPr>
            <a:t>Very High</a:t>
          </a:fld>
          <a:endParaRPr lang="en-US" sz="11500" b="1">
            <a:solidFill>
              <a:srgbClr val="09C9C8"/>
            </a:solidFill>
          </a:endParaRPr>
        </a:p>
      </xdr:txBody>
    </xdr:sp>
    <xdr:clientData/>
  </xdr:twoCellAnchor>
  <xdr:twoCellAnchor>
    <xdr:from>
      <xdr:col>17</xdr:col>
      <xdr:colOff>385724</xdr:colOff>
      <xdr:row>17</xdr:row>
      <xdr:rowOff>27029</xdr:rowOff>
    </xdr:from>
    <xdr:to>
      <xdr:col>19</xdr:col>
      <xdr:colOff>207065</xdr:colOff>
      <xdr:row>18</xdr:row>
      <xdr:rowOff>102963</xdr:rowOff>
    </xdr:to>
    <xdr:sp macro="" textlink="'Salary Range'!D14">
      <xdr:nvSpPr>
        <xdr:cNvPr id="77" name="Rectangle: Rounded Corners 76">
          <a:extLst>
            <a:ext uri="{FF2B5EF4-FFF2-40B4-BE49-F238E27FC236}">
              <a16:creationId xmlns:a16="http://schemas.microsoft.com/office/drawing/2014/main" id="{5BB07225-FFA6-EB22-958E-66878C224CBA}"/>
            </a:ext>
          </a:extLst>
        </xdr:cNvPr>
        <xdr:cNvSpPr/>
      </xdr:nvSpPr>
      <xdr:spPr>
        <a:xfrm>
          <a:off x="10805246" y="3265529"/>
          <a:ext cx="1047167" cy="266434"/>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E89865C-C9AA-42A6-881F-5C2BCBF1B64C}" type="TxLink">
            <a:rPr lang="en-US" sz="1200" b="1" i="0" u="none" strike="noStrike">
              <a:solidFill>
                <a:srgbClr val="DF198E"/>
              </a:solidFill>
              <a:latin typeface="Calibri"/>
              <a:ea typeface="Calibri"/>
              <a:cs typeface="Calibri"/>
            </a:rPr>
            <a:t>Low</a:t>
          </a:fld>
          <a:endParaRPr lang="en-US" sz="11500" b="1">
            <a:solidFill>
              <a:srgbClr val="DF198E"/>
            </a:solidFill>
          </a:endParaRPr>
        </a:p>
      </xdr:txBody>
    </xdr:sp>
    <xdr:clientData/>
  </xdr:twoCellAnchor>
  <xdr:twoCellAnchor>
    <xdr:from>
      <xdr:col>18</xdr:col>
      <xdr:colOff>606275</xdr:colOff>
      <xdr:row>17</xdr:row>
      <xdr:rowOff>27029</xdr:rowOff>
    </xdr:from>
    <xdr:to>
      <xdr:col>20</xdr:col>
      <xdr:colOff>339587</xdr:colOff>
      <xdr:row>18</xdr:row>
      <xdr:rowOff>102963</xdr:rowOff>
    </xdr:to>
    <xdr:sp macro="" textlink="'Salary Range'!D15">
      <xdr:nvSpPr>
        <xdr:cNvPr id="78" name="Rectangle: Rounded Corners 77">
          <a:extLst>
            <a:ext uri="{FF2B5EF4-FFF2-40B4-BE49-F238E27FC236}">
              <a16:creationId xmlns:a16="http://schemas.microsoft.com/office/drawing/2014/main" id="{06BBA80D-B9A4-304C-6516-AE16AEA1E973}"/>
            </a:ext>
          </a:extLst>
        </xdr:cNvPr>
        <xdr:cNvSpPr/>
      </xdr:nvSpPr>
      <xdr:spPr>
        <a:xfrm>
          <a:off x="11638710" y="3265529"/>
          <a:ext cx="959138" cy="266434"/>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1749F7B-882F-4767-B664-0792D427CACE}" type="TxLink">
            <a:rPr lang="en-US" sz="1200" b="1" i="0" u="none" strike="noStrike">
              <a:solidFill>
                <a:srgbClr val="F06813"/>
              </a:solidFill>
              <a:latin typeface="Calibri"/>
              <a:ea typeface="Calibri"/>
              <a:cs typeface="Calibri"/>
            </a:rPr>
            <a:t>Very Low</a:t>
          </a:fld>
          <a:endParaRPr lang="en-US" sz="11500" b="1">
            <a:solidFill>
              <a:srgbClr val="F06813"/>
            </a:solidFill>
          </a:endParaRPr>
        </a:p>
      </xdr:txBody>
    </xdr:sp>
    <xdr:clientData/>
  </xdr:twoCellAnchor>
  <xdr:twoCellAnchor>
    <xdr:from>
      <xdr:col>4</xdr:col>
      <xdr:colOff>540515</xdr:colOff>
      <xdr:row>28</xdr:row>
      <xdr:rowOff>151648</xdr:rowOff>
    </xdr:from>
    <xdr:to>
      <xdr:col>5</xdr:col>
      <xdr:colOff>607217</xdr:colOff>
      <xdr:row>30</xdr:row>
      <xdr:rowOff>39066</xdr:rowOff>
    </xdr:to>
    <xdr:sp macro="" textlink="Gender!D12">
      <xdr:nvSpPr>
        <xdr:cNvPr id="79" name="Rectangle: Rounded Corners 78">
          <a:extLst>
            <a:ext uri="{FF2B5EF4-FFF2-40B4-BE49-F238E27FC236}">
              <a16:creationId xmlns:a16="http://schemas.microsoft.com/office/drawing/2014/main" id="{1A48D6F0-7EB2-6717-6D89-7C7EFDACB2C1}"/>
            </a:ext>
          </a:extLst>
        </xdr:cNvPr>
        <xdr:cNvSpPr/>
      </xdr:nvSpPr>
      <xdr:spPr>
        <a:xfrm>
          <a:off x="2969390" y="5485648"/>
          <a:ext cx="673921"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BED6A52-8595-4167-956F-0D30AD3E10EC}" type="TxLink">
            <a:rPr lang="en-US" sz="1200" b="1" i="0" u="none" strike="noStrike">
              <a:solidFill>
                <a:srgbClr val="DF198E"/>
              </a:solidFill>
              <a:latin typeface="Calibri"/>
              <a:ea typeface="Calibri"/>
              <a:cs typeface="Calibri"/>
            </a:rPr>
            <a:t>Female</a:t>
          </a:fld>
          <a:endParaRPr lang="en-US" sz="13800" b="1">
            <a:solidFill>
              <a:srgbClr val="DF198E"/>
            </a:solidFill>
          </a:endParaRPr>
        </a:p>
      </xdr:txBody>
    </xdr:sp>
    <xdr:clientData/>
  </xdr:twoCellAnchor>
  <xdr:twoCellAnchor>
    <xdr:from>
      <xdr:col>5</xdr:col>
      <xdr:colOff>586367</xdr:colOff>
      <xdr:row>28</xdr:row>
      <xdr:rowOff>145694</xdr:rowOff>
    </xdr:from>
    <xdr:to>
      <xdr:col>6</xdr:col>
      <xdr:colOff>547687</xdr:colOff>
      <xdr:row>30</xdr:row>
      <xdr:rowOff>33112</xdr:rowOff>
    </xdr:to>
    <xdr:sp macro="" textlink="Gender!D13">
      <xdr:nvSpPr>
        <xdr:cNvPr id="80" name="Rectangle: Rounded Corners 79">
          <a:extLst>
            <a:ext uri="{FF2B5EF4-FFF2-40B4-BE49-F238E27FC236}">
              <a16:creationId xmlns:a16="http://schemas.microsoft.com/office/drawing/2014/main" id="{FEDBA1F6-A1A3-BAAB-0E51-25F842AE2B9B}"/>
            </a:ext>
          </a:extLst>
        </xdr:cNvPr>
        <xdr:cNvSpPr/>
      </xdr:nvSpPr>
      <xdr:spPr>
        <a:xfrm>
          <a:off x="3622461" y="5479694"/>
          <a:ext cx="568539"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E2547C-30DA-49BB-8E56-3021A2650983}" type="TxLink">
            <a:rPr lang="en-US" sz="1200" b="1" i="0" u="none" strike="noStrike">
              <a:solidFill>
                <a:schemeClr val="bg2">
                  <a:lumMod val="75000"/>
                </a:schemeClr>
              </a:solidFill>
              <a:latin typeface="Calibri"/>
              <a:ea typeface="Calibri"/>
              <a:cs typeface="Calibri"/>
            </a:rPr>
            <a:t>Male</a:t>
          </a:fld>
          <a:endParaRPr lang="en-US" sz="13800" b="1">
            <a:solidFill>
              <a:schemeClr val="bg2">
                <a:lumMod val="75000"/>
              </a:schemeClr>
            </a:solidFill>
          </a:endParaRPr>
        </a:p>
      </xdr:txBody>
    </xdr:sp>
    <xdr:clientData/>
  </xdr:twoCellAnchor>
  <xdr:twoCellAnchor>
    <xdr:from>
      <xdr:col>7</xdr:col>
      <xdr:colOff>429205</xdr:colOff>
      <xdr:row>25</xdr:row>
      <xdr:rowOff>23428</xdr:rowOff>
    </xdr:from>
    <xdr:to>
      <xdr:col>9</xdr:col>
      <xdr:colOff>453259</xdr:colOff>
      <xdr:row>26</xdr:row>
      <xdr:rowOff>101346</xdr:rowOff>
    </xdr:to>
    <xdr:sp macro="" textlink="Satisfaction!D18">
      <xdr:nvSpPr>
        <xdr:cNvPr id="81" name="Rectangle: Rounded Corners 80">
          <a:extLst>
            <a:ext uri="{FF2B5EF4-FFF2-40B4-BE49-F238E27FC236}">
              <a16:creationId xmlns:a16="http://schemas.microsoft.com/office/drawing/2014/main" id="{EF1121EB-A163-5978-DFC8-E4739BADFBEA}"/>
            </a:ext>
          </a:extLst>
        </xdr:cNvPr>
        <xdr:cNvSpPr/>
      </xdr:nvSpPr>
      <xdr:spPr>
        <a:xfrm>
          <a:off x="4705602" y="4785928"/>
          <a:ext cx="1245881"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180F23E-B3B7-4677-BDC4-DBC702427C0A}" type="TxLink">
            <a:rPr lang="en-US" sz="1100" b="1" i="0" u="none" strike="noStrike">
              <a:solidFill>
                <a:srgbClr val="5D27B6"/>
              </a:solidFill>
              <a:latin typeface="Calibri"/>
              <a:ea typeface="Calibri"/>
              <a:cs typeface="Calibri"/>
            </a:rPr>
            <a:t>0</a:t>
          </a:fld>
          <a:endParaRPr lang="en-US" sz="1100" b="1">
            <a:solidFill>
              <a:srgbClr val="5D27B6"/>
            </a:solidFill>
          </a:endParaRPr>
        </a:p>
      </xdr:txBody>
    </xdr:sp>
    <xdr:clientData/>
  </xdr:twoCellAnchor>
  <xdr:twoCellAnchor>
    <xdr:from>
      <xdr:col>7</xdr:col>
      <xdr:colOff>432777</xdr:colOff>
      <xdr:row>26</xdr:row>
      <xdr:rowOff>47117</xdr:rowOff>
    </xdr:from>
    <xdr:to>
      <xdr:col>10</xdr:col>
      <xdr:colOff>65690</xdr:colOff>
      <xdr:row>27</xdr:row>
      <xdr:rowOff>125035</xdr:rowOff>
    </xdr:to>
    <xdr:sp macro="" textlink="Satisfaction!D17">
      <xdr:nvSpPr>
        <xdr:cNvPr id="83" name="Rectangle: Rounded Corners 82">
          <a:extLst>
            <a:ext uri="{FF2B5EF4-FFF2-40B4-BE49-F238E27FC236}">
              <a16:creationId xmlns:a16="http://schemas.microsoft.com/office/drawing/2014/main" id="{55D66731-990A-34CE-EC8A-5E2263AEBC82}"/>
            </a:ext>
          </a:extLst>
        </xdr:cNvPr>
        <xdr:cNvSpPr/>
      </xdr:nvSpPr>
      <xdr:spPr>
        <a:xfrm>
          <a:off x="4709174" y="5000117"/>
          <a:ext cx="1465654"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1821388-16FA-4548-B837-8689A65C461C}" type="TxLink">
            <a:rPr lang="en-US" sz="1100" b="1" i="0" u="none" strike="noStrike">
              <a:solidFill>
                <a:srgbClr val="09C9C8"/>
              </a:solidFill>
              <a:latin typeface="Calibri"/>
              <a:ea typeface="Calibri"/>
              <a:cs typeface="Calibri"/>
            </a:rPr>
            <a:t>Average</a:t>
          </a:fld>
          <a:endParaRPr lang="en-US" sz="1100" b="1">
            <a:solidFill>
              <a:srgbClr val="09C9C8"/>
            </a:solidFill>
          </a:endParaRPr>
        </a:p>
      </xdr:txBody>
    </xdr:sp>
    <xdr:clientData/>
  </xdr:twoCellAnchor>
  <xdr:twoCellAnchor>
    <xdr:from>
      <xdr:col>7</xdr:col>
      <xdr:colOff>436349</xdr:colOff>
      <xdr:row>27</xdr:row>
      <xdr:rowOff>70806</xdr:rowOff>
    </xdr:from>
    <xdr:to>
      <xdr:col>9</xdr:col>
      <xdr:colOff>381000</xdr:colOff>
      <xdr:row>28</xdr:row>
      <xdr:rowOff>148724</xdr:rowOff>
    </xdr:to>
    <xdr:sp macro="" textlink="Satisfaction!D16">
      <xdr:nvSpPr>
        <xdr:cNvPr id="84" name="Rectangle: Rounded Corners 83">
          <a:extLst>
            <a:ext uri="{FF2B5EF4-FFF2-40B4-BE49-F238E27FC236}">
              <a16:creationId xmlns:a16="http://schemas.microsoft.com/office/drawing/2014/main" id="{792C48DA-6C0B-8C0E-7F6B-BFDDE9E727B1}"/>
            </a:ext>
          </a:extLst>
        </xdr:cNvPr>
        <xdr:cNvSpPr/>
      </xdr:nvSpPr>
      <xdr:spPr>
        <a:xfrm>
          <a:off x="4712746" y="5214306"/>
          <a:ext cx="1166478"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C7DB051-0519-43E6-9FFD-EEB9F1914D28}" type="TxLink">
            <a:rPr lang="en-US" sz="1100" b="1" i="0" u="none" strike="noStrike">
              <a:solidFill>
                <a:srgbClr val="DF198E"/>
              </a:solidFill>
              <a:latin typeface="Calibri"/>
              <a:ea typeface="Calibri"/>
              <a:cs typeface="Calibri"/>
            </a:rPr>
            <a:t>Satisfied</a:t>
          </a:fld>
          <a:endParaRPr lang="en-US" sz="1100" b="1">
            <a:solidFill>
              <a:srgbClr val="DF198E"/>
            </a:solidFill>
          </a:endParaRPr>
        </a:p>
      </xdr:txBody>
    </xdr:sp>
    <xdr:clientData/>
  </xdr:twoCellAnchor>
  <xdr:twoCellAnchor>
    <xdr:from>
      <xdr:col>7</xdr:col>
      <xdr:colOff>439921</xdr:colOff>
      <xdr:row>28</xdr:row>
      <xdr:rowOff>94495</xdr:rowOff>
    </xdr:from>
    <xdr:to>
      <xdr:col>9</xdr:col>
      <xdr:colOff>341586</xdr:colOff>
      <xdr:row>29</xdr:row>
      <xdr:rowOff>172413</xdr:rowOff>
    </xdr:to>
    <xdr:sp macro="" textlink="Satisfaction!D15">
      <xdr:nvSpPr>
        <xdr:cNvPr id="85" name="Rectangle: Rounded Corners 84">
          <a:extLst>
            <a:ext uri="{FF2B5EF4-FFF2-40B4-BE49-F238E27FC236}">
              <a16:creationId xmlns:a16="http://schemas.microsoft.com/office/drawing/2014/main" id="{6F581944-16EC-D2E5-8FA2-96589014C573}"/>
            </a:ext>
          </a:extLst>
        </xdr:cNvPr>
        <xdr:cNvSpPr/>
      </xdr:nvSpPr>
      <xdr:spPr>
        <a:xfrm>
          <a:off x="4716318" y="5428495"/>
          <a:ext cx="1123492"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F527520-861B-4164-921F-2D5C82E283D4}" type="TxLink">
            <a:rPr lang="en-US" sz="1100" b="0" i="0" u="none" strike="noStrike">
              <a:solidFill>
                <a:srgbClr val="92D050"/>
              </a:solidFill>
              <a:latin typeface="Calibri"/>
              <a:ea typeface="Calibri"/>
              <a:cs typeface="Calibri"/>
            </a:rPr>
            <a:t>Highly Satisfied</a:t>
          </a:fld>
          <a:endParaRPr lang="en-US" sz="1100" b="1">
            <a:solidFill>
              <a:srgbClr val="92D050"/>
            </a:solidFill>
          </a:endParaRPr>
        </a:p>
      </xdr:txBody>
    </xdr:sp>
    <xdr:clientData/>
  </xdr:twoCellAnchor>
  <xdr:twoCellAnchor>
    <xdr:from>
      <xdr:col>7</xdr:col>
      <xdr:colOff>443492</xdr:colOff>
      <xdr:row>29</xdr:row>
      <xdr:rowOff>118185</xdr:rowOff>
    </xdr:from>
    <xdr:to>
      <xdr:col>9</xdr:col>
      <xdr:colOff>538654</xdr:colOff>
      <xdr:row>31</xdr:row>
      <xdr:rowOff>5603</xdr:rowOff>
    </xdr:to>
    <xdr:sp macro="" textlink="Satisfaction!D14">
      <xdr:nvSpPr>
        <xdr:cNvPr id="86" name="Rectangle: Rounded Corners 85">
          <a:extLst>
            <a:ext uri="{FF2B5EF4-FFF2-40B4-BE49-F238E27FC236}">
              <a16:creationId xmlns:a16="http://schemas.microsoft.com/office/drawing/2014/main" id="{AC47C7A5-57CF-4F7C-2071-D0E61B58B243}"/>
            </a:ext>
          </a:extLst>
        </xdr:cNvPr>
        <xdr:cNvSpPr/>
      </xdr:nvSpPr>
      <xdr:spPr>
        <a:xfrm>
          <a:off x="4719889" y="5642685"/>
          <a:ext cx="1316989"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8479A09-0E24-447B-8BEE-545A958C2351}" type="TxLink">
            <a:rPr lang="en-US" sz="1100" b="0" i="0" u="none" strike="noStrike">
              <a:solidFill>
                <a:srgbClr val="F06813"/>
              </a:solidFill>
              <a:latin typeface="Calibri"/>
              <a:ea typeface="Calibri"/>
              <a:cs typeface="Calibri"/>
            </a:rPr>
            <a:t>Dissatisfied</a:t>
          </a:fld>
          <a:endParaRPr lang="en-US" sz="1100" b="1">
            <a:solidFill>
              <a:srgbClr val="F06813"/>
            </a:solidFill>
          </a:endParaRPr>
        </a:p>
      </xdr:txBody>
    </xdr:sp>
    <xdr:clientData/>
  </xdr:twoCellAnchor>
  <xdr:twoCellAnchor>
    <xdr:from>
      <xdr:col>9</xdr:col>
      <xdr:colOff>312278</xdr:colOff>
      <xdr:row>25</xdr:row>
      <xdr:rowOff>11604</xdr:rowOff>
    </xdr:from>
    <xdr:to>
      <xdr:col>11</xdr:col>
      <xdr:colOff>336331</xdr:colOff>
      <xdr:row>26</xdr:row>
      <xdr:rowOff>89522</xdr:rowOff>
    </xdr:to>
    <xdr:sp macro="" textlink="Satisfaction!E18">
      <xdr:nvSpPr>
        <xdr:cNvPr id="88" name="Rectangle: Rounded Corners 87">
          <a:extLst>
            <a:ext uri="{FF2B5EF4-FFF2-40B4-BE49-F238E27FC236}">
              <a16:creationId xmlns:a16="http://schemas.microsoft.com/office/drawing/2014/main" id="{7E9AE315-F810-8413-102B-654F587837B7}"/>
            </a:ext>
          </a:extLst>
        </xdr:cNvPr>
        <xdr:cNvSpPr/>
      </xdr:nvSpPr>
      <xdr:spPr>
        <a:xfrm>
          <a:off x="5810502" y="4774104"/>
          <a:ext cx="1245881"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4A2EE7F-EE38-45C3-9709-3A2692543FE9}" type="TxLink">
            <a:rPr lang="en-US" sz="1100" b="1" i="0" u="none" strike="noStrike">
              <a:solidFill>
                <a:schemeClr val="bg1"/>
              </a:solidFill>
              <a:latin typeface="Calibri"/>
              <a:ea typeface="Calibri"/>
              <a:cs typeface="Calibri"/>
            </a:rPr>
            <a:t>0</a:t>
          </a:fld>
          <a:endParaRPr lang="en-US" sz="1100" b="1">
            <a:solidFill>
              <a:schemeClr val="bg1"/>
            </a:solidFill>
          </a:endParaRPr>
        </a:p>
      </xdr:txBody>
    </xdr:sp>
    <xdr:clientData/>
  </xdr:twoCellAnchor>
  <xdr:twoCellAnchor>
    <xdr:from>
      <xdr:col>9</xdr:col>
      <xdr:colOff>312278</xdr:colOff>
      <xdr:row>26</xdr:row>
      <xdr:rowOff>35293</xdr:rowOff>
    </xdr:from>
    <xdr:to>
      <xdr:col>11</xdr:col>
      <xdr:colOff>556104</xdr:colOff>
      <xdr:row>27</xdr:row>
      <xdr:rowOff>113211</xdr:rowOff>
    </xdr:to>
    <xdr:sp macro="" textlink="Satisfaction!E17">
      <xdr:nvSpPr>
        <xdr:cNvPr id="89" name="Rectangle: Rounded Corners 88">
          <a:extLst>
            <a:ext uri="{FF2B5EF4-FFF2-40B4-BE49-F238E27FC236}">
              <a16:creationId xmlns:a16="http://schemas.microsoft.com/office/drawing/2014/main" id="{DB5EB593-C069-FABD-288D-65963E8A9607}"/>
            </a:ext>
          </a:extLst>
        </xdr:cNvPr>
        <xdr:cNvSpPr/>
      </xdr:nvSpPr>
      <xdr:spPr>
        <a:xfrm>
          <a:off x="5810502" y="4988293"/>
          <a:ext cx="1465654"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B5567C9-E211-40CF-A3DF-40D5BFFCD1A4}" type="TxLink">
            <a:rPr lang="en-US" sz="1100" b="1" i="0" u="none" strike="noStrike">
              <a:solidFill>
                <a:schemeClr val="bg1"/>
              </a:solidFill>
              <a:latin typeface="Calibri"/>
              <a:ea typeface="Calibri"/>
              <a:cs typeface="Calibri"/>
            </a:rPr>
            <a:t>13</a:t>
          </a:fld>
          <a:endParaRPr lang="en-US" sz="1100" b="1">
            <a:solidFill>
              <a:schemeClr val="bg1"/>
            </a:solidFill>
          </a:endParaRPr>
        </a:p>
      </xdr:txBody>
    </xdr:sp>
    <xdr:clientData/>
  </xdr:twoCellAnchor>
  <xdr:twoCellAnchor>
    <xdr:from>
      <xdr:col>9</xdr:col>
      <xdr:colOff>312278</xdr:colOff>
      <xdr:row>27</xdr:row>
      <xdr:rowOff>58982</xdr:rowOff>
    </xdr:from>
    <xdr:to>
      <xdr:col>11</xdr:col>
      <xdr:colOff>256928</xdr:colOff>
      <xdr:row>28</xdr:row>
      <xdr:rowOff>136900</xdr:rowOff>
    </xdr:to>
    <xdr:sp macro="" textlink="Satisfaction!E16">
      <xdr:nvSpPr>
        <xdr:cNvPr id="90" name="Rectangle: Rounded Corners 89">
          <a:extLst>
            <a:ext uri="{FF2B5EF4-FFF2-40B4-BE49-F238E27FC236}">
              <a16:creationId xmlns:a16="http://schemas.microsoft.com/office/drawing/2014/main" id="{1E4E0A16-7C3D-1BAD-B758-517191EC2317}"/>
            </a:ext>
          </a:extLst>
        </xdr:cNvPr>
        <xdr:cNvSpPr/>
      </xdr:nvSpPr>
      <xdr:spPr>
        <a:xfrm>
          <a:off x="5810502" y="5202482"/>
          <a:ext cx="1166478"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A3DC93F-B3CC-45CD-AE9D-3D3D929D3084}" type="TxLink">
            <a:rPr lang="en-US" sz="1100" b="1" i="0" u="none" strike="noStrike">
              <a:solidFill>
                <a:schemeClr val="bg1"/>
              </a:solidFill>
              <a:latin typeface="Calibri"/>
              <a:ea typeface="Calibri"/>
              <a:cs typeface="Calibri"/>
            </a:rPr>
            <a:t>8</a:t>
          </a:fld>
          <a:endParaRPr lang="en-US" sz="1100" b="1">
            <a:solidFill>
              <a:schemeClr val="bg1"/>
            </a:solidFill>
          </a:endParaRPr>
        </a:p>
      </xdr:txBody>
    </xdr:sp>
    <xdr:clientData/>
  </xdr:twoCellAnchor>
  <xdr:twoCellAnchor>
    <xdr:from>
      <xdr:col>9</xdr:col>
      <xdr:colOff>312278</xdr:colOff>
      <xdr:row>28</xdr:row>
      <xdr:rowOff>82671</xdr:rowOff>
    </xdr:from>
    <xdr:to>
      <xdr:col>11</xdr:col>
      <xdr:colOff>213942</xdr:colOff>
      <xdr:row>29</xdr:row>
      <xdr:rowOff>160589</xdr:rowOff>
    </xdr:to>
    <xdr:sp macro="" textlink="Satisfaction!E15">
      <xdr:nvSpPr>
        <xdr:cNvPr id="91" name="Rectangle: Rounded Corners 90">
          <a:extLst>
            <a:ext uri="{FF2B5EF4-FFF2-40B4-BE49-F238E27FC236}">
              <a16:creationId xmlns:a16="http://schemas.microsoft.com/office/drawing/2014/main" id="{E7AE2002-633B-EC92-6E36-F361B6219AC3}"/>
            </a:ext>
          </a:extLst>
        </xdr:cNvPr>
        <xdr:cNvSpPr/>
      </xdr:nvSpPr>
      <xdr:spPr>
        <a:xfrm>
          <a:off x="5810502" y="5416671"/>
          <a:ext cx="1123492"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1745858-1556-4E75-A6AC-FCDED90B46F1}" type="TxLink">
            <a:rPr lang="en-US" sz="1100" b="1" i="0" u="none" strike="noStrike">
              <a:solidFill>
                <a:schemeClr val="bg1"/>
              </a:solidFill>
              <a:latin typeface="Calibri"/>
              <a:ea typeface="Calibri"/>
              <a:cs typeface="Calibri"/>
            </a:rPr>
            <a:t>3</a:t>
          </a:fld>
          <a:endParaRPr lang="en-US" sz="1100" b="1">
            <a:solidFill>
              <a:schemeClr val="bg1"/>
            </a:solidFill>
          </a:endParaRPr>
        </a:p>
      </xdr:txBody>
    </xdr:sp>
    <xdr:clientData/>
  </xdr:twoCellAnchor>
  <xdr:twoCellAnchor>
    <xdr:from>
      <xdr:col>9</xdr:col>
      <xdr:colOff>312278</xdr:colOff>
      <xdr:row>29</xdr:row>
      <xdr:rowOff>106361</xdr:rowOff>
    </xdr:from>
    <xdr:to>
      <xdr:col>11</xdr:col>
      <xdr:colOff>407439</xdr:colOff>
      <xdr:row>30</xdr:row>
      <xdr:rowOff>184279</xdr:rowOff>
    </xdr:to>
    <xdr:sp macro="" textlink="Satisfaction!E14">
      <xdr:nvSpPr>
        <xdr:cNvPr id="92" name="Rectangle: Rounded Corners 91">
          <a:extLst>
            <a:ext uri="{FF2B5EF4-FFF2-40B4-BE49-F238E27FC236}">
              <a16:creationId xmlns:a16="http://schemas.microsoft.com/office/drawing/2014/main" id="{66C16696-5E5D-3C93-3648-D0895EED0737}"/>
            </a:ext>
          </a:extLst>
        </xdr:cNvPr>
        <xdr:cNvSpPr/>
      </xdr:nvSpPr>
      <xdr:spPr>
        <a:xfrm>
          <a:off x="5810502" y="5630861"/>
          <a:ext cx="1316989" cy="268418"/>
        </a:xfrm>
        <a:prstGeom prst="roundRect">
          <a:avLst>
            <a:gd name="adj" fmla="val 1301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DFB1F80-7722-44D6-A697-60A660986F2F}" type="TxLink">
            <a:rPr lang="en-US" sz="1100" b="1" i="0" u="none" strike="noStrike">
              <a:solidFill>
                <a:schemeClr val="bg1"/>
              </a:solidFill>
              <a:latin typeface="Calibri"/>
              <a:ea typeface="Calibri"/>
              <a:cs typeface="Calibri"/>
            </a:rPr>
            <a:t>1</a:t>
          </a:fld>
          <a:endParaRPr lang="en-US" sz="1100" b="1">
            <a:solidFill>
              <a:schemeClr val="bg1"/>
            </a:solidFill>
          </a:endParaRPr>
        </a:p>
      </xdr:txBody>
    </xdr:sp>
    <xdr:clientData/>
  </xdr:twoCellAnchor>
  <xdr:twoCellAnchor>
    <xdr:from>
      <xdr:col>2</xdr:col>
      <xdr:colOff>9525</xdr:colOff>
      <xdr:row>0</xdr:row>
      <xdr:rowOff>47625</xdr:rowOff>
    </xdr:from>
    <xdr:to>
      <xdr:col>14</xdr:col>
      <xdr:colOff>257174</xdr:colOff>
      <xdr:row>2</xdr:row>
      <xdr:rowOff>0</xdr:rowOff>
    </xdr:to>
    <xdr:sp macro="" textlink="">
      <xdr:nvSpPr>
        <xdr:cNvPr id="94" name="Rectangle: Rounded Corners 93">
          <a:extLst>
            <a:ext uri="{FF2B5EF4-FFF2-40B4-BE49-F238E27FC236}">
              <a16:creationId xmlns:a16="http://schemas.microsoft.com/office/drawing/2014/main" id="{FE452616-7863-EEC3-D41E-A35DE156C5A2}"/>
            </a:ext>
          </a:extLst>
        </xdr:cNvPr>
        <xdr:cNvSpPr/>
      </xdr:nvSpPr>
      <xdr:spPr>
        <a:xfrm>
          <a:off x="1228725" y="47625"/>
          <a:ext cx="7562849" cy="333375"/>
        </a:xfrm>
        <a:prstGeom prst="roundRect">
          <a:avLst>
            <a:gd name="adj" fmla="val 1301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581025</xdr:colOff>
      <xdr:row>0</xdr:row>
      <xdr:rowOff>53749</xdr:rowOff>
    </xdr:from>
    <xdr:to>
      <xdr:col>4</xdr:col>
      <xdr:colOff>95250</xdr:colOff>
      <xdr:row>2</xdr:row>
      <xdr:rowOff>148999</xdr:rowOff>
    </xdr:to>
    <xdr:sp macro="" textlink="">
      <xdr:nvSpPr>
        <xdr:cNvPr id="95" name="Rectangle 94">
          <a:extLst>
            <a:ext uri="{FF2B5EF4-FFF2-40B4-BE49-F238E27FC236}">
              <a16:creationId xmlns:a16="http://schemas.microsoft.com/office/drawing/2014/main" id="{045C9271-066E-DE7D-5BFC-380501A61274}"/>
            </a:ext>
          </a:extLst>
        </xdr:cNvPr>
        <xdr:cNvSpPr/>
      </xdr:nvSpPr>
      <xdr:spPr>
        <a:xfrm>
          <a:off x="1190625" y="53749"/>
          <a:ext cx="1343025"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effectLst>
                <a:glow rad="165100">
                  <a:srgbClr val="181C3A"/>
                </a:glow>
              </a:effectLst>
            </a:rPr>
            <a:t>HR</a:t>
          </a:r>
          <a:r>
            <a:rPr lang="en-US" sz="1200" b="1" baseline="0">
              <a:solidFill>
                <a:schemeClr val="bg1"/>
              </a:solidFill>
              <a:effectLst>
                <a:glow rad="165100">
                  <a:srgbClr val="181C3A"/>
                </a:glow>
              </a:effectLst>
            </a:rPr>
            <a:t> </a:t>
          </a:r>
          <a:r>
            <a:rPr lang="en-US" sz="1200" b="0">
              <a:solidFill>
                <a:schemeClr val="bg2">
                  <a:lumMod val="90000"/>
                </a:schemeClr>
              </a:solidFill>
              <a:effectLst>
                <a:glow rad="165100">
                  <a:srgbClr val="181C3A"/>
                </a:glow>
              </a:effectLst>
            </a:rPr>
            <a:t>ATTRITION</a:t>
          </a:r>
        </a:p>
      </xdr:txBody>
    </xdr:sp>
    <xdr:clientData/>
  </xdr:twoCellAnchor>
  <xdr:twoCellAnchor>
    <xdr:from>
      <xdr:col>12</xdr:col>
      <xdr:colOff>47625</xdr:colOff>
      <xdr:row>0</xdr:row>
      <xdr:rowOff>53749</xdr:rowOff>
    </xdr:from>
    <xdr:to>
      <xdr:col>14</xdr:col>
      <xdr:colOff>171450</xdr:colOff>
      <xdr:row>2</xdr:row>
      <xdr:rowOff>148999</xdr:rowOff>
    </xdr:to>
    <xdr:sp macro="" textlink="">
      <xdr:nvSpPr>
        <xdr:cNvPr id="97" name="Rectangle 96">
          <a:extLst>
            <a:ext uri="{FF2B5EF4-FFF2-40B4-BE49-F238E27FC236}">
              <a16:creationId xmlns:a16="http://schemas.microsoft.com/office/drawing/2014/main" id="{5BAB5ABA-68FF-8304-38FD-4D18ABB34172}"/>
            </a:ext>
          </a:extLst>
        </xdr:cNvPr>
        <xdr:cNvSpPr/>
      </xdr:nvSpPr>
      <xdr:spPr>
        <a:xfrm>
          <a:off x="7362825" y="53749"/>
          <a:ext cx="1343025"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effectLst>
                <a:glow rad="165100">
                  <a:srgbClr val="181C3A"/>
                </a:glow>
              </a:effectLst>
            </a:rPr>
            <a:t>DECENTITSERVICE</a:t>
          </a:r>
          <a:endParaRPr lang="en-US" sz="1200" b="0">
            <a:solidFill>
              <a:schemeClr val="bg2">
                <a:lumMod val="90000"/>
              </a:schemeClr>
            </a:solidFill>
            <a:effectLst>
              <a:glow rad="165100">
                <a:srgbClr val="181C3A"/>
              </a:glow>
            </a:effectLst>
          </a:endParaRPr>
        </a:p>
      </xdr:txBody>
    </xdr:sp>
    <xdr:clientData/>
  </xdr:twoCellAnchor>
  <xdr:twoCellAnchor editAs="oneCell">
    <xdr:from>
      <xdr:col>11</xdr:col>
      <xdr:colOff>215567</xdr:colOff>
      <xdr:row>0</xdr:row>
      <xdr:rowOff>89638</xdr:rowOff>
    </xdr:from>
    <xdr:to>
      <xdr:col>12</xdr:col>
      <xdr:colOff>80212</xdr:colOff>
      <xdr:row>1</xdr:row>
      <xdr:rowOff>123340</xdr:rowOff>
    </xdr:to>
    <xdr:pic>
      <xdr:nvPicPr>
        <xdr:cNvPr id="99" name="Picture 98">
          <a:extLst>
            <a:ext uri="{FF2B5EF4-FFF2-40B4-BE49-F238E27FC236}">
              <a16:creationId xmlns:a16="http://schemas.microsoft.com/office/drawing/2014/main" id="{42F21FFC-5C69-F77B-9B04-583721D47537}"/>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6943225" y="89638"/>
          <a:ext cx="476250" cy="2242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123825</xdr:colOff>
      <xdr:row>14</xdr:row>
      <xdr:rowOff>176212</xdr:rowOff>
    </xdr:from>
    <xdr:to>
      <xdr:col>11</xdr:col>
      <xdr:colOff>381000</xdr:colOff>
      <xdr:row>26</xdr:row>
      <xdr:rowOff>161925</xdr:rowOff>
    </xdr:to>
    <xdr:graphicFrame macro="">
      <xdr:nvGraphicFramePr>
        <xdr:cNvPr id="2" name="Chart 1">
          <a:extLst>
            <a:ext uri="{FF2B5EF4-FFF2-40B4-BE49-F238E27FC236}">
              <a16:creationId xmlns:a16="http://schemas.microsoft.com/office/drawing/2014/main" id="{0F6E3876-9F4D-561C-EC0D-A73F8E8C7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304800</xdr:colOff>
      <xdr:row>3</xdr:row>
      <xdr:rowOff>123825</xdr:rowOff>
    </xdr:from>
    <xdr:to>
      <xdr:col>5</xdr:col>
      <xdr:colOff>523875</xdr:colOff>
      <xdr:row>16</xdr:row>
      <xdr:rowOff>171450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49F2FD00-8B2D-E56C-725E-5A56D0C54F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24200" y="695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xdr:colOff>
      <xdr:row>5</xdr:row>
      <xdr:rowOff>190499</xdr:rowOff>
    </xdr:from>
    <xdr:to>
      <xdr:col>11</xdr:col>
      <xdr:colOff>523875</xdr:colOff>
      <xdr:row>19</xdr:row>
      <xdr:rowOff>33336</xdr:rowOff>
    </xdr:to>
    <xdr:graphicFrame macro="">
      <xdr:nvGraphicFramePr>
        <xdr:cNvPr id="2" name="Chart 1">
          <a:extLst>
            <a:ext uri="{FF2B5EF4-FFF2-40B4-BE49-F238E27FC236}">
              <a16:creationId xmlns:a16="http://schemas.microsoft.com/office/drawing/2014/main" id="{E2DB3F78-8A36-EAD0-09FF-7DDDB2F19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104775</xdr:colOff>
      <xdr:row>14</xdr:row>
      <xdr:rowOff>147637</xdr:rowOff>
    </xdr:from>
    <xdr:to>
      <xdr:col>12</xdr:col>
      <xdr:colOff>409575</xdr:colOff>
      <xdr:row>29</xdr:row>
      <xdr:rowOff>33337</xdr:rowOff>
    </xdr:to>
    <xdr:graphicFrame macro="">
      <xdr:nvGraphicFramePr>
        <xdr:cNvPr id="2" name="Chart 1">
          <a:extLst>
            <a:ext uri="{FF2B5EF4-FFF2-40B4-BE49-F238E27FC236}">
              <a16:creationId xmlns:a16="http://schemas.microsoft.com/office/drawing/2014/main" id="{32E11CFB-EC28-52BB-A087-E3E71EC28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57149</xdr:colOff>
      <xdr:row>11</xdr:row>
      <xdr:rowOff>161925</xdr:rowOff>
    </xdr:from>
    <xdr:to>
      <xdr:col>11</xdr:col>
      <xdr:colOff>561975</xdr:colOff>
      <xdr:row>25</xdr:row>
      <xdr:rowOff>0</xdr:rowOff>
    </xdr:to>
    <xdr:graphicFrame macro="">
      <xdr:nvGraphicFramePr>
        <xdr:cNvPr id="2" name="Chart 1">
          <a:extLst>
            <a:ext uri="{FF2B5EF4-FFF2-40B4-BE49-F238E27FC236}">
              <a16:creationId xmlns:a16="http://schemas.microsoft.com/office/drawing/2014/main" id="{A3AC068B-2CBF-3DE7-3464-F94592BD0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xdr:colOff>
      <xdr:row>9</xdr:row>
      <xdr:rowOff>142875</xdr:rowOff>
    </xdr:from>
    <xdr:to>
      <xdr:col>10</xdr:col>
      <xdr:colOff>38100</xdr:colOff>
      <xdr:row>23</xdr:row>
      <xdr:rowOff>0</xdr:rowOff>
    </xdr:to>
    <mc:AlternateContent xmlns:mc="http://schemas.openxmlformats.org/markup-compatibility/2006" xmlns:a14="http://schemas.microsoft.com/office/drawing/2010/main">
      <mc:Choice Requires="a14">
        <xdr:graphicFrame macro="">
          <xdr:nvGraphicFramePr>
            <xdr:cNvPr id="3" name="Job Role">
              <a:extLst>
                <a:ext uri="{FF2B5EF4-FFF2-40B4-BE49-F238E27FC236}">
                  <a16:creationId xmlns:a16="http://schemas.microsoft.com/office/drawing/2014/main" id="{99BE11C2-A601-7448-FE64-59C11D1434AF}"/>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5486400" y="185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581025</xdr:colOff>
      <xdr:row>22</xdr:row>
      <xdr:rowOff>185737</xdr:rowOff>
    </xdr:from>
    <xdr:to>
      <xdr:col>13</xdr:col>
      <xdr:colOff>276225</xdr:colOff>
      <xdr:row>37</xdr:row>
      <xdr:rowOff>71437</xdr:rowOff>
    </xdr:to>
    <xdr:graphicFrame macro="">
      <xdr:nvGraphicFramePr>
        <xdr:cNvPr id="2" name="Chart 1">
          <a:extLst>
            <a:ext uri="{FF2B5EF4-FFF2-40B4-BE49-F238E27FC236}">
              <a16:creationId xmlns:a16="http://schemas.microsoft.com/office/drawing/2014/main" id="{35996B6D-49B4-AC95-71FD-74F5591A2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466725</xdr:colOff>
      <xdr:row>3</xdr:row>
      <xdr:rowOff>90487</xdr:rowOff>
    </xdr:from>
    <xdr:to>
      <xdr:col>12</xdr:col>
      <xdr:colOff>161925</xdr:colOff>
      <xdr:row>17</xdr:row>
      <xdr:rowOff>166687</xdr:rowOff>
    </xdr:to>
    <xdr:graphicFrame macro="">
      <xdr:nvGraphicFramePr>
        <xdr:cNvPr id="2" name="Chart 1">
          <a:extLst>
            <a:ext uri="{FF2B5EF4-FFF2-40B4-BE49-F238E27FC236}">
              <a16:creationId xmlns:a16="http://schemas.microsoft.com/office/drawing/2014/main" id="{3C5EF16E-4064-469F-5743-708D66E44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266700</xdr:colOff>
      <xdr:row>3</xdr:row>
      <xdr:rowOff>90487</xdr:rowOff>
    </xdr:from>
    <xdr:to>
      <xdr:col>11</xdr:col>
      <xdr:colOff>571500</xdr:colOff>
      <xdr:row>17</xdr:row>
      <xdr:rowOff>166687</xdr:rowOff>
    </xdr:to>
    <xdr:graphicFrame macro="">
      <xdr:nvGraphicFramePr>
        <xdr:cNvPr id="3" name="Chart 2">
          <a:extLst>
            <a:ext uri="{FF2B5EF4-FFF2-40B4-BE49-F238E27FC236}">
              <a16:creationId xmlns:a16="http://schemas.microsoft.com/office/drawing/2014/main" id="{9816AB5C-21D7-D90A-8328-8C9FA634B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333375</xdr:colOff>
      <xdr:row>3</xdr:row>
      <xdr:rowOff>33337</xdr:rowOff>
    </xdr:from>
    <xdr:to>
      <xdr:col>14</xdr:col>
      <xdr:colOff>28575</xdr:colOff>
      <xdr:row>17</xdr:row>
      <xdr:rowOff>109537</xdr:rowOff>
    </xdr:to>
    <xdr:graphicFrame macro="">
      <xdr:nvGraphicFramePr>
        <xdr:cNvPr id="2" name="Chart 1">
          <a:extLst>
            <a:ext uri="{FF2B5EF4-FFF2-40B4-BE49-F238E27FC236}">
              <a16:creationId xmlns:a16="http://schemas.microsoft.com/office/drawing/2014/main" id="{C47BF7E6-31C9-2541-B7B4-DC54DE4D6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3</xdr:row>
      <xdr:rowOff>33337</xdr:rowOff>
    </xdr:from>
    <xdr:to>
      <xdr:col>20</xdr:col>
      <xdr:colOff>76200</xdr:colOff>
      <xdr:row>17</xdr:row>
      <xdr:rowOff>109537</xdr:rowOff>
    </xdr:to>
    <xdr:graphicFrame macro="">
      <xdr:nvGraphicFramePr>
        <xdr:cNvPr id="3" name="Chart 2">
          <a:extLst>
            <a:ext uri="{FF2B5EF4-FFF2-40B4-BE49-F238E27FC236}">
              <a16:creationId xmlns:a16="http://schemas.microsoft.com/office/drawing/2014/main" id="{68ADA7B0-12F1-2A24-0F0F-C9509D66C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17</xdr:row>
      <xdr:rowOff>90487</xdr:rowOff>
    </xdr:from>
    <xdr:to>
      <xdr:col>12</xdr:col>
      <xdr:colOff>400050</xdr:colOff>
      <xdr:row>31</xdr:row>
      <xdr:rowOff>166687</xdr:rowOff>
    </xdr:to>
    <xdr:graphicFrame macro="">
      <xdr:nvGraphicFramePr>
        <xdr:cNvPr id="4" name="Chart 3">
          <a:extLst>
            <a:ext uri="{FF2B5EF4-FFF2-40B4-BE49-F238E27FC236}">
              <a16:creationId xmlns:a16="http://schemas.microsoft.com/office/drawing/2014/main" id="{1DC605B6-8943-0299-C608-9B0F5DAD9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323850</xdr:colOff>
      <xdr:row>17</xdr:row>
      <xdr:rowOff>61912</xdr:rowOff>
    </xdr:from>
    <xdr:to>
      <xdr:col>20</xdr:col>
      <xdr:colOff>19050</xdr:colOff>
      <xdr:row>31</xdr:row>
      <xdr:rowOff>138112</xdr:rowOff>
    </xdr:to>
    <xdr:graphicFrame macro="">
      <xdr:nvGraphicFramePr>
        <xdr:cNvPr id="5" name="Chart 4">
          <a:extLst>
            <a:ext uri="{FF2B5EF4-FFF2-40B4-BE49-F238E27FC236}">
              <a16:creationId xmlns:a16="http://schemas.microsoft.com/office/drawing/2014/main" id="{1A04EC49-8150-0FFE-A0E1-9C56D1C9E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0555556" backgroundQuery="1" createdVersion="8" refreshedVersion="8" minRefreshableVersion="3" recordCount="0" supportSubquery="1" supportAdvancedDrill="1" xr:uid="{0CC06DF9-AC0C-45F1-B4F7-0EA8C72F5911}">
  <cacheSource type="external" connectionId="2"/>
  <cacheFields count="3">
    <cacheField name="[Data].[Job Role].[Job Role]" caption="Job Role" numFmtId="0" hierarchy="4" level="1">
      <sharedItems count="1">
        <s v="Manager"/>
      </sharedItems>
    </cacheField>
    <cacheField name="[Measures].[Count of EmployeeID]" caption="Count of EmployeeID" numFmtId="0" hierarchy="17" level="32767"/>
    <cacheField name="[Data].[Attrition].[Attrition]" caption="Attrition" numFmtId="0" hierarchy="12"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0"/>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3796297" backgroundQuery="1" createdVersion="8" refreshedVersion="8" minRefreshableVersion="3" recordCount="0" supportSubquery="1" supportAdvancedDrill="1" xr:uid="{DFFBAC90-4813-4880-A05C-45F48E6C54E1}">
  <cacheSource type="external" connectionId="2"/>
  <cacheFields count="7">
    <cacheField name="[Measures].[Count of EmployeeID]" caption="Count of EmployeeID" numFmtId="0" hierarchy="17" level="32767"/>
    <cacheField name="[Measures].[Average of Age]" caption="Average of Age" numFmtId="0" hierarchy="19" level="32767"/>
    <cacheField name="[Measures].[Average of Years of Service]" caption="Average of Years of Service" numFmtId="0" hierarchy="21" level="32767"/>
    <cacheField name="[Measures].[Average of Performance Rating]" caption="Average of Performance Rating" numFmtId="0" hierarchy="23" level="32767"/>
    <cacheField name="[Measures].[Average of Satisfaction Score]" caption="Average of Satisfaction Score" numFmtId="0" hierarchy="25" level="32767"/>
    <cacheField name="[Measures].[Average of Salary]" caption="Average of Salary" numFmtId="0" hierarchy="27" level="32767"/>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6"/>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414352" backgroundQuery="1" createdVersion="8" refreshedVersion="8" minRefreshableVersion="3" recordCount="0" supportSubquery="1" supportAdvancedDrill="1" xr:uid="{820FEA6D-976A-402F-B087-A7E8614F145C}">
  <cacheSource type="external" connectionId="2"/>
  <cacheFields count="3">
    <cacheField name="[Measures].[Count of EmployeeID]" caption="Count of EmployeeID" numFmtId="0" hierarchy="17" level="32767"/>
    <cacheField name="[Data].[Performance Range].[Performance Range]" caption="Performance Range" numFmtId="0" hierarchy="7" level="1">
      <sharedItems count="5">
        <s v="Above Average"/>
        <s v="Average"/>
        <s v="Below Average"/>
        <s v="Good"/>
        <s v="Poor"/>
      </sharedItems>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4606482" backgroundQuery="1" createdVersion="8" refreshedVersion="8" minRefreshableVersion="3" recordCount="0" supportSubquery="1" supportAdvancedDrill="1" xr:uid="{F4F89786-A0C2-4446-94A5-C946B770D178}">
  <cacheSource type="external" connectionId="2"/>
  <cacheFields count="4">
    <cacheField name="[Measures].[Count of EmployeeID]" caption="Count of EmployeeID" numFmtId="0" hierarchy="17" level="32767"/>
    <cacheField name="[Data].[Performance Range].[Performance Range]" caption="Performance Range" numFmtId="0" hierarchy="7" level="1">
      <sharedItems count="5">
        <s v="Above Average"/>
        <s v="Average"/>
        <s v="Below Average"/>
        <s v="Good"/>
        <s v="Poor"/>
      </sharedItems>
    </cacheField>
    <cacheField name="[Data].[Attrition].[Attrition]" caption="Attrition" numFmtId="0" hierarchy="12" level="1">
      <sharedItems containsSemiMixedTypes="0" containsNonDate="0" containsString="0"/>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4953705" backgroundQuery="1" createdVersion="8" refreshedVersion="8" minRefreshableVersion="3" recordCount="0" supportSubquery="1" supportAdvancedDrill="1" xr:uid="{E3D44EB7-647A-46AF-80D2-9181D37CD2FA}">
  <cacheSource type="external" connectionId="2"/>
  <cacheFields count="3">
    <cacheField name="[Measures].[Count of EmployeeID]" caption="Count of EmployeeID" numFmtId="0" hierarchy="17" level="32767"/>
    <cacheField name="[Data].[Salary Range].[Salary Range]" caption="Salary Range" numFmtId="0" hierarchy="11" level="1">
      <sharedItems count="4">
        <s v="High"/>
        <s v="Low"/>
        <s v="Very High"/>
        <s v="Very Low"/>
      </sharedItems>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5300929" backgroundQuery="1" createdVersion="8" refreshedVersion="8" minRefreshableVersion="3" recordCount="0" supportSubquery="1" supportAdvancedDrill="1" xr:uid="{05BD0F95-7E5B-4757-AEB0-632B71A20C24}">
  <cacheSource type="external" connectionId="2"/>
  <cacheFields count="4">
    <cacheField name="[Measures].[Count of EmployeeID]" caption="Count of EmployeeID" numFmtId="0" hierarchy="17" level="32767"/>
    <cacheField name="[Data].[Salary Range].[Salary Range]" caption="Salary Range" numFmtId="0" hierarchy="11" level="1">
      <sharedItems count="4">
        <s v="High"/>
        <s v="Low"/>
        <s v="Very High"/>
        <s v="Very Low"/>
      </sharedItems>
    </cacheField>
    <cacheField name="[Data].[Attrition].[Attrition]" caption="Attrition" numFmtId="0" hierarchy="12" level="1">
      <sharedItems containsSemiMixedTypes="0" containsNonDate="0" containsString="0"/>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5648145" backgroundQuery="1" createdVersion="8" refreshedVersion="8" minRefreshableVersion="3" recordCount="0" supportSubquery="1" supportAdvancedDrill="1" xr:uid="{9146DD23-C917-4BF4-9A0D-90E4127F4238}">
  <cacheSource type="external" connectionId="2"/>
  <cacheFields count="3">
    <cacheField name="[Measures].[Count of EmployeeID]" caption="Count of EmployeeID" numFmtId="0" hierarchy="17" level="32767"/>
    <cacheField name="[Data].[Satisfaction Range].[Satisfaction Range]" caption="Satisfaction Range" numFmtId="0" hierarchy="9" level="1">
      <sharedItems count="4">
        <s v="Average"/>
        <s v="Dissatisfied"/>
        <s v="Highly Satisfied"/>
        <s v="Satisfied"/>
      </sharedItems>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5995368" backgroundQuery="1" createdVersion="8" refreshedVersion="8" minRefreshableVersion="3" recordCount="0" supportSubquery="1" supportAdvancedDrill="1" xr:uid="{594E1C1C-62BF-4F17-89E6-1DEA668E885F}">
  <cacheSource type="external" connectionId="2"/>
  <cacheFields count="4">
    <cacheField name="[Measures].[Count of EmployeeID]" caption="Count of EmployeeID" numFmtId="0" hierarchy="17" level="32767"/>
    <cacheField name="[Data].[Satisfaction Range].[Satisfaction Range]" caption="Satisfaction Range" numFmtId="0" hierarchy="9" level="1">
      <sharedItems count="4">
        <s v="Average"/>
        <s v="Dissatisfied"/>
        <s v="Highly Satisfied"/>
        <s v="Satisfied"/>
      </sharedItems>
    </cacheField>
    <cacheField name="[Data].[Attrition].[Attrition]" caption="Attrition" numFmtId="0" hierarchy="12" level="1">
      <sharedItems containsSemiMixedTypes="0" containsNonDate="0" containsString="0"/>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6458337" backgroundQuery="1" createdVersion="8" refreshedVersion="8" minRefreshableVersion="3" recordCount="0" supportSubquery="1" supportAdvancedDrill="1" xr:uid="{F3C27657-AC9F-4C35-A0F5-6E5B71E603A4}">
  <cacheSource type="external" connectionId="2"/>
  <cacheFields count="3">
    <cacheField name="[Measures].[Count of EmployeeID]" caption="Count of EmployeeID" numFmtId="0" hierarchy="17" level="32767"/>
    <cacheField name="[Data].[Years of Service].[Years of Service]" caption="Years of Service" numFmtId="0" hierarchy="5" level="1">
      <sharedItems containsSemiMixedTypes="0" containsString="0" containsNumber="1" containsInteger="1" minValue="3" maxValue="15" count="12">
        <n v="3"/>
        <n v="4"/>
        <n v="5"/>
        <n v="6"/>
        <n v="7"/>
        <n v="8"/>
        <n v="9"/>
        <n v="10"/>
        <n v="11"/>
        <n v="12"/>
        <n v="13"/>
        <n v="15"/>
      </sharedItems>
      <extLst>
        <ext xmlns:x15="http://schemas.microsoft.com/office/spreadsheetml/2010/11/main" uri="{4F2E5C28-24EA-4eb8-9CBF-B6C8F9C3D259}">
          <x15:cachedUniqueNames>
            <x15:cachedUniqueName index="0" name="[Data].[Years of Service].&amp;[3]"/>
            <x15:cachedUniqueName index="1" name="[Data].[Years of Service].&amp;[4]"/>
            <x15:cachedUniqueName index="2" name="[Data].[Years of Service].&amp;[5]"/>
            <x15:cachedUniqueName index="3" name="[Data].[Years of Service].&amp;[6]"/>
            <x15:cachedUniqueName index="4" name="[Data].[Years of Service].&amp;[7]"/>
            <x15:cachedUniqueName index="5" name="[Data].[Years of Service].&amp;[8]"/>
            <x15:cachedUniqueName index="6" name="[Data].[Years of Service].&amp;[9]"/>
            <x15:cachedUniqueName index="7" name="[Data].[Years of Service].&amp;[10]"/>
            <x15:cachedUniqueName index="8" name="[Data].[Years of Service].&amp;[11]"/>
            <x15:cachedUniqueName index="9" name="[Data].[Years of Service].&amp;[12]"/>
            <x15:cachedUniqueName index="10" name="[Data].[Years of Service].&amp;[13]"/>
            <x15:cachedUniqueName index="11" name="[Data].[Years of Service].&amp;[15]"/>
          </x15:cachedUniqueNames>
        </ext>
      </extLst>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6805553" backgroundQuery="1" createdVersion="8" refreshedVersion="8" minRefreshableVersion="3" recordCount="0" supportSubquery="1" supportAdvancedDrill="1" xr:uid="{AB330646-DEA1-4E6D-BBDF-87CBD9800EE9}">
  <cacheSource type="external" connectionId="2"/>
  <cacheFields count="3">
    <cacheField name="[Measures].[Count of EmployeeID]" caption="Count of EmployeeID" numFmtId="0" hierarchy="17" level="32767"/>
    <cacheField name="[Data].[Years of Service].[Years of Service]" caption="Years of Service" numFmtId="0" hierarchy="5" level="1">
      <sharedItems containsSemiMixedTypes="0" containsString="0" containsNumber="1" containsInteger="1" minValue="3" maxValue="15" count="12">
        <n v="3"/>
        <n v="4"/>
        <n v="5"/>
        <n v="6"/>
        <n v="7"/>
        <n v="8"/>
        <n v="9"/>
        <n v="10"/>
        <n v="11"/>
        <n v="12"/>
        <n v="13"/>
        <n v="15"/>
      </sharedItems>
      <extLst>
        <ext xmlns:x15="http://schemas.microsoft.com/office/spreadsheetml/2010/11/main" uri="{4F2E5C28-24EA-4eb8-9CBF-B6C8F9C3D259}">
          <x15:cachedUniqueNames>
            <x15:cachedUniqueName index="0" name="[Data].[Years of Service].&amp;[3]"/>
            <x15:cachedUniqueName index="1" name="[Data].[Years of Service].&amp;[4]"/>
            <x15:cachedUniqueName index="2" name="[Data].[Years of Service].&amp;[5]"/>
            <x15:cachedUniqueName index="3" name="[Data].[Years of Service].&amp;[6]"/>
            <x15:cachedUniqueName index="4" name="[Data].[Years of Service].&amp;[7]"/>
            <x15:cachedUniqueName index="5" name="[Data].[Years of Service].&amp;[8]"/>
            <x15:cachedUniqueName index="6" name="[Data].[Years of Service].&amp;[9]"/>
            <x15:cachedUniqueName index="7" name="[Data].[Years of Service].&amp;[10]"/>
            <x15:cachedUniqueName index="8" name="[Data].[Years of Service].&amp;[11]"/>
            <x15:cachedUniqueName index="9" name="[Data].[Years of Service].&amp;[12]"/>
            <x15:cachedUniqueName index="10" name="[Data].[Years of Service].&amp;[13]"/>
            <x15:cachedUniqueName index="11" name="[Data].[Years of Service].&amp;[15]"/>
          </x15:cachedUniqueNames>
        </ext>
      </extLst>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7152776" backgroundQuery="1" createdVersion="8" refreshedVersion="8" minRefreshableVersion="3" recordCount="0" supportSubquery="1" supportAdvancedDrill="1" xr:uid="{43B55EFD-23E3-4FA9-94E7-1412878678A6}">
  <cacheSource type="external" connectionId="2"/>
  <cacheFields count="8">
    <cacheField name="[Measures].[Count of EmployeeID]" caption="Count of EmployeeID" numFmtId="0" hierarchy="17" level="32767"/>
    <cacheField name="[Measures].[Average of Age]" caption="Average of Age" numFmtId="0" hierarchy="19" level="32767"/>
    <cacheField name="[Measures].[Average of Years of Service]" caption="Average of Years of Service" numFmtId="0" hierarchy="21" level="32767"/>
    <cacheField name="[Measures].[Average of Performance Rating]" caption="Average of Performance Rating" numFmtId="0" hierarchy="23" level="32767"/>
    <cacheField name="[Measures].[Average of Satisfaction Score]" caption="Average of Satisfaction Score" numFmtId="0" hierarchy="25" level="32767"/>
    <cacheField name="[Measures].[Average of Salary]" caption="Average of Salary" numFmtId="0" hierarchy="27" level="32767"/>
    <cacheField name="[Data].[Attrition].[Attrition]" caption="Attrition" numFmtId="0" hierarchy="12" level="1">
      <sharedItems containsSemiMixedTypes="0" containsNonDate="0" containsString="0"/>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7"/>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6"/>
      </fieldsUsage>
    </cacheHierarchy>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090278" backgroundQuery="1" createdVersion="8" refreshedVersion="8" minRefreshableVersion="3" recordCount="0" supportSubquery="1" supportAdvancedDrill="1" xr:uid="{40443400-F1A3-4AA8-A15D-5AAD65B4260D}">
  <cacheSource type="external" connectionId="2"/>
  <cacheFields count="3">
    <cacheField name="[Measures].[Count of EmployeeID]" caption="Count of EmployeeID" numFmtId="0" hierarchy="17" level="32767"/>
    <cacheField name="[Data].[Age Range].[Age Range]" caption="Age Range" numFmtId="0" hierarchy="13" level="1">
      <sharedItems count="4">
        <s v="26-30 years"/>
        <s v="31-35 years"/>
        <s v="36-40 years"/>
        <s v="41-45years"/>
      </sharedItems>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54004282408" backgroundQuery="1" createdVersion="3" refreshedVersion="8" minRefreshableVersion="3" recordCount="0" supportSubquery="1" supportAdvancedDrill="1" xr:uid="{6E634D2C-DB40-4CB3-8891-FEED3D7D300D}">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48963531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1250003" backgroundQuery="1" createdVersion="8" refreshedVersion="8" minRefreshableVersion="3" recordCount="0" supportSubquery="1" supportAdvancedDrill="1" xr:uid="{D3FA39BD-6EE3-4728-A63D-58FCB404CC87}">
  <cacheSource type="external" connectionId="2"/>
  <cacheFields count="4">
    <cacheField name="[Measures].[Count of EmployeeID]" caption="Count of EmployeeID" numFmtId="0" hierarchy="17" level="32767"/>
    <cacheField name="[Data].[Age Range].[Age Range]" caption="Age Range" numFmtId="0" hierarchy="13" level="1">
      <sharedItems count="4">
        <s v="26-30 years"/>
        <s v="31-35 years"/>
        <s v="36-40 years"/>
        <s v="41-45years"/>
      </sharedItems>
    </cacheField>
    <cacheField name="[Data].[Attrition].[Attrition]" caption="Attrition" numFmtId="0" hierarchy="12" level="1">
      <sharedItems containsSemiMixedTypes="0" containsNonDate="0" containsString="0"/>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1597219" backgroundQuery="1" createdVersion="8" refreshedVersion="8" minRefreshableVersion="3" recordCount="0" supportSubquery="1" supportAdvancedDrill="1" xr:uid="{46E7D567-5028-405D-A57F-C1B79705B772}">
  <cacheSource type="external" connectionId="2"/>
  <cacheFields count="4">
    <cacheField name="[Measures].[Count of EmployeeID]" caption="Count of EmployeeID" numFmtId="0" hierarchy="17" level="32767"/>
    <cacheField name="[Data].[Attrition].[Attrition]" caption="Attrition" numFmtId="0" hierarchy="12" level="1">
      <sharedItems count="2">
        <s v="No"/>
        <s v="Yes"/>
      </sharedItems>
    </cacheField>
    <cacheField name="[Data].[Job Role].[Job Role]" caption="Job Role" numFmtId="0" hierarchy="4" level="1">
      <sharedItems containsSemiMixedTypes="0" containsNonDate="0" containsString="0"/>
    </cacheField>
    <cacheField name="Dummy0" numFmtId="0" hierarchy="28" level="32767">
      <extLst>
        <ext xmlns:x14="http://schemas.microsoft.com/office/spreadsheetml/2009/9/main" uri="{63CAB8AC-B538-458d-9737-405883B0398D}">
          <x14:cacheField ignore="1"/>
        </ext>
      </extLst>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y uniqueName="Dummy0" caption="EmployeeID"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1944442" backgroundQuery="1" createdVersion="8" refreshedVersion="8" minRefreshableVersion="3" recordCount="0" supportSubquery="1" supportAdvancedDrill="1" xr:uid="{2E413272-449C-462C-AF6B-48C3DECBFE31}">
  <cacheSource type="external" connectionId="2"/>
  <cacheFields count="3">
    <cacheField name="[Measures].[Count of EmployeeID]" caption="Count of EmployeeID" numFmtId="0" hierarchy="17" level="32767"/>
    <cacheField name="[Data].[Department].[Department]" caption="Department" numFmtId="0" hierarchy="3" level="1">
      <sharedItems count="3">
        <s v="IT"/>
        <s v="MK"/>
        <s v="SL"/>
      </sharedItems>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2407404" backgroundQuery="1" createdVersion="8" refreshedVersion="8" minRefreshableVersion="3" recordCount="0" supportSubquery="1" supportAdvancedDrill="1" xr:uid="{F75C3E70-5AF2-47EA-A03D-64C166E4C930}">
  <cacheSource type="external" connectionId="2"/>
  <cacheFields count="4">
    <cacheField name="[Measures].[Count of EmployeeID]" caption="Count of EmployeeID" numFmtId="0" hierarchy="17" level="32767"/>
    <cacheField name="[Data].[Department].[Department]" caption="Department" numFmtId="0" hierarchy="3" level="1">
      <sharedItems count="3">
        <s v="IT"/>
        <s v="MK"/>
        <s v="SL"/>
      </sharedItems>
    </cacheField>
    <cacheField name="[Data].[Attrition].[Attrition]" caption="Attrition" numFmtId="0" hierarchy="12" level="1">
      <sharedItems containsSemiMixedTypes="0" containsNonDate="0" containsString="0"/>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2754627" backgroundQuery="1" createdVersion="8" refreshedVersion="8" minRefreshableVersion="3" recordCount="0" supportSubquery="1" supportAdvancedDrill="1" xr:uid="{EA50CEBE-2AD1-4C85-A9CE-098053C8DFB2}">
  <cacheSource type="external" connectionId="2"/>
  <cacheFields count="3">
    <cacheField name="[Data].[Gender].[Gender]" caption="Gender" numFmtId="0" hierarchy="2" level="1">
      <sharedItems count="2">
        <s v="Female"/>
        <s v="Male"/>
      </sharedItems>
    </cacheField>
    <cacheField name="[Measures].[Count of EmployeeID]" caption="Count of EmployeeID" numFmtId="0" hierarchy="17" level="32767"/>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310185" backgroundQuery="1" createdVersion="8" refreshedVersion="8" minRefreshableVersion="3" recordCount="0" supportSubquery="1" supportAdvancedDrill="1" xr:uid="{C66F1B22-249C-497B-A3D4-0D662DD19BDC}">
  <cacheSource type="external" connectionId="2"/>
  <cacheFields count="4">
    <cacheField name="[Data].[Gender].[Gender]" caption="Gender" numFmtId="0" hierarchy="2" level="1">
      <sharedItems count="2">
        <s v="Female"/>
        <s v="Male"/>
      </sharedItems>
    </cacheField>
    <cacheField name="[Measures].[Count of EmployeeID]" caption="Count of EmployeeID" numFmtId="0" hierarchy="17" level="32767"/>
    <cacheField name="[Data].[Attrition].[Attrition]" caption="Attrition" numFmtId="0" hierarchy="12" level="1">
      <sharedItems containsSemiMixedTypes="0" containsNonDate="0" containsString="0"/>
    </cacheField>
    <cacheField name="[Data].[Job Role].[Job Role]" caption="Job Role" numFmtId="0" hierarchy="4"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377.490333449074" backgroundQuery="1" createdVersion="8" refreshedVersion="8" minRefreshableVersion="3" recordCount="0" supportSubquery="1" supportAdvancedDrill="1" xr:uid="{6A4175F7-A631-49A5-AFA7-8F347F8C59BC}">
  <cacheSource type="external" connectionId="2"/>
  <cacheFields count="2">
    <cacheField name="[Data].[Job Role].[Job Role]" caption="Job Role" numFmtId="0" hierarchy="4" level="1">
      <sharedItems count="1">
        <s v="Manager"/>
      </sharedItems>
    </cacheField>
    <cacheField name="[Measures].[Count of EmployeeID]" caption="Count of EmployeeID" numFmtId="0" hierarchy="17" level="32767"/>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0"/>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1F1ED1-3231-440D-A858-D32324374742}" name="PivotTable2" cacheId="7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5"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Attrition Rate" fld="0" subtotal="count" baseField="1" baseItem="0"/>
    <dataField name="Employee Count" fld="3" subtotal="count" showDataAs="percentOfCol" baseField="1" baseItem="0" numFmtId="164">
      <extLst>
        <ext xmlns:x14="http://schemas.microsoft.com/office/spreadsheetml/2009/9/main" uri="{E15A36E0-9728-4e99-A89B-3F7291B0FE68}">
          <x14:dataField sourceField="0" uniqueName="[__Xl2].[Measures].[Count of EmployeeID]"/>
        </ext>
      </extLst>
    </dataField>
  </dataFields>
  <pivotHierarchies count="29">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Employee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3B4A57-225F-4C0B-9DAF-B9E88711C35C}" name="PivotTable10" cacheId="7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EmployeeID" fld="1" subtotal="count" baseField="0" baseItem="0"/>
  </dataFields>
  <pivotHierarchies count="28">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8A7EE9-2297-46E1-9E6D-0B701BF4284B}" name="PivotTable11" cacheId="7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4:B15" firstHeaderRow="1" firstDataRow="1" firstDataCol="1" rowPageCount="1" colPageCount="1"/>
  <pivotFields count="3">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1">
    <i>
      <x/>
    </i>
  </rowItems>
  <colItems count="1">
    <i/>
  </colItems>
  <pageFields count="1">
    <pageField fld="2" hier="12" name="[Data].[Attrition].&amp;[Yes]" cap="Yes"/>
  </pageFields>
  <dataFields count="1">
    <dataField name="Count of EmployeeID" fld="1" subtotal="count" baseField="0" baseItem="0"/>
  </dataFields>
  <pivotHierarchies count="28">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E80E75F-BC5E-4D0C-93CD-60C852D25A88}" name="PivotTable14" cacheId="76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3:B35"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AC0D2E4-5C04-4727-B2BA-B9040EAA1D33}" name="PivotTable12" cacheId="7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C04E889-C466-4D9C-85EA-D9366A1D03F0}" name="PivotTable18" cacheId="74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3:B18"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v="3"/>
    </i>
    <i>
      <x v="4"/>
    </i>
    <i>
      <x v="2"/>
    </i>
    <i>
      <x v="1"/>
    </i>
    <i>
      <x/>
    </i>
  </rowItems>
  <colItems count="1">
    <i/>
  </colItems>
  <pageFields count="1">
    <pageField fld="2" hier="12" name="[Data].[Attrition].&amp;[Yes]" cap="Yes"/>
  </pageField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DC9525D-D0CE-47CF-B1B9-FD88E655A5AB}" name="PivotTable17" cacheId="7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1"/>
    </i>
    <i>
      <x v="2"/>
    </i>
    <i>
      <x v="4"/>
    </i>
    <i>
      <x v="3"/>
    </i>
    <i t="grand">
      <x/>
    </i>
  </rowItems>
  <colItems count="1">
    <i/>
  </colItem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4AA78DC-6B8E-4E79-8258-E1DF793C3FDD}" name="PivotTable20" cacheId="76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3:B17"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4">
    <i>
      <x v="1"/>
    </i>
    <i>
      <x v="2"/>
    </i>
    <i>
      <x v="3"/>
    </i>
    <i>
      <x/>
    </i>
  </rowItems>
  <colItems count="1">
    <i/>
  </colItems>
  <pageFields count="1">
    <pageField fld="2" hier="12" name="[Data].[Attrition].&amp;[Yes]" cap="Yes"/>
  </pageField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C8D2784-20F7-42E1-90A0-860F56A4A67F}" name="PivotTable19" cacheId="7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3"/>
    </i>
    <i>
      <x v="1"/>
    </i>
    <i>
      <x v="2"/>
    </i>
    <i t="grand">
      <x/>
    </i>
  </rowItems>
  <colItems count="1">
    <i/>
  </colItem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66ABF6A-36C2-4200-A932-3FE7F30F7E93}" name="PivotTable22" cacheId="75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1:B15" firstHeaderRow="1" firstDataRow="1" firstDataCol="1" rowPageCount="1" colPageCount="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4">
    <i>
      <x/>
    </i>
    <i>
      <x v="2"/>
    </i>
    <i>
      <x v="1"/>
    </i>
    <i>
      <x v="3"/>
    </i>
  </rowItems>
  <colItems count="1">
    <i/>
  </colItems>
  <pageFields count="1">
    <pageField fld="2" hier="12" name="[Data].[Attrition].&amp;[Yes]" cap="Yes"/>
  </pageField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DE66C10-7818-4D9B-94A7-879D4CFA828D}" name="PivotTable21" cacheId="7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DCDC35-6ADB-488D-9B6C-9DD3D6FBAE4A}" name="PivotTable1" cacheId="7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F10" firstHeaderRow="0" firstDataRow="1" firstDataCol="0" rowPageCount="1" colPageCount="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pageFields count="1">
    <pageField fld="6" hier="12" name="[Data].[Attrition].&amp;[Yes]" cap="Yes"/>
  </pageFields>
  <dataFields count="6">
    <dataField name="Count of EmployeeID" fld="0" subtotal="count" baseField="0" baseItem="0"/>
    <dataField name="Average of Age" fld="1" subtotal="average" baseField="0" baseItem="0" numFmtId="165"/>
    <dataField name="Average of Years of Service" fld="2" subtotal="average" baseField="0" baseItem="1" numFmtId="165"/>
    <dataField name="Average of Performance Rating" fld="3" subtotal="average" baseField="0" baseItem="2" numFmtId="165"/>
    <dataField name="Average of Satisfaction Score" fld="4" subtotal="average" baseField="0" baseItem="4" numFmtId="165"/>
    <dataField name="Average of Salary" fld="5" subtotal="average" baseField="0" baseItem="5" numFmtId="166"/>
  </dataFields>
  <formats count="5">
    <format dxfId="5">
      <pivotArea outline="0" collapsedLevelsAreSubtotals="1" fieldPosition="0">
        <references count="1">
          <reference field="4294967294" count="1" selected="0">
            <x v="1"/>
          </reference>
        </references>
      </pivotArea>
    </format>
    <format dxfId="6">
      <pivotArea outline="0" fieldPosition="0">
        <references count="1">
          <reference field="4294967294" count="1">
            <x v="2"/>
          </reference>
        </references>
      </pivotArea>
    </format>
    <format dxfId="7">
      <pivotArea outline="0" fieldPosition="0">
        <references count="1">
          <reference field="4294967294" count="1">
            <x v="3"/>
          </reference>
        </references>
      </pivotArea>
    </format>
    <format dxfId="8">
      <pivotArea outline="0" fieldPosition="0">
        <references count="1">
          <reference field="4294967294" count="1">
            <x v="4"/>
          </reference>
        </references>
      </pivotArea>
    </format>
    <format dxfId="9">
      <pivotArea outline="0" fieldPosition="0">
        <references count="1">
          <reference field="4294967294" count="1">
            <x v="5"/>
          </reference>
        </references>
      </pivotArea>
    </format>
  </format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2BFD47-7122-4A66-A807-DDD16E71ECA6}" name="PivotTable3" cacheId="7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F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Count of EmployeeID" fld="0" subtotal="count" baseField="0" baseItem="0"/>
    <dataField name="Average of Age" fld="1" subtotal="average" baseField="0" baseItem="0" numFmtId="165"/>
    <dataField name="Average of Years of Service" fld="2" subtotal="average" baseField="0" baseItem="1" numFmtId="165"/>
    <dataField name="Average of Performance Rating" fld="3" subtotal="average" baseField="0" baseItem="2" numFmtId="165"/>
    <dataField name="Average of Satisfaction Score" fld="4" subtotal="average" baseField="0" baseItem="4" numFmtId="165"/>
    <dataField name="Average of Salary" fld="5" subtotal="average" baseField="0" baseItem="5" numFmtId="166"/>
  </dataFields>
  <formats count="5">
    <format dxfId="0">
      <pivotArea outline="0" collapsedLevelsAreSubtotals="1" fieldPosition="0">
        <references count="1">
          <reference field="4294967294" count="1" selected="0">
            <x v="1"/>
          </reference>
        </references>
      </pivotArea>
    </format>
    <format dxfId="1">
      <pivotArea outline="0" fieldPosition="0">
        <references count="1">
          <reference field="4294967294" count="1">
            <x v="2"/>
          </reference>
        </references>
      </pivotArea>
    </format>
    <format dxfId="2">
      <pivotArea outline="0" fieldPosition="0">
        <references count="1">
          <reference field="4294967294" count="1">
            <x v="3"/>
          </reference>
        </references>
      </pivotArea>
    </format>
    <format dxfId="3">
      <pivotArea outline="0" fieldPosition="0">
        <references count="1">
          <reference field="4294967294" count="1">
            <x v="4"/>
          </reference>
        </references>
      </pivotArea>
    </format>
    <format dxfId="4">
      <pivotArea outline="0" fieldPosition="0">
        <references count="1">
          <reference field="4294967294" count="1">
            <x v="5"/>
          </reference>
        </references>
      </pivotArea>
    </format>
  </format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D592A4-E6F6-4756-AF8B-0117BDC59326}" name="PivotTable4" cacheId="7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D7A3D-7D60-4F77-878B-1A95E5223972}" name="PivotTable5" cacheId="7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B19"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x v="3"/>
    </i>
  </rowItems>
  <colItems count="1">
    <i/>
  </colItems>
  <pageFields count="1">
    <pageField fld="2" hier="12" name="[Data].[Attrition].&amp;[Yes]" cap="Yes"/>
  </pageField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9E4D0D-C61A-4FFA-8B6A-6A33B85A4D15}" name="PivotTable7" cacheId="7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4" firstHeaderRow="1" firstDataRow="1" firstDataCol="1" rowPageCount="1" colPageCount="1"/>
  <pivotFields count="4">
    <pivotField axis="axisRow"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pageFields count="1">
    <pageField fld="2" hier="12" name="[Data].[Attrition].&amp;[Yes]" cap="Yes"/>
  </pageFields>
  <dataFields count="1">
    <dataField name="Count of EmployeeID" fld="1"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619816-1742-4EC7-9DCF-A4E4F3D6338A}" name="PivotTable6" cacheId="7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mployeeID" fld="1"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2F5783-8F7A-41D6-8F08-62E1D17E5DDA}" name="PivotTable9" cacheId="73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5:B18"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x v="2"/>
    </i>
  </rowItems>
  <colItems count="1">
    <i/>
  </colItems>
  <pageFields count="1">
    <pageField fld="2" hier="12" name="[Data].[Attrition].&amp;[Yes]" cap="Yes"/>
  </pageField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5C6909-AFE2-4F7E-B62B-B08FC08DCAA9}" name="PivotTable8" cacheId="7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EmployeeID" fld="0" subtotal="count" baseField="0" baseItem="0"/>
  </dataFields>
  <pivotHierarchies count="28">
    <pivotHierarchy dragToData="1"/>
    <pivotHierarchy dragToData="1"/>
    <pivotHierarchy multipleItemSelectionAllowed="1" dragToData="1"/>
    <pivotHierarchy dragToData="1"/>
    <pivotHierarchy multipleItemSelectionAllowed="1" dragToData="1">
      <members count="1" level="1">
        <member name="[Data].[Job Role].&amp;[Manag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H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0D5291-4955-461A-BE41-16B0BF566FC3}" autoFormatId="16" applyNumberFormats="0" applyBorderFormats="0" applyFontFormats="0" applyPatternFormats="0" applyAlignmentFormats="0" applyWidthHeightFormats="0">
  <queryTableRefresh nextId="16">
    <queryTableFields count="15">
      <queryTableField id="1" name=" EmployeeID " tableColumnId="1"/>
      <queryTableField id="2" name=" Age " tableColumnId="2"/>
      <queryTableField id="3" name=" Gender  " tableColumnId="3"/>
      <queryTableField id="4" name=" Department " tableColumnId="4"/>
      <queryTableField id="5" name=" Job Role   " tableColumnId="5"/>
      <queryTableField id="6" name=" Years of Service " tableColumnId="6"/>
      <queryTableField id="7" name=" Performance Rating " tableColumnId="7"/>
      <queryTableField id="8" name="Performance Range" tableColumnId="8"/>
      <queryTableField id="9" name=" Satisfaction Score " tableColumnId="9"/>
      <queryTableField id="10" name="Satisfaction Range" tableColumnId="10"/>
      <queryTableField id="11" name=" Salary " tableColumnId="11"/>
      <queryTableField id="12" name="Salary Range" tableColumnId="12"/>
      <queryTableField id="13" name=" Attrition " tableColumnId="13"/>
      <queryTableField id="14" name="Age Range" tableColumnId="14"/>
      <queryTableField id="15" name="Attrition Count"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448A27E-90FF-4E4E-A6C0-44B29C1D8E56}" sourceName="[Data].[Gender]">
  <pivotTables>
    <pivotTable tabId="6" name="PivotTable5"/>
    <pivotTable tabId="6" name="PivotTable4"/>
    <pivotTable tabId="4" name="PivotTable2"/>
    <pivotTable tabId="8" name="PivotTable8"/>
    <pivotTable tabId="8" name="PivotTable9"/>
    <pivotTable tabId="7" name="PivotTable6"/>
    <pivotTable tabId="7" name="PivotTable7"/>
    <pivotTable tabId="9" name="PivotTable10"/>
    <pivotTable tabId="9" name="PivotTable11"/>
    <pivotTable tabId="5" name="PivotTable3"/>
    <pivotTable tabId="11" name="PivotTable17"/>
    <pivotTable tabId="11" name="PivotTable18"/>
    <pivotTable tabId="13" name="PivotTable21"/>
    <pivotTable tabId="13" name="PivotTable22"/>
    <pivotTable tabId="12" name="PivotTable19"/>
    <pivotTable tabId="12" name="PivotTable20"/>
    <pivotTable tabId="10" name="PivotTable12"/>
    <pivotTable tabId="10" name="PivotTable14"/>
    <pivotTable tabId="5" name="PivotTable1"/>
  </pivotTables>
  <data>
    <olap pivotCacheId="1489635312">
      <levels count="2">
        <level uniqueName="[Data].[Gender].[(All)]" sourceCaption="(All)" count="0"/>
        <level uniqueName="[Data].[Gender].[Gender]" sourceCaption="Gender" count="2">
          <ranges>
            <range startItem="0">
              <i n="[Data].[Gender].&amp;[Female]" c="Female"/>
              <i n="[Data].[Gender].&amp;[Male]" c="Male"/>
            </range>
          </ranges>
        </level>
      </levels>
      <selections count="1">
        <selection n="[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A9B8F551-350F-412E-AED3-0BE891CA9955}" sourceName="[Data].[Job Role]">
  <pivotTables>
    <pivotTable tabId="9" name="PivotTable11"/>
    <pivotTable tabId="6" name="PivotTable4"/>
    <pivotTable tabId="6" name="PivotTable5"/>
    <pivotTable tabId="4" name="PivotTable2"/>
    <pivotTable tabId="8" name="PivotTable8"/>
    <pivotTable tabId="8" name="PivotTable9"/>
    <pivotTable tabId="7" name="PivotTable6"/>
    <pivotTable tabId="7" name="PivotTable7"/>
    <pivotTable tabId="9" name="PivotTable10"/>
    <pivotTable tabId="5" name="PivotTable3"/>
    <pivotTable tabId="11" name="PivotTable17"/>
    <pivotTable tabId="11" name="PivotTable18"/>
    <pivotTable tabId="13" name="PivotTable21"/>
    <pivotTable tabId="13" name="PivotTable22"/>
    <pivotTable tabId="12" name="PivotTable19"/>
    <pivotTable tabId="12" name="PivotTable20"/>
    <pivotTable tabId="10" name="PivotTable12"/>
    <pivotTable tabId="10" name="PivotTable14"/>
    <pivotTable tabId="5" name="PivotTable1"/>
  </pivotTables>
  <data>
    <olap pivotCacheId="1489635312">
      <levels count="2">
        <level uniqueName="[Data].[Job Role].[(All)]" sourceCaption="(All)" count="0"/>
        <level uniqueName="[Data].[Job Role].[Job Role]" sourceCaption="Job Role" count="6">
          <ranges>
            <range startItem="0">
              <i n="[Data].[Job Role].&amp;[Accountant]" c="Accountant"/>
              <i n="[Data].[Job Role].&amp;[Analyst]" c="Analyst"/>
              <i n="[Data].[Job Role].&amp;[Engineer]" c="Engineer"/>
              <i n="[Data].[Job Role].&amp;[Manager]" c="Manager"/>
              <i n="[Data].[Job Role].&amp;[Sales Rep]" c="Sales Rep"/>
              <i n="[Data].[Job Role].&amp;[Specialist]" c="Specialist"/>
            </range>
          </ranges>
        </level>
      </levels>
      <selections count="1">
        <selection n="[Data].[Job Role].&amp;[Manag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7DE53B2-C9F2-4DDE-8832-07A399FEDF05}" cache="Slicer_Gender" caption="Filter by Gender" columnCount="2" level="1" style="Slicer Style 1 2" rowHeight="365760"/>
  <slicer name="Job Role 1" xr10:uid="{DB134AD5-8EF0-4C1A-9D1B-7CD4D2F8C1CC}" cache="Slicer_Job_Role" caption="Filter By Job Role" columnCount="3"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872ED35-CF94-47F0-B6DC-97FAD8023A8B}" cache="Slicer_Gender" caption="Gende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ole" xr10:uid="{99DA81F1-0ACB-4DA0-8BC5-91996710EE8D}" cache="Slicer_Job_Role" caption="Job Rol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FB478D-C10C-4E6E-9EA5-BD86647CC5B8}" name="Data" displayName="Data" ref="A1:O781" tableType="queryTable" totalsRowShown="0">
  <autoFilter ref="A1:O781" xr:uid="{BBFB478D-C10C-4E6E-9EA5-BD86647CC5B8}"/>
  <tableColumns count="15">
    <tableColumn id="1" xr3:uid="{5E94252F-588D-4CE9-B512-DE7F17EFB9E3}" uniqueName="1" name="EmployeeID" queryTableFieldId="1" dataDxfId="17"/>
    <tableColumn id="2" xr3:uid="{77CDF0B8-0D47-48BB-8E55-4B6245441E24}" uniqueName="2" name=" Age " queryTableFieldId="2"/>
    <tableColumn id="3" xr3:uid="{A91F6E0D-9AC9-490C-9D0F-0A93CBE576E8}" uniqueName="3" name=" Gender  " queryTableFieldId="3" dataDxfId="16"/>
    <tableColumn id="4" xr3:uid="{C23AA6BC-8AF2-49D4-ADFB-878D751351AB}" uniqueName="4" name=" Department " queryTableFieldId="4" dataDxfId="15"/>
    <tableColumn id="5" xr3:uid="{5A9EBE95-360B-4F36-B002-33679F254736}" uniqueName="5" name=" Job Role   " queryTableFieldId="5" dataDxfId="14"/>
    <tableColumn id="6" xr3:uid="{8BEC9CE3-3165-4A3A-B1F5-30F40EF56166}" uniqueName="6" name=" Years of Service " queryTableFieldId="6"/>
    <tableColumn id="7" xr3:uid="{11D21D86-3233-46EE-818A-2756B90641B0}" uniqueName="7" name=" Performance Rating " queryTableFieldId="7"/>
    <tableColumn id="8" xr3:uid="{E1C01966-80C2-48C9-BF73-8BC26FC70EE8}" uniqueName="8" name="Performance Range" queryTableFieldId="8"/>
    <tableColumn id="9" xr3:uid="{8E85D8BC-BF65-4B10-9D42-CF5776E800E8}" uniqueName="9" name=" Satisfaction Score " queryTableFieldId="9"/>
    <tableColumn id="10" xr3:uid="{A02783C1-E635-43E6-AAD0-E82AF367282C}" uniqueName="10" name="Satisfaction Range" queryTableFieldId="10" dataDxfId="13"/>
    <tableColumn id="11" xr3:uid="{C1DE04B7-7464-4475-825E-9D0229E52450}" uniqueName="11" name=" Salary " queryTableFieldId="11"/>
    <tableColumn id="12" xr3:uid="{607EA4FB-291A-42F2-A1E4-8068AD8DF117}" uniqueName="12" name="Salary Range" queryTableFieldId="12" dataDxfId="12"/>
    <tableColumn id="13" xr3:uid="{E415D73E-5163-470A-8625-F47EBDE451B1}" uniqueName="13" name=" Attrition " queryTableFieldId="13" dataDxfId="11"/>
    <tableColumn id="14" xr3:uid="{2378F2F0-D65E-40CB-BC82-023B0E5FE343}" uniqueName="14" name="Age Range" queryTableFieldId="14" dataDxfId="10"/>
    <tableColumn id="15" xr3:uid="{5A3BF9EA-254D-4739-ABE5-B9F84609F858}" uniqueName="15" name="Attrition Count"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B92BC-FD9A-45C0-B138-FA79B57BBC2A}">
  <dimension ref="A1"/>
  <sheetViews>
    <sheetView showGridLines="0" showRowColHeaders="0" tabSelected="1" zoomScale="115" zoomScaleNormal="115" workbookViewId="0">
      <selection activeCell="A10" sqref="A10"/>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D2F7F-DBC4-4320-983E-53C83342669B}">
  <sheetPr>
    <tabColor rgb="FFFF0000"/>
  </sheetPr>
  <dimension ref="A3:F18"/>
  <sheetViews>
    <sheetView topLeftCell="A4" workbookViewId="0">
      <selection activeCell="B14" sqref="B14"/>
    </sheetView>
  </sheetViews>
  <sheetFormatPr defaultRowHeight="15" x14ac:dyDescent="0.25"/>
  <cols>
    <col min="1" max="1" width="14.85546875" bestFit="1" customWidth="1"/>
    <col min="2" max="2" width="20" bestFit="1" customWidth="1"/>
  </cols>
  <sheetData>
    <row r="3" spans="1:6" x14ac:dyDescent="0.25">
      <c r="A3" s="1" t="s">
        <v>831</v>
      </c>
      <c r="B3" t="s">
        <v>830</v>
      </c>
    </row>
    <row r="4" spans="1:6" x14ac:dyDescent="0.25">
      <c r="A4" s="2" t="s">
        <v>18</v>
      </c>
      <c r="B4" s="7">
        <v>48</v>
      </c>
    </row>
    <row r="5" spans="1:6" x14ac:dyDescent="0.25">
      <c r="A5" s="2" t="s">
        <v>28</v>
      </c>
      <c r="B5" s="7">
        <v>33</v>
      </c>
    </row>
    <row r="6" spans="1:6" x14ac:dyDescent="0.25">
      <c r="A6" s="2" t="s">
        <v>50</v>
      </c>
      <c r="B6" s="7">
        <v>13</v>
      </c>
    </row>
    <row r="7" spans="1:6" x14ac:dyDescent="0.25">
      <c r="A7" s="2" t="s">
        <v>52</v>
      </c>
      <c r="B7" s="7">
        <v>9</v>
      </c>
    </row>
    <row r="8" spans="1:6" x14ac:dyDescent="0.25">
      <c r="A8" s="2" t="s">
        <v>832</v>
      </c>
      <c r="B8" s="7">
        <v>103</v>
      </c>
    </row>
    <row r="11" spans="1:6" x14ac:dyDescent="0.25">
      <c r="A11" s="1" t="s">
        <v>840</v>
      </c>
      <c r="B11" t="s" vm="1">
        <v>40</v>
      </c>
    </row>
    <row r="13" spans="1:6" x14ac:dyDescent="0.25">
      <c r="A13" s="1" t="s">
        <v>831</v>
      </c>
      <c r="B13" t="s">
        <v>830</v>
      </c>
      <c r="F13">
        <f>MAX(E14,E18,E17,E16,E15)*1.25</f>
        <v>16.25</v>
      </c>
    </row>
    <row r="14" spans="1:6" x14ac:dyDescent="0.25">
      <c r="A14" s="2" t="s">
        <v>50</v>
      </c>
      <c r="B14" s="7">
        <v>1</v>
      </c>
      <c r="D14" t="str">
        <f>A14</f>
        <v>Dissatisfied</v>
      </c>
      <c r="E14">
        <f>B14</f>
        <v>1</v>
      </c>
      <c r="F14">
        <f>$F$13-E14</f>
        <v>15.25</v>
      </c>
    </row>
    <row r="15" spans="1:6" x14ac:dyDescent="0.25">
      <c r="A15" s="2" t="s">
        <v>52</v>
      </c>
      <c r="B15" s="7">
        <v>3</v>
      </c>
      <c r="D15" t="str">
        <f t="shared" ref="D15:D18" si="0">A15</f>
        <v>Highly Satisfied</v>
      </c>
      <c r="E15">
        <f t="shared" ref="E15:E18" si="1">B15</f>
        <v>3</v>
      </c>
      <c r="F15">
        <f t="shared" ref="F15:F18" si="2">$F$13-E15</f>
        <v>13.25</v>
      </c>
    </row>
    <row r="16" spans="1:6" x14ac:dyDescent="0.25">
      <c r="A16" s="2" t="s">
        <v>28</v>
      </c>
      <c r="B16" s="7">
        <v>8</v>
      </c>
      <c r="D16" t="str">
        <f t="shared" si="0"/>
        <v>Satisfied</v>
      </c>
      <c r="E16">
        <f t="shared" si="1"/>
        <v>8</v>
      </c>
      <c r="F16">
        <f t="shared" si="2"/>
        <v>8.25</v>
      </c>
    </row>
    <row r="17" spans="1:6" x14ac:dyDescent="0.25">
      <c r="A17" s="2" t="s">
        <v>18</v>
      </c>
      <c r="B17" s="7">
        <v>13</v>
      </c>
      <c r="D17" t="str">
        <f t="shared" si="0"/>
        <v>Average</v>
      </c>
      <c r="E17">
        <f t="shared" si="1"/>
        <v>13</v>
      </c>
      <c r="F17">
        <f t="shared" si="2"/>
        <v>3.25</v>
      </c>
    </row>
    <row r="18" spans="1:6" x14ac:dyDescent="0.25">
      <c r="D18">
        <f t="shared" si="0"/>
        <v>0</v>
      </c>
      <c r="E18">
        <f t="shared" si="1"/>
        <v>0</v>
      </c>
      <c r="F18">
        <f t="shared" si="2"/>
        <v>16.25</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D2037-7107-4101-9D00-BB49E50B1372}">
  <dimension ref="A3:F15"/>
  <sheetViews>
    <sheetView zoomScale="115" zoomScaleNormal="115" workbookViewId="0">
      <selection activeCell="B12" sqref="B12"/>
    </sheetView>
  </sheetViews>
  <sheetFormatPr defaultRowHeight="15" x14ac:dyDescent="0.25"/>
  <cols>
    <col min="1" max="1" width="13.140625" bestFit="1" customWidth="1"/>
    <col min="2" max="2" width="20" bestFit="1" customWidth="1"/>
  </cols>
  <sheetData>
    <row r="3" spans="1:6" x14ac:dyDescent="0.25">
      <c r="A3" s="1" t="s">
        <v>831</v>
      </c>
      <c r="B3" t="s">
        <v>830</v>
      </c>
    </row>
    <row r="4" spans="1:6" x14ac:dyDescent="0.25">
      <c r="A4" s="2" t="s">
        <v>39</v>
      </c>
      <c r="B4" s="7">
        <v>50</v>
      </c>
    </row>
    <row r="5" spans="1:6" x14ac:dyDescent="0.25">
      <c r="A5" s="2" t="s">
        <v>29</v>
      </c>
      <c r="B5" s="7">
        <v>43</v>
      </c>
    </row>
    <row r="6" spans="1:6" x14ac:dyDescent="0.25">
      <c r="A6" s="2" t="s">
        <v>53</v>
      </c>
      <c r="B6" s="7">
        <v>7</v>
      </c>
    </row>
    <row r="7" spans="1:6" x14ac:dyDescent="0.25">
      <c r="A7" s="2" t="s">
        <v>20</v>
      </c>
      <c r="B7" s="7">
        <v>3</v>
      </c>
    </row>
    <row r="8" spans="1:6" x14ac:dyDescent="0.25">
      <c r="A8" s="2" t="s">
        <v>832</v>
      </c>
      <c r="B8" s="7">
        <v>103</v>
      </c>
    </row>
    <row r="9" spans="1:6" x14ac:dyDescent="0.25">
      <c r="A9" s="1" t="s">
        <v>840</v>
      </c>
      <c r="B9" t="s" vm="1">
        <v>40</v>
      </c>
    </row>
    <row r="11" spans="1:6" x14ac:dyDescent="0.25">
      <c r="A11" s="1" t="s">
        <v>831</v>
      </c>
      <c r="B11" t="s">
        <v>830</v>
      </c>
      <c r="F11">
        <f>MAX(E12:E15)*1.25</f>
        <v>21.25</v>
      </c>
    </row>
    <row r="12" spans="1:6" x14ac:dyDescent="0.25">
      <c r="A12" s="2" t="s">
        <v>39</v>
      </c>
      <c r="B12" s="7">
        <v>17</v>
      </c>
      <c r="D12" t="str">
        <f>A12</f>
        <v>High</v>
      </c>
      <c r="E12">
        <f>B12</f>
        <v>17</v>
      </c>
      <c r="F12">
        <f>$F$11-E12</f>
        <v>4.25</v>
      </c>
    </row>
    <row r="13" spans="1:6" x14ac:dyDescent="0.25">
      <c r="A13" s="2" t="s">
        <v>53</v>
      </c>
      <c r="B13" s="7">
        <v>4</v>
      </c>
      <c r="D13" t="str">
        <f t="shared" ref="D13:D15" si="0">A13</f>
        <v>Very High</v>
      </c>
      <c r="E13">
        <f t="shared" ref="E13:E15" si="1">B13</f>
        <v>4</v>
      </c>
      <c r="F13">
        <f t="shared" ref="F13:F15" si="2">$F$11-E13</f>
        <v>17.25</v>
      </c>
    </row>
    <row r="14" spans="1:6" x14ac:dyDescent="0.25">
      <c r="A14" s="2" t="s">
        <v>29</v>
      </c>
      <c r="B14" s="7">
        <v>3</v>
      </c>
      <c r="D14" t="str">
        <f t="shared" si="0"/>
        <v>Low</v>
      </c>
      <c r="E14">
        <f t="shared" si="1"/>
        <v>3</v>
      </c>
      <c r="F14">
        <f t="shared" si="2"/>
        <v>18.25</v>
      </c>
    </row>
    <row r="15" spans="1:6" x14ac:dyDescent="0.25">
      <c r="A15" s="2" t="s">
        <v>20</v>
      </c>
      <c r="B15" s="7">
        <v>1</v>
      </c>
      <c r="D15" t="str">
        <f t="shared" si="0"/>
        <v>Very Low</v>
      </c>
      <c r="E15">
        <f t="shared" si="1"/>
        <v>1</v>
      </c>
      <c r="F15">
        <f t="shared" si="2"/>
        <v>20.25</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F78E0-C47A-4A48-AB7A-9ED7AF9C2A01}">
  <dimension ref="A1:O781"/>
  <sheetViews>
    <sheetView topLeftCell="A2" workbookViewId="0">
      <selection activeCell="A2" sqref="A2"/>
    </sheetView>
  </sheetViews>
  <sheetFormatPr defaultRowHeight="15" x14ac:dyDescent="0.25"/>
  <cols>
    <col min="1" max="1" width="14.85546875" bestFit="1" customWidth="1"/>
    <col min="2" max="2" width="7.5703125" bestFit="1" customWidth="1"/>
    <col min="3" max="3" width="11.28515625" bestFit="1" customWidth="1"/>
    <col min="4" max="4" width="14.85546875" bestFit="1" customWidth="1"/>
    <col min="5" max="5" width="12.42578125" bestFit="1" customWidth="1"/>
    <col min="6" max="6" width="18.28515625" bestFit="1" customWidth="1"/>
    <col min="7" max="7" width="21.85546875" bestFit="1" customWidth="1"/>
    <col min="8" max="8" width="20.85546875" bestFit="1" customWidth="1"/>
    <col min="9" max="9" width="20" bestFit="1" customWidth="1"/>
    <col min="10" max="10" width="19.7109375" bestFit="1" customWidth="1"/>
    <col min="11" max="11" width="9.42578125" bestFit="1" customWidth="1"/>
    <col min="12" max="12" width="14.42578125" bestFit="1" customWidth="1"/>
    <col min="13" max="13" width="11.7109375" bestFit="1" customWidth="1"/>
    <col min="14" max="14" width="12.5703125" bestFit="1" customWidth="1"/>
    <col min="15" max="15" width="16.7109375" bestFit="1" customWidth="1"/>
  </cols>
  <sheetData>
    <row r="1" spans="1:15" x14ac:dyDescent="0.25">
      <c r="A1" t="s">
        <v>829</v>
      </c>
      <c r="B1" t="s">
        <v>0</v>
      </c>
      <c r="C1" t="s">
        <v>1</v>
      </c>
      <c r="D1" t="s">
        <v>2</v>
      </c>
      <c r="E1" t="s">
        <v>3</v>
      </c>
      <c r="F1" t="s">
        <v>4</v>
      </c>
      <c r="G1" t="s">
        <v>5</v>
      </c>
      <c r="H1" t="s">
        <v>6</v>
      </c>
      <c r="I1" t="s">
        <v>7</v>
      </c>
      <c r="J1" t="s">
        <v>8</v>
      </c>
      <c r="K1" t="s">
        <v>9</v>
      </c>
      <c r="L1" t="s">
        <v>10</v>
      </c>
      <c r="M1" t="s">
        <v>11</v>
      </c>
      <c r="N1" t="s">
        <v>12</v>
      </c>
      <c r="O1" t="s">
        <v>13</v>
      </c>
    </row>
    <row r="2" spans="1:15" x14ac:dyDescent="0.25">
      <c r="A2" t="s">
        <v>14</v>
      </c>
      <c r="B2">
        <v>30</v>
      </c>
      <c r="C2" t="s">
        <v>15</v>
      </c>
      <c r="D2" t="s">
        <v>16</v>
      </c>
      <c r="E2" t="s">
        <v>17</v>
      </c>
      <c r="F2">
        <v>5</v>
      </c>
      <c r="G2">
        <v>7</v>
      </c>
      <c r="H2" t="s">
        <v>18</v>
      </c>
      <c r="I2">
        <v>4</v>
      </c>
      <c r="J2" t="s">
        <v>19</v>
      </c>
      <c r="K2">
        <v>45000</v>
      </c>
      <c r="L2" t="s">
        <v>20</v>
      </c>
      <c r="M2" t="s">
        <v>21</v>
      </c>
      <c r="N2" t="s">
        <v>22</v>
      </c>
      <c r="O2">
        <v>0</v>
      </c>
    </row>
    <row r="3" spans="1:15" x14ac:dyDescent="0.25">
      <c r="A3" t="s">
        <v>23</v>
      </c>
      <c r="B3">
        <v>35</v>
      </c>
      <c r="C3" t="s">
        <v>24</v>
      </c>
      <c r="D3" t="s">
        <v>25</v>
      </c>
      <c r="E3" t="s">
        <v>26</v>
      </c>
      <c r="F3">
        <v>8</v>
      </c>
      <c r="G3">
        <v>8</v>
      </c>
      <c r="H3" t="s">
        <v>27</v>
      </c>
      <c r="I3">
        <v>4.5</v>
      </c>
      <c r="J3" t="s">
        <v>28</v>
      </c>
      <c r="K3">
        <v>60000</v>
      </c>
      <c r="L3" t="s">
        <v>29</v>
      </c>
      <c r="M3" t="s">
        <v>21</v>
      </c>
      <c r="N3" t="s">
        <v>30</v>
      </c>
      <c r="O3">
        <v>0</v>
      </c>
    </row>
    <row r="4" spans="1:15" x14ac:dyDescent="0.25">
      <c r="A4" t="s">
        <v>31</v>
      </c>
      <c r="B4">
        <v>28</v>
      </c>
      <c r="C4" t="s">
        <v>15</v>
      </c>
      <c r="D4" t="s">
        <v>32</v>
      </c>
      <c r="E4" t="s">
        <v>33</v>
      </c>
      <c r="F4">
        <v>3</v>
      </c>
      <c r="G4">
        <v>6</v>
      </c>
      <c r="H4" t="s">
        <v>34</v>
      </c>
      <c r="I4">
        <v>3.8</v>
      </c>
      <c r="J4" t="s">
        <v>19</v>
      </c>
      <c r="K4">
        <v>52000</v>
      </c>
      <c r="L4" t="s">
        <v>29</v>
      </c>
      <c r="M4" t="s">
        <v>21</v>
      </c>
      <c r="N4" t="s">
        <v>22</v>
      </c>
      <c r="O4">
        <v>0</v>
      </c>
    </row>
    <row r="5" spans="1:15" x14ac:dyDescent="0.25">
      <c r="A5" t="s">
        <v>35</v>
      </c>
      <c r="B5">
        <v>42</v>
      </c>
      <c r="C5" t="s">
        <v>15</v>
      </c>
      <c r="D5" t="s">
        <v>36</v>
      </c>
      <c r="E5" t="s">
        <v>37</v>
      </c>
      <c r="F5">
        <v>12</v>
      </c>
      <c r="G5">
        <v>9</v>
      </c>
      <c r="H5" t="s">
        <v>38</v>
      </c>
      <c r="I5">
        <v>4.2</v>
      </c>
      <c r="J5" t="s">
        <v>28</v>
      </c>
      <c r="K5">
        <v>70000</v>
      </c>
      <c r="L5" t="s">
        <v>39</v>
      </c>
      <c r="M5" t="s">
        <v>40</v>
      </c>
      <c r="N5" t="s">
        <v>41</v>
      </c>
      <c r="O5">
        <v>1</v>
      </c>
    </row>
    <row r="6" spans="1:15" x14ac:dyDescent="0.25">
      <c r="A6" t="s">
        <v>42</v>
      </c>
      <c r="B6">
        <v>29</v>
      </c>
      <c r="C6" t="s">
        <v>15</v>
      </c>
      <c r="D6" t="s">
        <v>43</v>
      </c>
      <c r="E6" t="s">
        <v>44</v>
      </c>
      <c r="F6">
        <v>6</v>
      </c>
      <c r="G6">
        <v>7</v>
      </c>
      <c r="H6" t="s">
        <v>18</v>
      </c>
      <c r="I6">
        <v>4.0999999999999996</v>
      </c>
      <c r="J6" t="s">
        <v>28</v>
      </c>
      <c r="K6">
        <v>55000</v>
      </c>
      <c r="L6" t="s">
        <v>29</v>
      </c>
      <c r="M6" t="s">
        <v>21</v>
      </c>
      <c r="N6" t="s">
        <v>22</v>
      </c>
      <c r="O6">
        <v>0</v>
      </c>
    </row>
    <row r="7" spans="1:15" x14ac:dyDescent="0.25">
      <c r="A7" t="s">
        <v>45</v>
      </c>
      <c r="B7">
        <v>40</v>
      </c>
      <c r="C7" t="s">
        <v>24</v>
      </c>
      <c r="D7" t="s">
        <v>46</v>
      </c>
      <c r="E7" t="s">
        <v>47</v>
      </c>
      <c r="F7">
        <v>10</v>
      </c>
      <c r="G7">
        <v>8</v>
      </c>
      <c r="H7" t="s">
        <v>27</v>
      </c>
      <c r="I7">
        <v>4.3</v>
      </c>
      <c r="J7" t="s">
        <v>28</v>
      </c>
      <c r="K7">
        <v>65000</v>
      </c>
      <c r="L7" t="s">
        <v>39</v>
      </c>
      <c r="M7" t="s">
        <v>21</v>
      </c>
      <c r="N7" t="s">
        <v>48</v>
      </c>
      <c r="O7">
        <v>0</v>
      </c>
    </row>
    <row r="8" spans="1:15" x14ac:dyDescent="0.25">
      <c r="A8" t="s">
        <v>49</v>
      </c>
      <c r="B8">
        <v>33</v>
      </c>
      <c r="C8" t="s">
        <v>24</v>
      </c>
      <c r="D8" t="s">
        <v>25</v>
      </c>
      <c r="E8" t="s">
        <v>33</v>
      </c>
      <c r="F8">
        <v>4</v>
      </c>
      <c r="G8">
        <v>6</v>
      </c>
      <c r="H8" t="s">
        <v>34</v>
      </c>
      <c r="I8">
        <v>3.5</v>
      </c>
      <c r="J8" t="s">
        <v>50</v>
      </c>
      <c r="K8">
        <v>50000</v>
      </c>
      <c r="L8" t="s">
        <v>20</v>
      </c>
      <c r="M8" t="s">
        <v>40</v>
      </c>
      <c r="N8" t="s">
        <v>30</v>
      </c>
      <c r="O8">
        <v>1</v>
      </c>
    </row>
    <row r="9" spans="1:15" x14ac:dyDescent="0.25">
      <c r="A9" t="s">
        <v>51</v>
      </c>
      <c r="B9">
        <v>45</v>
      </c>
      <c r="C9" t="s">
        <v>24</v>
      </c>
      <c r="D9" t="s">
        <v>32</v>
      </c>
      <c r="E9" t="s">
        <v>26</v>
      </c>
      <c r="F9">
        <v>15</v>
      </c>
      <c r="G9">
        <v>9</v>
      </c>
      <c r="H9" t="s">
        <v>38</v>
      </c>
      <c r="I9">
        <v>4.8</v>
      </c>
      <c r="J9" t="s">
        <v>52</v>
      </c>
      <c r="K9">
        <v>75000</v>
      </c>
      <c r="L9" t="s">
        <v>53</v>
      </c>
      <c r="M9" t="s">
        <v>21</v>
      </c>
      <c r="N9" t="s">
        <v>41</v>
      </c>
      <c r="O9">
        <v>0</v>
      </c>
    </row>
    <row r="10" spans="1:15" x14ac:dyDescent="0.25">
      <c r="A10" t="s">
        <v>54</v>
      </c>
      <c r="B10">
        <v>31</v>
      </c>
      <c r="C10" t="s">
        <v>15</v>
      </c>
      <c r="D10" t="s">
        <v>16</v>
      </c>
      <c r="E10" t="s">
        <v>17</v>
      </c>
      <c r="F10">
        <v>7</v>
      </c>
      <c r="G10">
        <v>7</v>
      </c>
      <c r="H10" t="s">
        <v>18</v>
      </c>
      <c r="I10">
        <v>4.2</v>
      </c>
      <c r="J10" t="s">
        <v>28</v>
      </c>
      <c r="K10">
        <v>48000</v>
      </c>
      <c r="L10" t="s">
        <v>20</v>
      </c>
      <c r="M10" t="s">
        <v>21</v>
      </c>
      <c r="N10" t="s">
        <v>30</v>
      </c>
      <c r="O10">
        <v>0</v>
      </c>
    </row>
    <row r="11" spans="1:15" x14ac:dyDescent="0.25">
      <c r="A11" t="s">
        <v>55</v>
      </c>
      <c r="B11">
        <v>37</v>
      </c>
      <c r="C11" t="s">
        <v>15</v>
      </c>
      <c r="D11" t="s">
        <v>43</v>
      </c>
      <c r="E11" t="s">
        <v>44</v>
      </c>
      <c r="F11">
        <v>9</v>
      </c>
      <c r="G11">
        <v>8</v>
      </c>
      <c r="H11" t="s">
        <v>27</v>
      </c>
      <c r="I11">
        <v>4</v>
      </c>
      <c r="J11" t="s">
        <v>19</v>
      </c>
      <c r="K11">
        <v>58000</v>
      </c>
      <c r="L11" t="s">
        <v>29</v>
      </c>
      <c r="M11" t="s">
        <v>21</v>
      </c>
      <c r="N11" t="s">
        <v>48</v>
      </c>
      <c r="O11">
        <v>0</v>
      </c>
    </row>
    <row r="12" spans="1:15" x14ac:dyDescent="0.25">
      <c r="A12" t="s">
        <v>56</v>
      </c>
      <c r="B12">
        <v>32</v>
      </c>
      <c r="C12" t="s">
        <v>24</v>
      </c>
      <c r="D12" t="s">
        <v>46</v>
      </c>
      <c r="E12" t="s">
        <v>47</v>
      </c>
      <c r="F12">
        <v>6</v>
      </c>
      <c r="G12">
        <v>8</v>
      </c>
      <c r="H12" t="s">
        <v>27</v>
      </c>
      <c r="I12">
        <v>4.4000000000000004</v>
      </c>
      <c r="J12" t="s">
        <v>28</v>
      </c>
      <c r="K12">
        <v>62000</v>
      </c>
      <c r="L12" t="s">
        <v>39</v>
      </c>
      <c r="M12" t="s">
        <v>40</v>
      </c>
      <c r="N12" t="s">
        <v>30</v>
      </c>
      <c r="O12">
        <v>1</v>
      </c>
    </row>
    <row r="13" spans="1:15" x14ac:dyDescent="0.25">
      <c r="A13" t="s">
        <v>57</v>
      </c>
      <c r="B13">
        <v>34</v>
      </c>
      <c r="C13" t="s">
        <v>15</v>
      </c>
      <c r="D13" t="s">
        <v>32</v>
      </c>
      <c r="E13" t="s">
        <v>33</v>
      </c>
      <c r="F13">
        <v>5</v>
      </c>
      <c r="G13">
        <v>7</v>
      </c>
      <c r="H13" t="s">
        <v>18</v>
      </c>
      <c r="I13">
        <v>3.7</v>
      </c>
      <c r="J13" t="s">
        <v>19</v>
      </c>
      <c r="K13">
        <v>53000</v>
      </c>
      <c r="L13" t="s">
        <v>29</v>
      </c>
      <c r="M13" t="s">
        <v>21</v>
      </c>
      <c r="N13" t="s">
        <v>30</v>
      </c>
      <c r="O13">
        <v>0</v>
      </c>
    </row>
    <row r="14" spans="1:15" x14ac:dyDescent="0.25">
      <c r="A14" t="s">
        <v>58</v>
      </c>
      <c r="B14">
        <v>39</v>
      </c>
      <c r="C14" t="s">
        <v>15</v>
      </c>
      <c r="D14" t="s">
        <v>36</v>
      </c>
      <c r="E14" t="s">
        <v>37</v>
      </c>
      <c r="F14">
        <v>11</v>
      </c>
      <c r="G14">
        <v>9</v>
      </c>
      <c r="H14" t="s">
        <v>38</v>
      </c>
      <c r="I14">
        <v>4</v>
      </c>
      <c r="J14" t="s">
        <v>19</v>
      </c>
      <c r="K14">
        <v>68000</v>
      </c>
      <c r="L14" t="s">
        <v>39</v>
      </c>
      <c r="M14" t="s">
        <v>21</v>
      </c>
      <c r="N14" t="s">
        <v>48</v>
      </c>
      <c r="O14">
        <v>0</v>
      </c>
    </row>
    <row r="15" spans="1:15" x14ac:dyDescent="0.25">
      <c r="A15" t="s">
        <v>59</v>
      </c>
      <c r="B15">
        <v>27</v>
      </c>
      <c r="C15" t="s">
        <v>15</v>
      </c>
      <c r="D15" t="s">
        <v>16</v>
      </c>
      <c r="E15" t="s">
        <v>17</v>
      </c>
      <c r="F15">
        <v>2</v>
      </c>
      <c r="G15">
        <v>6</v>
      </c>
      <c r="H15" t="s">
        <v>34</v>
      </c>
      <c r="I15">
        <v>3.9</v>
      </c>
      <c r="J15" t="s">
        <v>19</v>
      </c>
      <c r="K15">
        <v>46000</v>
      </c>
      <c r="L15" t="s">
        <v>20</v>
      </c>
      <c r="M15" t="s">
        <v>21</v>
      </c>
      <c r="N15" t="s">
        <v>22</v>
      </c>
      <c r="O15">
        <v>0</v>
      </c>
    </row>
    <row r="16" spans="1:15" x14ac:dyDescent="0.25">
      <c r="A16" t="s">
        <v>60</v>
      </c>
      <c r="B16">
        <v>43</v>
      </c>
      <c r="C16" t="s">
        <v>24</v>
      </c>
      <c r="D16" t="s">
        <v>43</v>
      </c>
      <c r="E16" t="s">
        <v>44</v>
      </c>
      <c r="F16">
        <v>13</v>
      </c>
      <c r="G16">
        <v>8</v>
      </c>
      <c r="H16" t="s">
        <v>27</v>
      </c>
      <c r="I16">
        <v>4.2</v>
      </c>
      <c r="J16" t="s">
        <v>28</v>
      </c>
      <c r="K16">
        <v>70000</v>
      </c>
      <c r="L16" t="s">
        <v>39</v>
      </c>
      <c r="M16" t="s">
        <v>40</v>
      </c>
      <c r="N16" t="s">
        <v>41</v>
      </c>
      <c r="O16">
        <v>1</v>
      </c>
    </row>
    <row r="17" spans="1:15" x14ac:dyDescent="0.25">
      <c r="A17" t="s">
        <v>61</v>
      </c>
      <c r="B17">
        <v>36</v>
      </c>
      <c r="C17" t="s">
        <v>15</v>
      </c>
      <c r="D17" t="s">
        <v>25</v>
      </c>
      <c r="E17" t="s">
        <v>26</v>
      </c>
      <c r="F17">
        <v>7</v>
      </c>
      <c r="G17">
        <v>7</v>
      </c>
      <c r="H17" t="s">
        <v>18</v>
      </c>
      <c r="I17">
        <v>4.5999999999999996</v>
      </c>
      <c r="J17" t="s">
        <v>52</v>
      </c>
      <c r="K17">
        <v>64000</v>
      </c>
      <c r="L17" t="s">
        <v>39</v>
      </c>
      <c r="M17" t="s">
        <v>21</v>
      </c>
      <c r="N17" t="s">
        <v>48</v>
      </c>
      <c r="O17">
        <v>0</v>
      </c>
    </row>
    <row r="18" spans="1:15" x14ac:dyDescent="0.25">
      <c r="A18" t="s">
        <v>62</v>
      </c>
      <c r="B18">
        <v>29</v>
      </c>
      <c r="C18" t="s">
        <v>24</v>
      </c>
      <c r="D18" t="s">
        <v>32</v>
      </c>
      <c r="E18" t="s">
        <v>33</v>
      </c>
      <c r="F18">
        <v>4</v>
      </c>
      <c r="G18">
        <v>6</v>
      </c>
      <c r="H18" t="s">
        <v>34</v>
      </c>
      <c r="I18">
        <v>3.4</v>
      </c>
      <c r="J18" t="s">
        <v>50</v>
      </c>
      <c r="K18">
        <v>51000</v>
      </c>
      <c r="L18" t="s">
        <v>29</v>
      </c>
      <c r="M18" t="s">
        <v>21</v>
      </c>
      <c r="N18" t="s">
        <v>22</v>
      </c>
      <c r="O18">
        <v>0</v>
      </c>
    </row>
    <row r="19" spans="1:15" x14ac:dyDescent="0.25">
      <c r="A19" t="s">
        <v>63</v>
      </c>
      <c r="B19">
        <v>38</v>
      </c>
      <c r="C19" t="s">
        <v>24</v>
      </c>
      <c r="D19" t="s">
        <v>36</v>
      </c>
      <c r="E19" t="s">
        <v>37</v>
      </c>
      <c r="F19">
        <v>9</v>
      </c>
      <c r="G19">
        <v>8</v>
      </c>
      <c r="H19" t="s">
        <v>27</v>
      </c>
      <c r="I19">
        <v>4.0999999999999996</v>
      </c>
      <c r="J19" t="s">
        <v>28</v>
      </c>
      <c r="K19">
        <v>67000</v>
      </c>
      <c r="L19" t="s">
        <v>39</v>
      </c>
      <c r="M19" t="s">
        <v>40</v>
      </c>
      <c r="N19" t="s">
        <v>48</v>
      </c>
      <c r="O19">
        <v>1</v>
      </c>
    </row>
    <row r="20" spans="1:15" x14ac:dyDescent="0.25">
      <c r="A20" t="s">
        <v>64</v>
      </c>
      <c r="B20">
        <v>30</v>
      </c>
      <c r="C20" t="s">
        <v>15</v>
      </c>
      <c r="D20" t="s">
        <v>16</v>
      </c>
      <c r="E20" t="s">
        <v>17</v>
      </c>
      <c r="F20">
        <v>6</v>
      </c>
      <c r="G20">
        <v>7</v>
      </c>
      <c r="H20" t="s">
        <v>18</v>
      </c>
      <c r="I20">
        <v>3.8</v>
      </c>
      <c r="J20" t="s">
        <v>19</v>
      </c>
      <c r="K20">
        <v>49000</v>
      </c>
      <c r="L20" t="s">
        <v>20</v>
      </c>
      <c r="M20" t="s">
        <v>21</v>
      </c>
      <c r="N20" t="s">
        <v>22</v>
      </c>
      <c r="O20">
        <v>0</v>
      </c>
    </row>
    <row r="21" spans="1:15" x14ac:dyDescent="0.25">
      <c r="A21" t="s">
        <v>65</v>
      </c>
      <c r="B21">
        <v>41</v>
      </c>
      <c r="C21" t="s">
        <v>15</v>
      </c>
      <c r="D21" t="s">
        <v>43</v>
      </c>
      <c r="E21" t="s">
        <v>44</v>
      </c>
      <c r="F21">
        <v>10</v>
      </c>
      <c r="G21">
        <v>8</v>
      </c>
      <c r="H21" t="s">
        <v>27</v>
      </c>
      <c r="I21">
        <v>4.3</v>
      </c>
      <c r="J21" t="s">
        <v>28</v>
      </c>
      <c r="K21">
        <v>66000</v>
      </c>
      <c r="L21" t="s">
        <v>39</v>
      </c>
      <c r="M21" t="s">
        <v>21</v>
      </c>
      <c r="N21" t="s">
        <v>41</v>
      </c>
      <c r="O21">
        <v>0</v>
      </c>
    </row>
    <row r="22" spans="1:15" x14ac:dyDescent="0.25">
      <c r="A22" t="s">
        <v>66</v>
      </c>
      <c r="B22">
        <v>44</v>
      </c>
      <c r="C22" t="s">
        <v>15</v>
      </c>
      <c r="D22" t="s">
        <v>32</v>
      </c>
      <c r="E22" t="s">
        <v>26</v>
      </c>
      <c r="F22">
        <v>11</v>
      </c>
      <c r="G22">
        <v>9</v>
      </c>
      <c r="H22" t="s">
        <v>38</v>
      </c>
      <c r="I22">
        <v>4.5</v>
      </c>
      <c r="J22" t="s">
        <v>28</v>
      </c>
      <c r="K22">
        <v>72000</v>
      </c>
      <c r="L22" t="s">
        <v>53</v>
      </c>
      <c r="M22" t="s">
        <v>21</v>
      </c>
      <c r="N22" t="s">
        <v>41</v>
      </c>
      <c r="O22">
        <v>0</v>
      </c>
    </row>
    <row r="23" spans="1:15" x14ac:dyDescent="0.25">
      <c r="A23" t="s">
        <v>67</v>
      </c>
      <c r="B23">
        <v>26</v>
      </c>
      <c r="C23" t="s">
        <v>24</v>
      </c>
      <c r="D23" t="s">
        <v>46</v>
      </c>
      <c r="E23" t="s">
        <v>47</v>
      </c>
      <c r="F23">
        <v>3</v>
      </c>
      <c r="G23">
        <v>7</v>
      </c>
      <c r="H23" t="s">
        <v>18</v>
      </c>
      <c r="I23">
        <v>3</v>
      </c>
      <c r="J23" t="s">
        <v>68</v>
      </c>
      <c r="K23">
        <v>46000</v>
      </c>
      <c r="L23" t="s">
        <v>20</v>
      </c>
      <c r="M23" t="s">
        <v>40</v>
      </c>
      <c r="N23" t="s">
        <v>22</v>
      </c>
      <c r="O23">
        <v>1</v>
      </c>
    </row>
    <row r="24" spans="1:15" x14ac:dyDescent="0.25">
      <c r="A24" t="s">
        <v>69</v>
      </c>
      <c r="B24">
        <v>32</v>
      </c>
      <c r="C24" t="s">
        <v>15</v>
      </c>
      <c r="D24" t="s">
        <v>43</v>
      </c>
      <c r="E24" t="s">
        <v>44</v>
      </c>
      <c r="F24">
        <v>7</v>
      </c>
      <c r="G24">
        <v>8</v>
      </c>
      <c r="H24" t="s">
        <v>27</v>
      </c>
      <c r="I24">
        <v>3.5</v>
      </c>
      <c r="J24" t="s">
        <v>50</v>
      </c>
      <c r="K24">
        <v>57000</v>
      </c>
      <c r="L24" t="s">
        <v>29</v>
      </c>
      <c r="M24" t="s">
        <v>21</v>
      </c>
      <c r="N24" t="s">
        <v>30</v>
      </c>
      <c r="O24">
        <v>0</v>
      </c>
    </row>
    <row r="25" spans="1:15" x14ac:dyDescent="0.25">
      <c r="A25" t="s">
        <v>70</v>
      </c>
      <c r="B25">
        <v>36</v>
      </c>
      <c r="C25" t="s">
        <v>15</v>
      </c>
      <c r="D25" t="s">
        <v>16</v>
      </c>
      <c r="E25" t="s">
        <v>17</v>
      </c>
      <c r="F25">
        <v>6</v>
      </c>
      <c r="G25">
        <v>7</v>
      </c>
      <c r="H25" t="s">
        <v>18</v>
      </c>
      <c r="I25">
        <v>3.7</v>
      </c>
      <c r="J25" t="s">
        <v>19</v>
      </c>
      <c r="K25">
        <v>48000</v>
      </c>
      <c r="L25" t="s">
        <v>20</v>
      </c>
      <c r="M25" t="s">
        <v>21</v>
      </c>
      <c r="N25" t="s">
        <v>48</v>
      </c>
      <c r="O25">
        <v>0</v>
      </c>
    </row>
    <row r="26" spans="1:15" x14ac:dyDescent="0.25">
      <c r="A26" t="s">
        <v>71</v>
      </c>
      <c r="B26">
        <v>30</v>
      </c>
      <c r="C26" t="s">
        <v>15</v>
      </c>
      <c r="D26" t="s">
        <v>25</v>
      </c>
      <c r="E26" t="s">
        <v>26</v>
      </c>
      <c r="F26">
        <v>8</v>
      </c>
      <c r="G26">
        <v>8</v>
      </c>
      <c r="H26" t="s">
        <v>27</v>
      </c>
      <c r="I26">
        <v>4</v>
      </c>
      <c r="J26" t="s">
        <v>19</v>
      </c>
      <c r="K26">
        <v>55000</v>
      </c>
      <c r="L26" t="s">
        <v>29</v>
      </c>
      <c r="M26" t="s">
        <v>21</v>
      </c>
      <c r="N26" t="s">
        <v>22</v>
      </c>
      <c r="O26">
        <v>0</v>
      </c>
    </row>
    <row r="27" spans="1:15" x14ac:dyDescent="0.25">
      <c r="A27" t="s">
        <v>72</v>
      </c>
      <c r="B27">
        <v>35</v>
      </c>
      <c r="C27" t="s">
        <v>15</v>
      </c>
      <c r="D27" t="s">
        <v>32</v>
      </c>
      <c r="E27" t="s">
        <v>33</v>
      </c>
      <c r="F27">
        <v>7</v>
      </c>
      <c r="G27">
        <v>7</v>
      </c>
      <c r="H27" t="s">
        <v>18</v>
      </c>
      <c r="I27">
        <v>3.9</v>
      </c>
      <c r="J27" t="s">
        <v>19</v>
      </c>
      <c r="K27">
        <v>58000</v>
      </c>
      <c r="L27" t="s">
        <v>29</v>
      </c>
      <c r="M27" t="s">
        <v>21</v>
      </c>
      <c r="N27" t="s">
        <v>30</v>
      </c>
      <c r="O27">
        <v>0</v>
      </c>
    </row>
    <row r="28" spans="1:15" x14ac:dyDescent="0.25">
      <c r="A28" t="s">
        <v>73</v>
      </c>
      <c r="B28">
        <v>31</v>
      </c>
      <c r="C28" t="s">
        <v>24</v>
      </c>
      <c r="D28" t="s">
        <v>36</v>
      </c>
      <c r="E28" t="s">
        <v>37</v>
      </c>
      <c r="F28">
        <v>5</v>
      </c>
      <c r="G28">
        <v>6</v>
      </c>
      <c r="H28" t="s">
        <v>34</v>
      </c>
      <c r="I28">
        <v>3.2</v>
      </c>
      <c r="J28" t="s">
        <v>50</v>
      </c>
      <c r="K28">
        <v>51000</v>
      </c>
      <c r="L28" t="s">
        <v>29</v>
      </c>
      <c r="M28" t="s">
        <v>21</v>
      </c>
      <c r="N28" t="s">
        <v>30</v>
      </c>
      <c r="O28">
        <v>0</v>
      </c>
    </row>
    <row r="29" spans="1:15" x14ac:dyDescent="0.25">
      <c r="A29" t="s">
        <v>74</v>
      </c>
      <c r="B29">
        <v>38</v>
      </c>
      <c r="C29" t="s">
        <v>15</v>
      </c>
      <c r="D29" t="s">
        <v>16</v>
      </c>
      <c r="E29" t="s">
        <v>17</v>
      </c>
      <c r="F29">
        <v>9</v>
      </c>
      <c r="G29">
        <v>8</v>
      </c>
      <c r="H29" t="s">
        <v>27</v>
      </c>
      <c r="I29">
        <v>4.2</v>
      </c>
      <c r="J29" t="s">
        <v>28</v>
      </c>
      <c r="K29">
        <v>54000</v>
      </c>
      <c r="L29" t="s">
        <v>29</v>
      </c>
      <c r="M29" t="s">
        <v>21</v>
      </c>
      <c r="N29" t="s">
        <v>48</v>
      </c>
      <c r="O29">
        <v>0</v>
      </c>
    </row>
    <row r="30" spans="1:15" x14ac:dyDescent="0.25">
      <c r="A30" t="s">
        <v>75</v>
      </c>
      <c r="B30">
        <v>33</v>
      </c>
      <c r="C30" t="s">
        <v>15</v>
      </c>
      <c r="D30" t="s">
        <v>43</v>
      </c>
      <c r="E30" t="s">
        <v>44</v>
      </c>
      <c r="F30">
        <v>8</v>
      </c>
      <c r="G30">
        <v>7</v>
      </c>
      <c r="H30" t="s">
        <v>18</v>
      </c>
      <c r="I30">
        <v>4.0999999999999996</v>
      </c>
      <c r="J30" t="s">
        <v>28</v>
      </c>
      <c r="K30">
        <v>57000</v>
      </c>
      <c r="L30" t="s">
        <v>29</v>
      </c>
      <c r="M30" t="s">
        <v>21</v>
      </c>
      <c r="N30" t="s">
        <v>30</v>
      </c>
      <c r="O30">
        <v>0</v>
      </c>
    </row>
    <row r="31" spans="1:15" x14ac:dyDescent="0.25">
      <c r="A31" t="s">
        <v>76</v>
      </c>
      <c r="B31">
        <v>46</v>
      </c>
      <c r="C31" t="s">
        <v>15</v>
      </c>
      <c r="D31" t="s">
        <v>46</v>
      </c>
      <c r="E31" t="s">
        <v>47</v>
      </c>
      <c r="F31">
        <v>12</v>
      </c>
      <c r="G31">
        <v>8</v>
      </c>
      <c r="H31" t="s">
        <v>27</v>
      </c>
      <c r="I31">
        <v>4.5</v>
      </c>
      <c r="J31" t="s">
        <v>28</v>
      </c>
      <c r="K31">
        <v>72000</v>
      </c>
      <c r="L31" t="s">
        <v>53</v>
      </c>
      <c r="M31" t="s">
        <v>40</v>
      </c>
      <c r="N31" t="s">
        <v>77</v>
      </c>
      <c r="O31">
        <v>1</v>
      </c>
    </row>
    <row r="32" spans="1:15" x14ac:dyDescent="0.25">
      <c r="A32" t="s">
        <v>78</v>
      </c>
      <c r="B32">
        <v>29</v>
      </c>
      <c r="C32" t="s">
        <v>24</v>
      </c>
      <c r="D32" t="s">
        <v>25</v>
      </c>
      <c r="E32" t="s">
        <v>33</v>
      </c>
      <c r="F32">
        <v>4</v>
      </c>
      <c r="G32">
        <v>6</v>
      </c>
      <c r="H32" t="s">
        <v>34</v>
      </c>
      <c r="I32">
        <v>3.3</v>
      </c>
      <c r="J32" t="s">
        <v>50</v>
      </c>
      <c r="K32">
        <v>49000</v>
      </c>
      <c r="L32" t="s">
        <v>20</v>
      </c>
      <c r="M32" t="s">
        <v>21</v>
      </c>
      <c r="N32" t="s">
        <v>22</v>
      </c>
      <c r="O32">
        <v>0</v>
      </c>
    </row>
    <row r="33" spans="1:15" x14ac:dyDescent="0.25">
      <c r="A33" t="s">
        <v>79</v>
      </c>
      <c r="B33">
        <v>40</v>
      </c>
      <c r="C33" t="s">
        <v>15</v>
      </c>
      <c r="D33" t="s">
        <v>32</v>
      </c>
      <c r="E33" t="s">
        <v>26</v>
      </c>
      <c r="F33">
        <v>10</v>
      </c>
      <c r="G33">
        <v>8</v>
      </c>
      <c r="H33" t="s">
        <v>27</v>
      </c>
      <c r="I33">
        <v>4.3</v>
      </c>
      <c r="J33" t="s">
        <v>28</v>
      </c>
      <c r="K33">
        <v>66000</v>
      </c>
      <c r="L33" t="s">
        <v>39</v>
      </c>
      <c r="M33" t="s">
        <v>21</v>
      </c>
      <c r="N33" t="s">
        <v>48</v>
      </c>
      <c r="O33">
        <v>0</v>
      </c>
    </row>
    <row r="34" spans="1:15" x14ac:dyDescent="0.25">
      <c r="A34" t="s">
        <v>80</v>
      </c>
      <c r="B34">
        <v>37</v>
      </c>
      <c r="C34" t="s">
        <v>24</v>
      </c>
      <c r="D34" t="s">
        <v>16</v>
      </c>
      <c r="E34" t="s">
        <v>17</v>
      </c>
      <c r="F34">
        <v>6</v>
      </c>
      <c r="G34">
        <v>7</v>
      </c>
      <c r="H34" t="s">
        <v>18</v>
      </c>
      <c r="I34">
        <v>4</v>
      </c>
      <c r="J34" t="s">
        <v>19</v>
      </c>
      <c r="K34">
        <v>52000</v>
      </c>
      <c r="L34" t="s">
        <v>29</v>
      </c>
      <c r="M34" t="s">
        <v>21</v>
      </c>
      <c r="N34" t="s">
        <v>48</v>
      </c>
      <c r="O34">
        <v>0</v>
      </c>
    </row>
    <row r="35" spans="1:15" x14ac:dyDescent="0.25">
      <c r="A35" t="s">
        <v>81</v>
      </c>
      <c r="B35">
        <v>32</v>
      </c>
      <c r="C35" t="s">
        <v>15</v>
      </c>
      <c r="D35" t="s">
        <v>36</v>
      </c>
      <c r="E35" t="s">
        <v>37</v>
      </c>
      <c r="F35">
        <v>5</v>
      </c>
      <c r="G35">
        <v>6</v>
      </c>
      <c r="H35" t="s">
        <v>34</v>
      </c>
      <c r="I35">
        <v>3.6</v>
      </c>
      <c r="J35" t="s">
        <v>19</v>
      </c>
      <c r="K35">
        <v>55000</v>
      </c>
      <c r="L35" t="s">
        <v>29</v>
      </c>
      <c r="M35" t="s">
        <v>21</v>
      </c>
      <c r="N35" t="s">
        <v>30</v>
      </c>
      <c r="O35">
        <v>0</v>
      </c>
    </row>
    <row r="36" spans="1:15" x14ac:dyDescent="0.25">
      <c r="A36" t="s">
        <v>82</v>
      </c>
      <c r="B36">
        <v>41</v>
      </c>
      <c r="C36" t="s">
        <v>15</v>
      </c>
      <c r="D36" t="s">
        <v>43</v>
      </c>
      <c r="E36" t="s">
        <v>44</v>
      </c>
      <c r="F36">
        <v>9</v>
      </c>
      <c r="G36">
        <v>8</v>
      </c>
      <c r="H36" t="s">
        <v>27</v>
      </c>
      <c r="I36">
        <v>4.4000000000000004</v>
      </c>
      <c r="J36" t="s">
        <v>28</v>
      </c>
      <c r="K36">
        <v>59000</v>
      </c>
      <c r="L36" t="s">
        <v>29</v>
      </c>
      <c r="M36" t="s">
        <v>21</v>
      </c>
      <c r="N36" t="s">
        <v>41</v>
      </c>
      <c r="O36">
        <v>0</v>
      </c>
    </row>
    <row r="37" spans="1:15" x14ac:dyDescent="0.25">
      <c r="A37" t="s">
        <v>83</v>
      </c>
      <c r="B37">
        <v>31</v>
      </c>
      <c r="C37" t="s">
        <v>15</v>
      </c>
      <c r="D37" t="s">
        <v>25</v>
      </c>
      <c r="E37" t="s">
        <v>26</v>
      </c>
      <c r="F37">
        <v>7</v>
      </c>
      <c r="G37">
        <v>7</v>
      </c>
      <c r="H37" t="s">
        <v>18</v>
      </c>
      <c r="I37">
        <v>4.2</v>
      </c>
      <c r="J37" t="s">
        <v>28</v>
      </c>
      <c r="K37">
        <v>56000</v>
      </c>
      <c r="L37" t="s">
        <v>29</v>
      </c>
      <c r="M37" t="s">
        <v>21</v>
      </c>
      <c r="N37" t="s">
        <v>30</v>
      </c>
      <c r="O37">
        <v>0</v>
      </c>
    </row>
    <row r="38" spans="1:15" x14ac:dyDescent="0.25">
      <c r="A38" t="s">
        <v>84</v>
      </c>
      <c r="B38">
        <v>43</v>
      </c>
      <c r="C38" t="s">
        <v>24</v>
      </c>
      <c r="D38" t="s">
        <v>32</v>
      </c>
      <c r="E38" t="s">
        <v>33</v>
      </c>
      <c r="F38">
        <v>11</v>
      </c>
      <c r="G38">
        <v>9</v>
      </c>
      <c r="H38" t="s">
        <v>38</v>
      </c>
      <c r="I38">
        <v>4.5999999999999996</v>
      </c>
      <c r="J38" t="s">
        <v>52</v>
      </c>
      <c r="K38">
        <v>71000</v>
      </c>
      <c r="L38" t="s">
        <v>53</v>
      </c>
      <c r="M38" t="s">
        <v>40</v>
      </c>
      <c r="N38" t="s">
        <v>41</v>
      </c>
      <c r="O38">
        <v>1</v>
      </c>
    </row>
    <row r="39" spans="1:15" x14ac:dyDescent="0.25">
      <c r="A39" t="s">
        <v>85</v>
      </c>
      <c r="B39">
        <v>28</v>
      </c>
      <c r="C39" t="s">
        <v>15</v>
      </c>
      <c r="D39" t="s">
        <v>46</v>
      </c>
      <c r="E39" t="s">
        <v>47</v>
      </c>
      <c r="F39">
        <v>4</v>
      </c>
      <c r="G39">
        <v>6</v>
      </c>
      <c r="H39" t="s">
        <v>34</v>
      </c>
      <c r="I39">
        <v>3.7</v>
      </c>
      <c r="J39" t="s">
        <v>19</v>
      </c>
      <c r="K39">
        <v>50000</v>
      </c>
      <c r="L39" t="s">
        <v>20</v>
      </c>
      <c r="M39" t="s">
        <v>21</v>
      </c>
      <c r="N39" t="s">
        <v>22</v>
      </c>
      <c r="O39">
        <v>0</v>
      </c>
    </row>
    <row r="40" spans="1:15" x14ac:dyDescent="0.25">
      <c r="A40" t="s">
        <v>86</v>
      </c>
      <c r="B40">
        <v>34</v>
      </c>
      <c r="C40" t="s">
        <v>15</v>
      </c>
      <c r="D40" t="s">
        <v>16</v>
      </c>
      <c r="E40" t="s">
        <v>17</v>
      </c>
      <c r="F40">
        <v>6</v>
      </c>
      <c r="G40">
        <v>7</v>
      </c>
      <c r="H40" t="s">
        <v>18</v>
      </c>
      <c r="I40">
        <v>3.9</v>
      </c>
      <c r="J40" t="s">
        <v>19</v>
      </c>
      <c r="K40">
        <v>53000</v>
      </c>
      <c r="L40" t="s">
        <v>29</v>
      </c>
      <c r="M40" t="s">
        <v>21</v>
      </c>
      <c r="N40" t="s">
        <v>30</v>
      </c>
      <c r="O40">
        <v>0</v>
      </c>
    </row>
    <row r="41" spans="1:15" x14ac:dyDescent="0.25">
      <c r="A41" t="s">
        <v>87</v>
      </c>
      <c r="B41">
        <v>27</v>
      </c>
      <c r="C41" t="s">
        <v>15</v>
      </c>
      <c r="D41" t="s">
        <v>43</v>
      </c>
      <c r="E41" t="s">
        <v>44</v>
      </c>
      <c r="F41">
        <v>3</v>
      </c>
      <c r="G41">
        <v>6</v>
      </c>
      <c r="H41" t="s">
        <v>34</v>
      </c>
      <c r="I41">
        <v>3.3</v>
      </c>
      <c r="J41" t="s">
        <v>50</v>
      </c>
      <c r="K41">
        <v>47000</v>
      </c>
      <c r="L41" t="s">
        <v>20</v>
      </c>
      <c r="M41" t="s">
        <v>21</v>
      </c>
      <c r="N41" t="s">
        <v>22</v>
      </c>
      <c r="O41">
        <v>0</v>
      </c>
    </row>
    <row r="42" spans="1:15" x14ac:dyDescent="0.25">
      <c r="A42" t="s">
        <v>88</v>
      </c>
      <c r="B42">
        <v>38</v>
      </c>
      <c r="C42" t="s">
        <v>24</v>
      </c>
      <c r="D42" t="s">
        <v>36</v>
      </c>
      <c r="E42" t="s">
        <v>37</v>
      </c>
      <c r="F42">
        <v>8</v>
      </c>
      <c r="G42">
        <v>8</v>
      </c>
      <c r="H42" t="s">
        <v>27</v>
      </c>
      <c r="I42">
        <v>4.0999999999999996</v>
      </c>
      <c r="J42" t="s">
        <v>28</v>
      </c>
      <c r="K42">
        <v>58000</v>
      </c>
      <c r="L42" t="s">
        <v>29</v>
      </c>
      <c r="M42" t="s">
        <v>21</v>
      </c>
      <c r="N42" t="s">
        <v>48</v>
      </c>
      <c r="O42">
        <v>0</v>
      </c>
    </row>
    <row r="43" spans="1:15" x14ac:dyDescent="0.25">
      <c r="A43" t="s">
        <v>89</v>
      </c>
      <c r="B43">
        <v>35</v>
      </c>
      <c r="C43" t="s">
        <v>15</v>
      </c>
      <c r="D43" t="s">
        <v>32</v>
      </c>
      <c r="E43" t="s">
        <v>26</v>
      </c>
      <c r="F43">
        <v>9</v>
      </c>
      <c r="G43">
        <v>8</v>
      </c>
      <c r="H43" t="s">
        <v>27</v>
      </c>
      <c r="I43">
        <v>4.4000000000000004</v>
      </c>
      <c r="J43" t="s">
        <v>28</v>
      </c>
      <c r="K43">
        <v>64000</v>
      </c>
      <c r="L43" t="s">
        <v>39</v>
      </c>
      <c r="M43" t="s">
        <v>21</v>
      </c>
      <c r="N43" t="s">
        <v>30</v>
      </c>
      <c r="O43">
        <v>0</v>
      </c>
    </row>
    <row r="44" spans="1:15" x14ac:dyDescent="0.25">
      <c r="A44" t="s">
        <v>90</v>
      </c>
      <c r="B44">
        <v>36</v>
      </c>
      <c r="C44" t="s">
        <v>15</v>
      </c>
      <c r="D44" t="s">
        <v>16</v>
      </c>
      <c r="E44" t="s">
        <v>17</v>
      </c>
      <c r="F44">
        <v>7</v>
      </c>
      <c r="G44">
        <v>7</v>
      </c>
      <c r="H44" t="s">
        <v>18</v>
      </c>
      <c r="I44">
        <v>4</v>
      </c>
      <c r="J44" t="s">
        <v>19</v>
      </c>
      <c r="K44">
        <v>52000</v>
      </c>
      <c r="L44" t="s">
        <v>29</v>
      </c>
      <c r="M44" t="s">
        <v>21</v>
      </c>
      <c r="N44" t="s">
        <v>48</v>
      </c>
      <c r="O44">
        <v>0</v>
      </c>
    </row>
    <row r="45" spans="1:15" x14ac:dyDescent="0.25">
      <c r="A45" t="s">
        <v>91</v>
      </c>
      <c r="B45">
        <v>39</v>
      </c>
      <c r="C45" t="s">
        <v>15</v>
      </c>
      <c r="D45" t="s">
        <v>43</v>
      </c>
      <c r="E45" t="s">
        <v>44</v>
      </c>
      <c r="F45">
        <v>10</v>
      </c>
      <c r="G45">
        <v>8</v>
      </c>
      <c r="H45" t="s">
        <v>27</v>
      </c>
      <c r="I45">
        <v>4.3</v>
      </c>
      <c r="J45" t="s">
        <v>28</v>
      </c>
      <c r="K45">
        <v>59000</v>
      </c>
      <c r="L45" t="s">
        <v>29</v>
      </c>
      <c r="M45" t="s">
        <v>21</v>
      </c>
      <c r="N45" t="s">
        <v>48</v>
      </c>
      <c r="O45">
        <v>0</v>
      </c>
    </row>
    <row r="46" spans="1:15" x14ac:dyDescent="0.25">
      <c r="A46" t="s">
        <v>92</v>
      </c>
      <c r="B46">
        <v>32</v>
      </c>
      <c r="C46" t="s">
        <v>24</v>
      </c>
      <c r="D46" t="s">
        <v>25</v>
      </c>
      <c r="E46" t="s">
        <v>26</v>
      </c>
      <c r="F46">
        <v>6</v>
      </c>
      <c r="G46">
        <v>7</v>
      </c>
      <c r="H46" t="s">
        <v>18</v>
      </c>
      <c r="I46">
        <v>3.5</v>
      </c>
      <c r="J46" t="s">
        <v>50</v>
      </c>
      <c r="K46">
        <v>51000</v>
      </c>
      <c r="L46" t="s">
        <v>29</v>
      </c>
      <c r="M46" t="s">
        <v>21</v>
      </c>
      <c r="N46" t="s">
        <v>30</v>
      </c>
      <c r="O46">
        <v>0</v>
      </c>
    </row>
    <row r="47" spans="1:15" x14ac:dyDescent="0.25">
      <c r="A47" t="s">
        <v>93</v>
      </c>
      <c r="B47">
        <v>30</v>
      </c>
      <c r="C47" t="s">
        <v>15</v>
      </c>
      <c r="D47" t="s">
        <v>46</v>
      </c>
      <c r="E47" t="s">
        <v>47</v>
      </c>
      <c r="F47">
        <v>5</v>
      </c>
      <c r="G47">
        <v>6</v>
      </c>
      <c r="H47" t="s">
        <v>34</v>
      </c>
      <c r="I47">
        <v>3.8</v>
      </c>
      <c r="J47" t="s">
        <v>19</v>
      </c>
      <c r="K47">
        <v>54000</v>
      </c>
      <c r="L47" t="s">
        <v>29</v>
      </c>
      <c r="M47" t="s">
        <v>21</v>
      </c>
      <c r="N47" t="s">
        <v>22</v>
      </c>
      <c r="O47">
        <v>0</v>
      </c>
    </row>
    <row r="48" spans="1:15" x14ac:dyDescent="0.25">
      <c r="A48" t="s">
        <v>94</v>
      </c>
      <c r="B48">
        <v>44</v>
      </c>
      <c r="C48" t="s">
        <v>15</v>
      </c>
      <c r="D48" t="s">
        <v>32</v>
      </c>
      <c r="E48" t="s">
        <v>33</v>
      </c>
      <c r="F48">
        <v>11</v>
      </c>
      <c r="G48">
        <v>9</v>
      </c>
      <c r="H48" t="s">
        <v>38</v>
      </c>
      <c r="I48">
        <v>4.7</v>
      </c>
      <c r="J48" t="s">
        <v>52</v>
      </c>
      <c r="K48">
        <v>68000</v>
      </c>
      <c r="L48" t="s">
        <v>39</v>
      </c>
      <c r="M48" t="s">
        <v>21</v>
      </c>
      <c r="N48" t="s">
        <v>41</v>
      </c>
      <c r="O48">
        <v>0</v>
      </c>
    </row>
    <row r="49" spans="1:15" x14ac:dyDescent="0.25">
      <c r="A49" t="s">
        <v>95</v>
      </c>
      <c r="B49">
        <v>26</v>
      </c>
      <c r="C49" t="s">
        <v>24</v>
      </c>
      <c r="D49" t="s">
        <v>16</v>
      </c>
      <c r="E49" t="s">
        <v>17</v>
      </c>
      <c r="F49">
        <v>3</v>
      </c>
      <c r="G49">
        <v>6</v>
      </c>
      <c r="H49" t="s">
        <v>34</v>
      </c>
      <c r="I49">
        <v>3.4</v>
      </c>
      <c r="J49" t="s">
        <v>50</v>
      </c>
      <c r="K49">
        <v>47000</v>
      </c>
      <c r="L49" t="s">
        <v>20</v>
      </c>
      <c r="M49" t="s">
        <v>21</v>
      </c>
      <c r="N49" t="s">
        <v>22</v>
      </c>
      <c r="O49">
        <v>0</v>
      </c>
    </row>
    <row r="50" spans="1:15" x14ac:dyDescent="0.25">
      <c r="A50" t="s">
        <v>96</v>
      </c>
      <c r="B50">
        <v>29</v>
      </c>
      <c r="C50" t="s">
        <v>15</v>
      </c>
      <c r="D50" t="s">
        <v>43</v>
      </c>
      <c r="E50" t="s">
        <v>44</v>
      </c>
      <c r="F50">
        <v>4</v>
      </c>
      <c r="G50">
        <v>7</v>
      </c>
      <c r="H50" t="s">
        <v>18</v>
      </c>
      <c r="I50">
        <v>3.6</v>
      </c>
      <c r="J50" t="s">
        <v>19</v>
      </c>
      <c r="K50">
        <v>51000</v>
      </c>
      <c r="L50" t="s">
        <v>29</v>
      </c>
      <c r="M50" t="s">
        <v>21</v>
      </c>
      <c r="N50" t="s">
        <v>22</v>
      </c>
      <c r="O50">
        <v>0</v>
      </c>
    </row>
    <row r="51" spans="1:15" x14ac:dyDescent="0.25">
      <c r="A51" t="s">
        <v>97</v>
      </c>
      <c r="B51">
        <v>34</v>
      </c>
      <c r="C51" t="s">
        <v>15</v>
      </c>
      <c r="D51" t="s">
        <v>25</v>
      </c>
      <c r="E51" t="s">
        <v>33</v>
      </c>
      <c r="F51">
        <v>6</v>
      </c>
      <c r="G51">
        <v>7</v>
      </c>
      <c r="H51" t="s">
        <v>18</v>
      </c>
      <c r="I51">
        <v>3.9</v>
      </c>
      <c r="J51" t="s">
        <v>19</v>
      </c>
      <c r="K51">
        <v>56000</v>
      </c>
      <c r="L51" t="s">
        <v>29</v>
      </c>
      <c r="M51" t="s">
        <v>21</v>
      </c>
      <c r="N51" t="s">
        <v>30</v>
      </c>
      <c r="O51">
        <v>0</v>
      </c>
    </row>
    <row r="52" spans="1:15" x14ac:dyDescent="0.25">
      <c r="A52" t="s">
        <v>98</v>
      </c>
      <c r="B52">
        <v>31</v>
      </c>
      <c r="C52" t="s">
        <v>15</v>
      </c>
      <c r="D52" t="s">
        <v>16</v>
      </c>
      <c r="E52" t="s">
        <v>17</v>
      </c>
      <c r="F52">
        <v>8</v>
      </c>
      <c r="G52">
        <v>7</v>
      </c>
      <c r="H52" t="s">
        <v>18</v>
      </c>
      <c r="I52">
        <v>4.0999999999999996</v>
      </c>
      <c r="J52" t="s">
        <v>28</v>
      </c>
      <c r="K52">
        <v>46000</v>
      </c>
      <c r="L52" t="s">
        <v>20</v>
      </c>
      <c r="M52" t="s">
        <v>21</v>
      </c>
      <c r="N52" t="s">
        <v>30</v>
      </c>
      <c r="O52">
        <v>0</v>
      </c>
    </row>
    <row r="53" spans="1:15" x14ac:dyDescent="0.25">
      <c r="A53" t="s">
        <v>99</v>
      </c>
      <c r="B53">
        <v>27</v>
      </c>
      <c r="C53" t="s">
        <v>15</v>
      </c>
      <c r="D53" t="s">
        <v>32</v>
      </c>
      <c r="E53" t="s">
        <v>33</v>
      </c>
      <c r="F53">
        <v>3</v>
      </c>
      <c r="G53">
        <v>6</v>
      </c>
      <c r="H53" t="s">
        <v>34</v>
      </c>
      <c r="I53">
        <v>3.6</v>
      </c>
      <c r="J53" t="s">
        <v>19</v>
      </c>
      <c r="K53">
        <v>49000</v>
      </c>
      <c r="L53" t="s">
        <v>20</v>
      </c>
      <c r="M53" t="s">
        <v>21</v>
      </c>
      <c r="N53" t="s">
        <v>22</v>
      </c>
      <c r="O53">
        <v>0</v>
      </c>
    </row>
    <row r="54" spans="1:15" x14ac:dyDescent="0.25">
      <c r="A54" t="s">
        <v>100</v>
      </c>
      <c r="B54">
        <v>36</v>
      </c>
      <c r="C54" t="s">
        <v>24</v>
      </c>
      <c r="D54" t="s">
        <v>43</v>
      </c>
      <c r="E54" t="s">
        <v>44</v>
      </c>
      <c r="F54">
        <v>12</v>
      </c>
      <c r="G54">
        <v>9</v>
      </c>
      <c r="H54" t="s">
        <v>38</v>
      </c>
      <c r="I54">
        <v>4.4000000000000004</v>
      </c>
      <c r="J54" t="s">
        <v>28</v>
      </c>
      <c r="K54">
        <v>64000</v>
      </c>
      <c r="L54" t="s">
        <v>39</v>
      </c>
      <c r="M54" t="s">
        <v>40</v>
      </c>
      <c r="N54" t="s">
        <v>48</v>
      </c>
      <c r="O54">
        <v>1</v>
      </c>
    </row>
    <row r="55" spans="1:15" x14ac:dyDescent="0.25">
      <c r="A55" t="s">
        <v>101</v>
      </c>
      <c r="B55">
        <v>29</v>
      </c>
      <c r="C55" t="s">
        <v>24</v>
      </c>
      <c r="D55" t="s">
        <v>36</v>
      </c>
      <c r="E55" t="s">
        <v>37</v>
      </c>
      <c r="F55">
        <v>4</v>
      </c>
      <c r="G55">
        <v>7</v>
      </c>
      <c r="H55" t="s">
        <v>18</v>
      </c>
      <c r="I55">
        <v>3.2</v>
      </c>
      <c r="J55" t="s">
        <v>50</v>
      </c>
      <c r="K55">
        <v>52000</v>
      </c>
      <c r="L55" t="s">
        <v>29</v>
      </c>
      <c r="M55" t="s">
        <v>21</v>
      </c>
      <c r="N55" t="s">
        <v>22</v>
      </c>
      <c r="O55">
        <v>0</v>
      </c>
    </row>
    <row r="56" spans="1:15" x14ac:dyDescent="0.25">
      <c r="A56" t="s">
        <v>102</v>
      </c>
      <c r="B56">
        <v>45</v>
      </c>
      <c r="C56" t="s">
        <v>15</v>
      </c>
      <c r="D56" t="s">
        <v>25</v>
      </c>
      <c r="E56" t="s">
        <v>26</v>
      </c>
      <c r="F56">
        <v>15</v>
      </c>
      <c r="G56">
        <v>8</v>
      </c>
      <c r="H56" t="s">
        <v>27</v>
      </c>
      <c r="I56">
        <v>4.5</v>
      </c>
      <c r="J56" t="s">
        <v>28</v>
      </c>
      <c r="K56">
        <v>69000</v>
      </c>
      <c r="L56" t="s">
        <v>39</v>
      </c>
      <c r="M56" t="s">
        <v>21</v>
      </c>
      <c r="N56" t="s">
        <v>41</v>
      </c>
      <c r="O56">
        <v>0</v>
      </c>
    </row>
    <row r="57" spans="1:15" x14ac:dyDescent="0.25">
      <c r="A57" t="s">
        <v>103</v>
      </c>
      <c r="B57">
        <v>37</v>
      </c>
      <c r="C57" t="s">
        <v>15</v>
      </c>
      <c r="D57" t="s">
        <v>46</v>
      </c>
      <c r="E57" t="s">
        <v>47</v>
      </c>
      <c r="F57">
        <v>8</v>
      </c>
      <c r="G57">
        <v>7</v>
      </c>
      <c r="H57" t="s">
        <v>18</v>
      </c>
      <c r="I57">
        <v>3.9</v>
      </c>
      <c r="J57" t="s">
        <v>19</v>
      </c>
      <c r="K57">
        <v>58000</v>
      </c>
      <c r="L57" t="s">
        <v>29</v>
      </c>
      <c r="M57" t="s">
        <v>21</v>
      </c>
      <c r="N57" t="s">
        <v>48</v>
      </c>
      <c r="O57">
        <v>0</v>
      </c>
    </row>
    <row r="58" spans="1:15" x14ac:dyDescent="0.25">
      <c r="A58" t="s">
        <v>104</v>
      </c>
      <c r="B58">
        <v>33</v>
      </c>
      <c r="C58" t="s">
        <v>15</v>
      </c>
      <c r="D58" t="s">
        <v>16</v>
      </c>
      <c r="E58" t="s">
        <v>17</v>
      </c>
      <c r="F58">
        <v>7</v>
      </c>
      <c r="G58">
        <v>7</v>
      </c>
      <c r="H58" t="s">
        <v>18</v>
      </c>
      <c r="I58">
        <v>4</v>
      </c>
      <c r="J58" t="s">
        <v>19</v>
      </c>
      <c r="K58">
        <v>55000</v>
      </c>
      <c r="L58" t="s">
        <v>29</v>
      </c>
      <c r="M58" t="s">
        <v>21</v>
      </c>
      <c r="N58" t="s">
        <v>30</v>
      </c>
      <c r="O58">
        <v>0</v>
      </c>
    </row>
    <row r="59" spans="1:15" x14ac:dyDescent="0.25">
      <c r="A59" t="s">
        <v>105</v>
      </c>
      <c r="B59">
        <v>40</v>
      </c>
      <c r="C59" t="s">
        <v>24</v>
      </c>
      <c r="D59" t="s">
        <v>32</v>
      </c>
      <c r="E59" t="s">
        <v>26</v>
      </c>
      <c r="F59">
        <v>11</v>
      </c>
      <c r="G59">
        <v>9</v>
      </c>
      <c r="H59" t="s">
        <v>38</v>
      </c>
      <c r="I59">
        <v>4.3</v>
      </c>
      <c r="J59" t="s">
        <v>28</v>
      </c>
      <c r="K59">
        <v>66000</v>
      </c>
      <c r="L59" t="s">
        <v>39</v>
      </c>
      <c r="M59" t="s">
        <v>40</v>
      </c>
      <c r="N59" t="s">
        <v>48</v>
      </c>
      <c r="O59">
        <v>1</v>
      </c>
    </row>
    <row r="60" spans="1:15" x14ac:dyDescent="0.25">
      <c r="A60" t="s">
        <v>106</v>
      </c>
      <c r="B60">
        <v>34</v>
      </c>
      <c r="C60" t="s">
        <v>15</v>
      </c>
      <c r="D60" t="s">
        <v>43</v>
      </c>
      <c r="E60" t="s">
        <v>44</v>
      </c>
      <c r="F60">
        <v>6</v>
      </c>
      <c r="G60">
        <v>8</v>
      </c>
      <c r="H60" t="s">
        <v>27</v>
      </c>
      <c r="I60">
        <v>4.2</v>
      </c>
      <c r="J60" t="s">
        <v>28</v>
      </c>
      <c r="K60">
        <v>57000</v>
      </c>
      <c r="L60" t="s">
        <v>29</v>
      </c>
      <c r="M60" t="s">
        <v>21</v>
      </c>
      <c r="N60" t="s">
        <v>30</v>
      </c>
      <c r="O60">
        <v>0</v>
      </c>
    </row>
    <row r="61" spans="1:15" x14ac:dyDescent="0.25">
      <c r="A61" t="s">
        <v>107</v>
      </c>
      <c r="B61">
        <v>28</v>
      </c>
      <c r="C61" t="s">
        <v>15</v>
      </c>
      <c r="D61" t="s">
        <v>25</v>
      </c>
      <c r="E61" t="s">
        <v>33</v>
      </c>
      <c r="F61">
        <v>4</v>
      </c>
      <c r="G61">
        <v>6</v>
      </c>
      <c r="H61" t="s">
        <v>34</v>
      </c>
      <c r="I61">
        <v>3.7</v>
      </c>
      <c r="J61" t="s">
        <v>19</v>
      </c>
      <c r="K61">
        <v>51000</v>
      </c>
      <c r="L61" t="s">
        <v>29</v>
      </c>
      <c r="M61" t="s">
        <v>21</v>
      </c>
      <c r="N61" t="s">
        <v>22</v>
      </c>
      <c r="O61">
        <v>0</v>
      </c>
    </row>
    <row r="62" spans="1:15" x14ac:dyDescent="0.25">
      <c r="A62" t="s">
        <v>108</v>
      </c>
      <c r="B62">
        <v>39</v>
      </c>
      <c r="C62" t="s">
        <v>15</v>
      </c>
      <c r="D62" t="s">
        <v>46</v>
      </c>
      <c r="E62" t="s">
        <v>47</v>
      </c>
      <c r="F62">
        <v>9</v>
      </c>
      <c r="G62">
        <v>8</v>
      </c>
      <c r="H62" t="s">
        <v>27</v>
      </c>
      <c r="I62">
        <v>4.0999999999999996</v>
      </c>
      <c r="J62" t="s">
        <v>28</v>
      </c>
      <c r="K62">
        <v>59000</v>
      </c>
      <c r="L62" t="s">
        <v>29</v>
      </c>
      <c r="M62" t="s">
        <v>21</v>
      </c>
      <c r="N62" t="s">
        <v>48</v>
      </c>
      <c r="O62">
        <v>0</v>
      </c>
    </row>
    <row r="63" spans="1:15" x14ac:dyDescent="0.25">
      <c r="A63" t="s">
        <v>109</v>
      </c>
      <c r="B63">
        <v>31</v>
      </c>
      <c r="C63" t="s">
        <v>24</v>
      </c>
      <c r="D63" t="s">
        <v>36</v>
      </c>
      <c r="E63" t="s">
        <v>37</v>
      </c>
      <c r="F63">
        <v>7</v>
      </c>
      <c r="G63">
        <v>7</v>
      </c>
      <c r="H63" t="s">
        <v>18</v>
      </c>
      <c r="I63">
        <v>3.8</v>
      </c>
      <c r="J63" t="s">
        <v>19</v>
      </c>
      <c r="K63">
        <v>55000</v>
      </c>
      <c r="L63" t="s">
        <v>29</v>
      </c>
      <c r="M63" t="s">
        <v>21</v>
      </c>
      <c r="N63" t="s">
        <v>30</v>
      </c>
      <c r="O63">
        <v>0</v>
      </c>
    </row>
    <row r="64" spans="1:15" x14ac:dyDescent="0.25">
      <c r="A64" t="s">
        <v>110</v>
      </c>
      <c r="B64">
        <v>42</v>
      </c>
      <c r="C64" t="s">
        <v>15</v>
      </c>
      <c r="D64" t="s">
        <v>16</v>
      </c>
      <c r="E64" t="s">
        <v>17</v>
      </c>
      <c r="F64">
        <v>10</v>
      </c>
      <c r="G64">
        <v>8</v>
      </c>
      <c r="H64" t="s">
        <v>27</v>
      </c>
      <c r="I64">
        <v>4.4000000000000004</v>
      </c>
      <c r="J64" t="s">
        <v>28</v>
      </c>
      <c r="K64">
        <v>60000</v>
      </c>
      <c r="L64" t="s">
        <v>29</v>
      </c>
      <c r="M64" t="s">
        <v>21</v>
      </c>
      <c r="N64" t="s">
        <v>41</v>
      </c>
      <c r="O64">
        <v>0</v>
      </c>
    </row>
    <row r="65" spans="1:15" x14ac:dyDescent="0.25">
      <c r="A65" t="s">
        <v>111</v>
      </c>
      <c r="B65">
        <v>35</v>
      </c>
      <c r="C65" t="s">
        <v>24</v>
      </c>
      <c r="D65" t="s">
        <v>43</v>
      </c>
      <c r="E65" t="s">
        <v>44</v>
      </c>
      <c r="F65">
        <v>6</v>
      </c>
      <c r="G65">
        <v>7</v>
      </c>
      <c r="H65" t="s">
        <v>18</v>
      </c>
      <c r="I65">
        <v>3.5</v>
      </c>
      <c r="J65" t="s">
        <v>50</v>
      </c>
      <c r="K65">
        <v>53000</v>
      </c>
      <c r="L65" t="s">
        <v>29</v>
      </c>
      <c r="M65" t="s">
        <v>21</v>
      </c>
      <c r="N65" t="s">
        <v>30</v>
      </c>
      <c r="O65">
        <v>0</v>
      </c>
    </row>
    <row r="66" spans="1:15" x14ac:dyDescent="0.25">
      <c r="A66" t="s">
        <v>112</v>
      </c>
      <c r="B66">
        <v>44</v>
      </c>
      <c r="C66" t="s">
        <v>15</v>
      </c>
      <c r="D66" t="s">
        <v>32</v>
      </c>
      <c r="E66" t="s">
        <v>26</v>
      </c>
      <c r="F66">
        <v>13</v>
      </c>
      <c r="G66">
        <v>9</v>
      </c>
      <c r="H66" t="s">
        <v>38</v>
      </c>
      <c r="I66">
        <v>4.5999999999999996</v>
      </c>
      <c r="J66" t="s">
        <v>52</v>
      </c>
      <c r="K66">
        <v>68000</v>
      </c>
      <c r="L66" t="s">
        <v>39</v>
      </c>
      <c r="M66" t="s">
        <v>21</v>
      </c>
      <c r="N66" t="s">
        <v>41</v>
      </c>
      <c r="O66">
        <v>0</v>
      </c>
    </row>
    <row r="67" spans="1:15" x14ac:dyDescent="0.25">
      <c r="A67" t="s">
        <v>113</v>
      </c>
      <c r="B67">
        <v>30</v>
      </c>
      <c r="C67" t="s">
        <v>15</v>
      </c>
      <c r="D67" t="s">
        <v>25</v>
      </c>
      <c r="E67" t="s">
        <v>33</v>
      </c>
      <c r="F67">
        <v>5</v>
      </c>
      <c r="G67">
        <v>6</v>
      </c>
      <c r="H67" t="s">
        <v>34</v>
      </c>
      <c r="I67">
        <v>3.7</v>
      </c>
      <c r="J67" t="s">
        <v>19</v>
      </c>
      <c r="K67">
        <v>52000</v>
      </c>
      <c r="L67" t="s">
        <v>29</v>
      </c>
      <c r="M67" t="s">
        <v>21</v>
      </c>
      <c r="N67" t="s">
        <v>22</v>
      </c>
      <c r="O67">
        <v>0</v>
      </c>
    </row>
    <row r="68" spans="1:15" x14ac:dyDescent="0.25">
      <c r="A68" t="s">
        <v>114</v>
      </c>
      <c r="B68">
        <v>29</v>
      </c>
      <c r="C68" t="s">
        <v>15</v>
      </c>
      <c r="D68" t="s">
        <v>16</v>
      </c>
      <c r="E68" t="s">
        <v>17</v>
      </c>
      <c r="F68">
        <v>6</v>
      </c>
      <c r="G68">
        <v>7</v>
      </c>
      <c r="H68" t="s">
        <v>18</v>
      </c>
      <c r="I68">
        <v>3.8</v>
      </c>
      <c r="J68" t="s">
        <v>19</v>
      </c>
      <c r="K68">
        <v>53000</v>
      </c>
      <c r="L68" t="s">
        <v>29</v>
      </c>
      <c r="M68" t="s">
        <v>21</v>
      </c>
      <c r="N68" t="s">
        <v>22</v>
      </c>
      <c r="O68">
        <v>0</v>
      </c>
    </row>
    <row r="69" spans="1:15" x14ac:dyDescent="0.25">
      <c r="A69" t="s">
        <v>115</v>
      </c>
      <c r="B69">
        <v>36</v>
      </c>
      <c r="C69" t="s">
        <v>24</v>
      </c>
      <c r="D69" t="s">
        <v>43</v>
      </c>
      <c r="E69" t="s">
        <v>44</v>
      </c>
      <c r="F69">
        <v>8</v>
      </c>
      <c r="G69">
        <v>8</v>
      </c>
      <c r="H69" t="s">
        <v>27</v>
      </c>
      <c r="I69">
        <v>4</v>
      </c>
      <c r="J69" t="s">
        <v>19</v>
      </c>
      <c r="K69">
        <v>56000</v>
      </c>
      <c r="L69" t="s">
        <v>29</v>
      </c>
      <c r="M69" t="s">
        <v>21</v>
      </c>
      <c r="N69" t="s">
        <v>48</v>
      </c>
      <c r="O69">
        <v>0</v>
      </c>
    </row>
    <row r="70" spans="1:15" x14ac:dyDescent="0.25">
      <c r="A70" t="s">
        <v>116</v>
      </c>
      <c r="B70">
        <v>41</v>
      </c>
      <c r="C70" t="s">
        <v>15</v>
      </c>
      <c r="D70" t="s">
        <v>46</v>
      </c>
      <c r="E70" t="s">
        <v>47</v>
      </c>
      <c r="F70">
        <v>11</v>
      </c>
      <c r="G70">
        <v>9</v>
      </c>
      <c r="H70" t="s">
        <v>38</v>
      </c>
      <c r="I70">
        <v>4.2</v>
      </c>
      <c r="J70" t="s">
        <v>28</v>
      </c>
      <c r="K70">
        <v>58000</v>
      </c>
      <c r="L70" t="s">
        <v>29</v>
      </c>
      <c r="M70" t="s">
        <v>21</v>
      </c>
      <c r="N70" t="s">
        <v>41</v>
      </c>
      <c r="O70">
        <v>0</v>
      </c>
    </row>
    <row r="71" spans="1:15" x14ac:dyDescent="0.25">
      <c r="A71" t="s">
        <v>117</v>
      </c>
      <c r="B71">
        <v>33</v>
      </c>
      <c r="C71" t="s">
        <v>24</v>
      </c>
      <c r="D71" t="s">
        <v>32</v>
      </c>
      <c r="E71" t="s">
        <v>33</v>
      </c>
      <c r="F71">
        <v>7</v>
      </c>
      <c r="G71">
        <v>7</v>
      </c>
      <c r="H71" t="s">
        <v>18</v>
      </c>
      <c r="I71">
        <v>3.9</v>
      </c>
      <c r="J71" t="s">
        <v>19</v>
      </c>
      <c r="K71">
        <v>54000</v>
      </c>
      <c r="L71" t="s">
        <v>29</v>
      </c>
      <c r="M71" t="s">
        <v>21</v>
      </c>
      <c r="N71" t="s">
        <v>30</v>
      </c>
      <c r="O71">
        <v>0</v>
      </c>
    </row>
    <row r="72" spans="1:15" x14ac:dyDescent="0.25">
      <c r="A72" t="s">
        <v>118</v>
      </c>
      <c r="B72">
        <v>46</v>
      </c>
      <c r="C72" t="s">
        <v>15</v>
      </c>
      <c r="D72" t="s">
        <v>36</v>
      </c>
      <c r="E72" t="s">
        <v>37</v>
      </c>
      <c r="F72">
        <v>15</v>
      </c>
      <c r="G72">
        <v>8</v>
      </c>
      <c r="H72" t="s">
        <v>27</v>
      </c>
      <c r="I72">
        <v>4.5</v>
      </c>
      <c r="J72" t="s">
        <v>28</v>
      </c>
      <c r="K72">
        <v>67000</v>
      </c>
      <c r="L72" t="s">
        <v>39</v>
      </c>
      <c r="M72" t="s">
        <v>21</v>
      </c>
      <c r="N72" t="s">
        <v>77</v>
      </c>
      <c r="O72">
        <v>0</v>
      </c>
    </row>
    <row r="73" spans="1:15" x14ac:dyDescent="0.25">
      <c r="A73" t="s">
        <v>119</v>
      </c>
      <c r="B73">
        <v>31</v>
      </c>
      <c r="C73" t="s">
        <v>15</v>
      </c>
      <c r="D73" t="s">
        <v>16</v>
      </c>
      <c r="E73" t="s">
        <v>17</v>
      </c>
      <c r="F73">
        <v>7</v>
      </c>
      <c r="G73">
        <v>7</v>
      </c>
      <c r="H73" t="s">
        <v>18</v>
      </c>
      <c r="I73">
        <v>3.6</v>
      </c>
      <c r="J73" t="s">
        <v>19</v>
      </c>
      <c r="K73">
        <v>54000</v>
      </c>
      <c r="L73" t="s">
        <v>29</v>
      </c>
      <c r="M73" t="s">
        <v>21</v>
      </c>
      <c r="N73" t="s">
        <v>30</v>
      </c>
      <c r="O73">
        <v>0</v>
      </c>
    </row>
    <row r="74" spans="1:15" x14ac:dyDescent="0.25">
      <c r="A74" t="s">
        <v>120</v>
      </c>
      <c r="B74">
        <v>30</v>
      </c>
      <c r="C74" t="s">
        <v>24</v>
      </c>
      <c r="D74" t="s">
        <v>43</v>
      </c>
      <c r="E74" t="s">
        <v>44</v>
      </c>
      <c r="F74">
        <v>6</v>
      </c>
      <c r="G74">
        <v>7</v>
      </c>
      <c r="H74" t="s">
        <v>18</v>
      </c>
      <c r="I74">
        <v>3.7</v>
      </c>
      <c r="J74" t="s">
        <v>19</v>
      </c>
      <c r="K74">
        <v>55000</v>
      </c>
      <c r="L74" t="s">
        <v>29</v>
      </c>
      <c r="M74" t="s">
        <v>21</v>
      </c>
      <c r="N74" t="s">
        <v>22</v>
      </c>
      <c r="O74">
        <v>0</v>
      </c>
    </row>
    <row r="75" spans="1:15" x14ac:dyDescent="0.25">
      <c r="A75" t="s">
        <v>121</v>
      </c>
      <c r="B75">
        <v>38</v>
      </c>
      <c r="C75" t="s">
        <v>15</v>
      </c>
      <c r="D75" t="s">
        <v>25</v>
      </c>
      <c r="E75" t="s">
        <v>26</v>
      </c>
      <c r="F75">
        <v>8</v>
      </c>
      <c r="G75">
        <v>8</v>
      </c>
      <c r="H75" t="s">
        <v>27</v>
      </c>
      <c r="I75">
        <v>4</v>
      </c>
      <c r="J75" t="s">
        <v>19</v>
      </c>
      <c r="K75">
        <v>58000</v>
      </c>
      <c r="L75" t="s">
        <v>29</v>
      </c>
      <c r="M75" t="s">
        <v>21</v>
      </c>
      <c r="N75" t="s">
        <v>48</v>
      </c>
      <c r="O75">
        <v>0</v>
      </c>
    </row>
    <row r="76" spans="1:15" x14ac:dyDescent="0.25">
      <c r="A76" t="s">
        <v>122</v>
      </c>
      <c r="B76">
        <v>37</v>
      </c>
      <c r="C76" t="s">
        <v>15</v>
      </c>
      <c r="D76" t="s">
        <v>46</v>
      </c>
      <c r="E76" t="s">
        <v>47</v>
      </c>
      <c r="F76">
        <v>9</v>
      </c>
      <c r="G76">
        <v>8</v>
      </c>
      <c r="H76" t="s">
        <v>27</v>
      </c>
      <c r="I76">
        <v>4.0999999999999996</v>
      </c>
      <c r="J76" t="s">
        <v>28</v>
      </c>
      <c r="K76">
        <v>59000</v>
      </c>
      <c r="L76" t="s">
        <v>29</v>
      </c>
      <c r="M76" t="s">
        <v>21</v>
      </c>
      <c r="N76" t="s">
        <v>48</v>
      </c>
      <c r="O76">
        <v>0</v>
      </c>
    </row>
    <row r="77" spans="1:15" x14ac:dyDescent="0.25">
      <c r="A77" t="s">
        <v>123</v>
      </c>
      <c r="B77">
        <v>35</v>
      </c>
      <c r="C77" t="s">
        <v>15</v>
      </c>
      <c r="D77" t="s">
        <v>16</v>
      </c>
      <c r="E77" t="s">
        <v>17</v>
      </c>
      <c r="F77">
        <v>8</v>
      </c>
      <c r="G77">
        <v>7</v>
      </c>
      <c r="H77" t="s">
        <v>18</v>
      </c>
      <c r="I77">
        <v>4.2</v>
      </c>
      <c r="J77" t="s">
        <v>28</v>
      </c>
      <c r="K77">
        <v>60000</v>
      </c>
      <c r="L77" t="s">
        <v>29</v>
      </c>
      <c r="M77" t="s">
        <v>21</v>
      </c>
      <c r="N77" t="s">
        <v>30</v>
      </c>
      <c r="O77">
        <v>0</v>
      </c>
    </row>
    <row r="78" spans="1:15" x14ac:dyDescent="0.25">
      <c r="A78" t="s">
        <v>124</v>
      </c>
      <c r="B78">
        <v>43</v>
      </c>
      <c r="C78" t="s">
        <v>24</v>
      </c>
      <c r="D78" t="s">
        <v>32</v>
      </c>
      <c r="E78" t="s">
        <v>26</v>
      </c>
      <c r="F78">
        <v>12</v>
      </c>
      <c r="G78">
        <v>9</v>
      </c>
      <c r="H78" t="s">
        <v>38</v>
      </c>
      <c r="I78">
        <v>4.3</v>
      </c>
      <c r="J78" t="s">
        <v>28</v>
      </c>
      <c r="K78">
        <v>61000</v>
      </c>
      <c r="L78" t="s">
        <v>39</v>
      </c>
      <c r="M78" t="s">
        <v>21</v>
      </c>
      <c r="N78" t="s">
        <v>41</v>
      </c>
      <c r="O78">
        <v>0</v>
      </c>
    </row>
    <row r="79" spans="1:15" x14ac:dyDescent="0.25">
      <c r="A79" t="s">
        <v>125</v>
      </c>
      <c r="B79">
        <v>29</v>
      </c>
      <c r="C79" t="s">
        <v>15</v>
      </c>
      <c r="D79" t="s">
        <v>43</v>
      </c>
      <c r="E79" t="s">
        <v>44</v>
      </c>
      <c r="F79">
        <v>5</v>
      </c>
      <c r="G79">
        <v>6</v>
      </c>
      <c r="H79" t="s">
        <v>34</v>
      </c>
      <c r="I79">
        <v>3.5</v>
      </c>
      <c r="J79" t="s">
        <v>50</v>
      </c>
      <c r="K79">
        <v>52000</v>
      </c>
      <c r="L79" t="s">
        <v>29</v>
      </c>
      <c r="M79" t="s">
        <v>21</v>
      </c>
      <c r="N79" t="s">
        <v>22</v>
      </c>
      <c r="O79">
        <v>0</v>
      </c>
    </row>
    <row r="80" spans="1:15" x14ac:dyDescent="0.25">
      <c r="A80" t="s">
        <v>126</v>
      </c>
      <c r="B80">
        <v>32</v>
      </c>
      <c r="C80" t="s">
        <v>24</v>
      </c>
      <c r="D80" t="s">
        <v>36</v>
      </c>
      <c r="E80" t="s">
        <v>37</v>
      </c>
      <c r="F80">
        <v>6</v>
      </c>
      <c r="G80">
        <v>7</v>
      </c>
      <c r="H80" t="s">
        <v>18</v>
      </c>
      <c r="I80">
        <v>3.6</v>
      </c>
      <c r="J80" t="s">
        <v>19</v>
      </c>
      <c r="K80">
        <v>53000</v>
      </c>
      <c r="L80" t="s">
        <v>29</v>
      </c>
      <c r="M80" t="s">
        <v>21</v>
      </c>
      <c r="N80" t="s">
        <v>30</v>
      </c>
      <c r="O80">
        <v>0</v>
      </c>
    </row>
    <row r="81" spans="1:15" x14ac:dyDescent="0.25">
      <c r="A81" t="s">
        <v>127</v>
      </c>
      <c r="B81">
        <v>34</v>
      </c>
      <c r="C81" t="s">
        <v>15</v>
      </c>
      <c r="D81" t="s">
        <v>25</v>
      </c>
      <c r="E81" t="s">
        <v>33</v>
      </c>
      <c r="F81">
        <v>7</v>
      </c>
      <c r="G81">
        <v>7</v>
      </c>
      <c r="H81" t="s">
        <v>18</v>
      </c>
      <c r="I81">
        <v>3.8</v>
      </c>
      <c r="J81" t="s">
        <v>19</v>
      </c>
      <c r="K81">
        <v>54000</v>
      </c>
      <c r="L81" t="s">
        <v>29</v>
      </c>
      <c r="M81" t="s">
        <v>21</v>
      </c>
      <c r="N81" t="s">
        <v>30</v>
      </c>
      <c r="O81">
        <v>0</v>
      </c>
    </row>
    <row r="82" spans="1:15" x14ac:dyDescent="0.25">
      <c r="A82" t="s">
        <v>128</v>
      </c>
      <c r="B82">
        <v>30</v>
      </c>
      <c r="C82" t="s">
        <v>15</v>
      </c>
      <c r="D82" t="s">
        <v>46</v>
      </c>
      <c r="E82" t="s">
        <v>47</v>
      </c>
      <c r="F82">
        <v>6</v>
      </c>
      <c r="G82">
        <v>7</v>
      </c>
      <c r="H82" t="s">
        <v>18</v>
      </c>
      <c r="I82">
        <v>3.9</v>
      </c>
      <c r="J82" t="s">
        <v>19</v>
      </c>
      <c r="K82">
        <v>55000</v>
      </c>
      <c r="L82" t="s">
        <v>29</v>
      </c>
      <c r="M82" t="s">
        <v>21</v>
      </c>
      <c r="N82" t="s">
        <v>22</v>
      </c>
      <c r="O82">
        <v>0</v>
      </c>
    </row>
    <row r="83" spans="1:15" x14ac:dyDescent="0.25">
      <c r="A83" t="s">
        <v>129</v>
      </c>
      <c r="B83">
        <v>38</v>
      </c>
      <c r="C83" t="s">
        <v>24</v>
      </c>
      <c r="D83" t="s">
        <v>16</v>
      </c>
      <c r="E83" t="s">
        <v>17</v>
      </c>
      <c r="F83">
        <v>8</v>
      </c>
      <c r="G83">
        <v>8</v>
      </c>
      <c r="H83" t="s">
        <v>27</v>
      </c>
      <c r="I83">
        <v>4</v>
      </c>
      <c r="J83" t="s">
        <v>19</v>
      </c>
      <c r="K83">
        <v>56000</v>
      </c>
      <c r="L83" t="s">
        <v>29</v>
      </c>
      <c r="M83" t="s">
        <v>21</v>
      </c>
      <c r="N83" t="s">
        <v>48</v>
      </c>
      <c r="O83">
        <v>0</v>
      </c>
    </row>
    <row r="84" spans="1:15" x14ac:dyDescent="0.25">
      <c r="A84" t="s">
        <v>130</v>
      </c>
      <c r="B84">
        <v>35</v>
      </c>
      <c r="C84" t="s">
        <v>15</v>
      </c>
      <c r="D84" t="s">
        <v>43</v>
      </c>
      <c r="E84" t="s">
        <v>44</v>
      </c>
      <c r="F84">
        <v>7</v>
      </c>
      <c r="G84">
        <v>7</v>
      </c>
      <c r="H84" t="s">
        <v>18</v>
      </c>
      <c r="I84">
        <v>4.0999999999999996</v>
      </c>
      <c r="J84" t="s">
        <v>28</v>
      </c>
      <c r="K84">
        <v>57000</v>
      </c>
      <c r="L84" t="s">
        <v>29</v>
      </c>
      <c r="M84" t="s">
        <v>21</v>
      </c>
      <c r="N84" t="s">
        <v>30</v>
      </c>
      <c r="O84">
        <v>0</v>
      </c>
    </row>
    <row r="85" spans="1:15" x14ac:dyDescent="0.25">
      <c r="A85" t="s">
        <v>131</v>
      </c>
      <c r="B85">
        <v>36</v>
      </c>
      <c r="C85" t="s">
        <v>15</v>
      </c>
      <c r="D85" t="s">
        <v>32</v>
      </c>
      <c r="E85" t="s">
        <v>26</v>
      </c>
      <c r="F85">
        <v>8</v>
      </c>
      <c r="G85">
        <v>8</v>
      </c>
      <c r="H85" t="s">
        <v>27</v>
      </c>
      <c r="I85">
        <v>4.2</v>
      </c>
      <c r="J85" t="s">
        <v>28</v>
      </c>
      <c r="K85">
        <v>58000</v>
      </c>
      <c r="L85" t="s">
        <v>29</v>
      </c>
      <c r="M85" t="s">
        <v>21</v>
      </c>
      <c r="N85" t="s">
        <v>48</v>
      </c>
      <c r="O85">
        <v>0</v>
      </c>
    </row>
    <row r="86" spans="1:15" x14ac:dyDescent="0.25">
      <c r="A86" t="s">
        <v>132</v>
      </c>
      <c r="B86">
        <v>27</v>
      </c>
      <c r="C86" t="s">
        <v>24</v>
      </c>
      <c r="D86" t="s">
        <v>25</v>
      </c>
      <c r="E86" t="s">
        <v>26</v>
      </c>
      <c r="F86">
        <v>4</v>
      </c>
      <c r="G86">
        <v>6</v>
      </c>
      <c r="H86" t="s">
        <v>34</v>
      </c>
      <c r="I86">
        <v>3.2</v>
      </c>
      <c r="J86" t="s">
        <v>50</v>
      </c>
      <c r="K86">
        <v>51000</v>
      </c>
      <c r="L86" t="s">
        <v>29</v>
      </c>
      <c r="M86" t="s">
        <v>21</v>
      </c>
      <c r="N86" t="s">
        <v>22</v>
      </c>
      <c r="O86">
        <v>0</v>
      </c>
    </row>
    <row r="87" spans="1:15" x14ac:dyDescent="0.25">
      <c r="A87" t="s">
        <v>133</v>
      </c>
      <c r="B87">
        <v>32</v>
      </c>
      <c r="C87" t="s">
        <v>15</v>
      </c>
      <c r="D87" t="s">
        <v>16</v>
      </c>
      <c r="E87" t="s">
        <v>17</v>
      </c>
      <c r="F87">
        <v>6</v>
      </c>
      <c r="G87">
        <v>7</v>
      </c>
      <c r="H87" t="s">
        <v>18</v>
      </c>
      <c r="I87">
        <v>3.3</v>
      </c>
      <c r="J87" t="s">
        <v>50</v>
      </c>
      <c r="K87">
        <v>52000</v>
      </c>
      <c r="L87" t="s">
        <v>29</v>
      </c>
      <c r="M87" t="s">
        <v>21</v>
      </c>
      <c r="N87" t="s">
        <v>30</v>
      </c>
      <c r="O87">
        <v>0</v>
      </c>
    </row>
    <row r="88" spans="1:15" x14ac:dyDescent="0.25">
      <c r="A88" t="s">
        <v>134</v>
      </c>
      <c r="B88">
        <v>41</v>
      </c>
      <c r="C88" t="s">
        <v>15</v>
      </c>
      <c r="D88" t="s">
        <v>43</v>
      </c>
      <c r="E88" t="s">
        <v>44</v>
      </c>
      <c r="F88">
        <v>9</v>
      </c>
      <c r="G88">
        <v>8</v>
      </c>
      <c r="H88" t="s">
        <v>27</v>
      </c>
      <c r="I88">
        <v>3.4</v>
      </c>
      <c r="J88" t="s">
        <v>50</v>
      </c>
      <c r="K88">
        <v>53000</v>
      </c>
      <c r="L88" t="s">
        <v>29</v>
      </c>
      <c r="M88" t="s">
        <v>21</v>
      </c>
      <c r="N88" t="s">
        <v>41</v>
      </c>
      <c r="O88">
        <v>0</v>
      </c>
    </row>
    <row r="89" spans="1:15" x14ac:dyDescent="0.25">
      <c r="A89" t="s">
        <v>135</v>
      </c>
      <c r="B89">
        <v>29</v>
      </c>
      <c r="C89" t="s">
        <v>15</v>
      </c>
      <c r="D89" t="s">
        <v>36</v>
      </c>
      <c r="E89" t="s">
        <v>37</v>
      </c>
      <c r="F89">
        <v>7</v>
      </c>
      <c r="G89">
        <v>7</v>
      </c>
      <c r="H89" t="s">
        <v>18</v>
      </c>
      <c r="I89">
        <v>3.5</v>
      </c>
      <c r="J89" t="s">
        <v>50</v>
      </c>
      <c r="K89">
        <v>54000</v>
      </c>
      <c r="L89" t="s">
        <v>29</v>
      </c>
      <c r="M89" t="s">
        <v>21</v>
      </c>
      <c r="N89" t="s">
        <v>22</v>
      </c>
      <c r="O89">
        <v>0</v>
      </c>
    </row>
    <row r="90" spans="1:15" x14ac:dyDescent="0.25">
      <c r="A90" t="s">
        <v>136</v>
      </c>
      <c r="B90">
        <v>43</v>
      </c>
      <c r="C90" t="s">
        <v>15</v>
      </c>
      <c r="D90" t="s">
        <v>46</v>
      </c>
      <c r="E90" t="s">
        <v>47</v>
      </c>
      <c r="F90">
        <v>12</v>
      </c>
      <c r="G90">
        <v>9</v>
      </c>
      <c r="H90" t="s">
        <v>38</v>
      </c>
      <c r="I90">
        <v>4.4000000000000004</v>
      </c>
      <c r="J90" t="s">
        <v>28</v>
      </c>
      <c r="K90">
        <v>59000</v>
      </c>
      <c r="L90" t="s">
        <v>29</v>
      </c>
      <c r="M90" t="s">
        <v>21</v>
      </c>
      <c r="N90" t="s">
        <v>41</v>
      </c>
      <c r="O90">
        <v>0</v>
      </c>
    </row>
    <row r="91" spans="1:15" x14ac:dyDescent="0.25">
      <c r="A91" t="s">
        <v>137</v>
      </c>
      <c r="B91">
        <v>26</v>
      </c>
      <c r="C91" t="s">
        <v>24</v>
      </c>
      <c r="D91" t="s">
        <v>32</v>
      </c>
      <c r="E91" t="s">
        <v>33</v>
      </c>
      <c r="F91">
        <v>3</v>
      </c>
      <c r="G91">
        <v>6</v>
      </c>
      <c r="H91" t="s">
        <v>34</v>
      </c>
      <c r="I91">
        <v>3</v>
      </c>
      <c r="J91" t="s">
        <v>68</v>
      </c>
      <c r="K91">
        <v>48000</v>
      </c>
      <c r="L91" t="s">
        <v>20</v>
      </c>
      <c r="M91" t="s">
        <v>21</v>
      </c>
      <c r="N91" t="s">
        <v>22</v>
      </c>
      <c r="O91">
        <v>0</v>
      </c>
    </row>
    <row r="92" spans="1:15" x14ac:dyDescent="0.25">
      <c r="A92" t="s">
        <v>138</v>
      </c>
      <c r="B92">
        <v>45</v>
      </c>
      <c r="C92" t="s">
        <v>15</v>
      </c>
      <c r="D92" t="s">
        <v>16</v>
      </c>
      <c r="E92" t="s">
        <v>17</v>
      </c>
      <c r="F92">
        <v>10</v>
      </c>
      <c r="G92">
        <v>8</v>
      </c>
      <c r="H92" t="s">
        <v>27</v>
      </c>
      <c r="I92">
        <v>4.5</v>
      </c>
      <c r="J92" t="s">
        <v>28</v>
      </c>
      <c r="K92">
        <v>60000</v>
      </c>
      <c r="L92" t="s">
        <v>29</v>
      </c>
      <c r="M92" t="s">
        <v>21</v>
      </c>
      <c r="N92" t="s">
        <v>41</v>
      </c>
      <c r="O92">
        <v>0</v>
      </c>
    </row>
    <row r="93" spans="1:15" x14ac:dyDescent="0.25">
      <c r="A93" t="s">
        <v>139</v>
      </c>
      <c r="B93">
        <v>31</v>
      </c>
      <c r="C93" t="s">
        <v>15</v>
      </c>
      <c r="D93" t="s">
        <v>43</v>
      </c>
      <c r="E93" t="s">
        <v>44</v>
      </c>
      <c r="F93">
        <v>6</v>
      </c>
      <c r="G93">
        <v>7</v>
      </c>
      <c r="H93" t="s">
        <v>18</v>
      </c>
      <c r="I93">
        <v>3.6</v>
      </c>
      <c r="J93" t="s">
        <v>19</v>
      </c>
      <c r="K93">
        <v>55000</v>
      </c>
      <c r="L93" t="s">
        <v>29</v>
      </c>
      <c r="M93" t="s">
        <v>21</v>
      </c>
      <c r="N93" t="s">
        <v>30</v>
      </c>
      <c r="O93">
        <v>0</v>
      </c>
    </row>
    <row r="94" spans="1:15" x14ac:dyDescent="0.25">
      <c r="A94" t="s">
        <v>140</v>
      </c>
      <c r="B94">
        <v>34</v>
      </c>
      <c r="C94" t="s">
        <v>24</v>
      </c>
      <c r="D94" t="s">
        <v>25</v>
      </c>
      <c r="E94" t="s">
        <v>26</v>
      </c>
      <c r="F94">
        <v>8</v>
      </c>
      <c r="G94">
        <v>8</v>
      </c>
      <c r="H94" t="s">
        <v>27</v>
      </c>
      <c r="I94">
        <v>3.7</v>
      </c>
      <c r="J94" t="s">
        <v>19</v>
      </c>
      <c r="K94">
        <v>56000</v>
      </c>
      <c r="L94" t="s">
        <v>29</v>
      </c>
      <c r="M94" t="s">
        <v>21</v>
      </c>
      <c r="N94" t="s">
        <v>30</v>
      </c>
      <c r="O94">
        <v>0</v>
      </c>
    </row>
    <row r="95" spans="1:15" x14ac:dyDescent="0.25">
      <c r="A95" t="s">
        <v>141</v>
      </c>
      <c r="B95">
        <v>37</v>
      </c>
      <c r="C95" t="s">
        <v>15</v>
      </c>
      <c r="D95" t="s">
        <v>32</v>
      </c>
      <c r="E95" t="s">
        <v>26</v>
      </c>
      <c r="F95">
        <v>9</v>
      </c>
      <c r="G95">
        <v>8</v>
      </c>
      <c r="H95" t="s">
        <v>27</v>
      </c>
      <c r="I95">
        <v>3.8</v>
      </c>
      <c r="J95" t="s">
        <v>19</v>
      </c>
      <c r="K95">
        <v>57000</v>
      </c>
      <c r="L95" t="s">
        <v>29</v>
      </c>
      <c r="M95" t="s">
        <v>21</v>
      </c>
      <c r="N95" t="s">
        <v>48</v>
      </c>
      <c r="O95">
        <v>0</v>
      </c>
    </row>
    <row r="96" spans="1:15" x14ac:dyDescent="0.25">
      <c r="A96" t="s">
        <v>142</v>
      </c>
      <c r="B96">
        <v>40</v>
      </c>
      <c r="C96" t="s">
        <v>15</v>
      </c>
      <c r="D96" t="s">
        <v>16</v>
      </c>
      <c r="E96" t="s">
        <v>17</v>
      </c>
      <c r="F96">
        <v>10</v>
      </c>
      <c r="G96">
        <v>8</v>
      </c>
      <c r="H96" t="s">
        <v>27</v>
      </c>
      <c r="I96">
        <v>3.9</v>
      </c>
      <c r="J96" t="s">
        <v>19</v>
      </c>
      <c r="K96">
        <v>58000</v>
      </c>
      <c r="L96" t="s">
        <v>29</v>
      </c>
      <c r="M96" t="s">
        <v>21</v>
      </c>
      <c r="N96" t="s">
        <v>48</v>
      </c>
      <c r="O96">
        <v>0</v>
      </c>
    </row>
    <row r="97" spans="1:15" x14ac:dyDescent="0.25">
      <c r="A97" t="s">
        <v>143</v>
      </c>
      <c r="B97">
        <v>33</v>
      </c>
      <c r="C97" t="s">
        <v>15</v>
      </c>
      <c r="D97" t="s">
        <v>36</v>
      </c>
      <c r="E97" t="s">
        <v>37</v>
      </c>
      <c r="F97">
        <v>7</v>
      </c>
      <c r="G97">
        <v>7</v>
      </c>
      <c r="H97" t="s">
        <v>18</v>
      </c>
      <c r="I97">
        <v>4</v>
      </c>
      <c r="J97" t="s">
        <v>19</v>
      </c>
      <c r="K97">
        <v>59000</v>
      </c>
      <c r="L97" t="s">
        <v>29</v>
      </c>
      <c r="M97" t="s">
        <v>21</v>
      </c>
      <c r="N97" t="s">
        <v>30</v>
      </c>
      <c r="O97">
        <v>0</v>
      </c>
    </row>
    <row r="98" spans="1:15" x14ac:dyDescent="0.25">
      <c r="A98" t="s">
        <v>144</v>
      </c>
      <c r="B98">
        <v>39</v>
      </c>
      <c r="C98" t="s">
        <v>24</v>
      </c>
      <c r="D98" t="s">
        <v>43</v>
      </c>
      <c r="E98" t="s">
        <v>44</v>
      </c>
      <c r="F98">
        <v>9</v>
      </c>
      <c r="G98">
        <v>8</v>
      </c>
      <c r="H98" t="s">
        <v>27</v>
      </c>
      <c r="I98">
        <v>4.0999999999999996</v>
      </c>
      <c r="J98" t="s">
        <v>28</v>
      </c>
      <c r="K98">
        <v>60000</v>
      </c>
      <c r="L98" t="s">
        <v>29</v>
      </c>
      <c r="M98" t="s">
        <v>21</v>
      </c>
      <c r="N98" t="s">
        <v>48</v>
      </c>
      <c r="O98">
        <v>0</v>
      </c>
    </row>
    <row r="99" spans="1:15" x14ac:dyDescent="0.25">
      <c r="A99" t="s">
        <v>145</v>
      </c>
      <c r="B99">
        <v>28</v>
      </c>
      <c r="C99" t="s">
        <v>15</v>
      </c>
      <c r="D99" t="s">
        <v>46</v>
      </c>
      <c r="E99" t="s">
        <v>47</v>
      </c>
      <c r="F99">
        <v>5</v>
      </c>
      <c r="G99">
        <v>6</v>
      </c>
      <c r="H99" t="s">
        <v>34</v>
      </c>
      <c r="I99">
        <v>3.2</v>
      </c>
      <c r="J99" t="s">
        <v>50</v>
      </c>
      <c r="K99">
        <v>53000</v>
      </c>
      <c r="L99" t="s">
        <v>29</v>
      </c>
      <c r="M99" t="s">
        <v>21</v>
      </c>
      <c r="N99" t="s">
        <v>22</v>
      </c>
      <c r="O99">
        <v>0</v>
      </c>
    </row>
    <row r="100" spans="1:15" x14ac:dyDescent="0.25">
      <c r="A100" t="s">
        <v>146</v>
      </c>
      <c r="B100">
        <v>32</v>
      </c>
      <c r="C100" t="s">
        <v>15</v>
      </c>
      <c r="D100" t="s">
        <v>32</v>
      </c>
      <c r="E100" t="s">
        <v>33</v>
      </c>
      <c r="F100">
        <v>6</v>
      </c>
      <c r="G100">
        <v>7</v>
      </c>
      <c r="H100" t="s">
        <v>18</v>
      </c>
      <c r="I100">
        <v>3.3</v>
      </c>
      <c r="J100" t="s">
        <v>50</v>
      </c>
      <c r="K100">
        <v>54000</v>
      </c>
      <c r="L100" t="s">
        <v>29</v>
      </c>
      <c r="M100" t="s">
        <v>21</v>
      </c>
      <c r="N100" t="s">
        <v>30</v>
      </c>
      <c r="O100">
        <v>0</v>
      </c>
    </row>
    <row r="101" spans="1:15" x14ac:dyDescent="0.25">
      <c r="A101" t="s">
        <v>147</v>
      </c>
      <c r="B101">
        <v>37</v>
      </c>
      <c r="C101" t="s">
        <v>24</v>
      </c>
      <c r="D101" t="s">
        <v>16</v>
      </c>
      <c r="E101" t="s">
        <v>17</v>
      </c>
      <c r="F101">
        <v>8</v>
      </c>
      <c r="G101">
        <v>8</v>
      </c>
      <c r="H101" t="s">
        <v>27</v>
      </c>
      <c r="I101">
        <v>3.4</v>
      </c>
      <c r="J101" t="s">
        <v>50</v>
      </c>
      <c r="K101">
        <v>55000</v>
      </c>
      <c r="L101" t="s">
        <v>29</v>
      </c>
      <c r="M101" t="s">
        <v>21</v>
      </c>
      <c r="N101" t="s">
        <v>48</v>
      </c>
      <c r="O101">
        <v>0</v>
      </c>
    </row>
    <row r="102" spans="1:15" x14ac:dyDescent="0.25">
      <c r="A102" t="s">
        <v>148</v>
      </c>
      <c r="B102">
        <v>30</v>
      </c>
      <c r="C102" t="s">
        <v>15</v>
      </c>
      <c r="D102" t="s">
        <v>43</v>
      </c>
      <c r="E102" t="s">
        <v>44</v>
      </c>
      <c r="F102">
        <v>6</v>
      </c>
      <c r="G102">
        <v>7</v>
      </c>
      <c r="H102" t="s">
        <v>18</v>
      </c>
      <c r="I102">
        <v>3.5</v>
      </c>
      <c r="J102" t="s">
        <v>50</v>
      </c>
      <c r="K102">
        <v>55000</v>
      </c>
      <c r="L102" t="s">
        <v>29</v>
      </c>
      <c r="M102" t="s">
        <v>21</v>
      </c>
      <c r="N102" t="s">
        <v>22</v>
      </c>
      <c r="O102">
        <v>0</v>
      </c>
    </row>
    <row r="103" spans="1:15" x14ac:dyDescent="0.25">
      <c r="A103" t="s">
        <v>149</v>
      </c>
      <c r="B103">
        <v>42</v>
      </c>
      <c r="C103" t="s">
        <v>15</v>
      </c>
      <c r="D103" t="s">
        <v>32</v>
      </c>
      <c r="E103" t="s">
        <v>26</v>
      </c>
      <c r="F103">
        <v>10</v>
      </c>
      <c r="G103">
        <v>8</v>
      </c>
      <c r="H103" t="s">
        <v>27</v>
      </c>
      <c r="I103">
        <v>4.4000000000000004</v>
      </c>
      <c r="J103" t="s">
        <v>28</v>
      </c>
      <c r="K103">
        <v>60000</v>
      </c>
      <c r="L103" t="s">
        <v>29</v>
      </c>
      <c r="M103" t="s">
        <v>21</v>
      </c>
      <c r="N103" t="s">
        <v>41</v>
      </c>
      <c r="O103">
        <v>0</v>
      </c>
    </row>
    <row r="104" spans="1:15" x14ac:dyDescent="0.25">
      <c r="A104" t="s">
        <v>150</v>
      </c>
      <c r="B104">
        <v>31</v>
      </c>
      <c r="C104" t="s">
        <v>24</v>
      </c>
      <c r="D104" t="s">
        <v>36</v>
      </c>
      <c r="E104" t="s">
        <v>37</v>
      </c>
      <c r="F104">
        <v>7</v>
      </c>
      <c r="G104">
        <v>7</v>
      </c>
      <c r="H104" t="s">
        <v>18</v>
      </c>
      <c r="I104">
        <v>3.6</v>
      </c>
      <c r="J104" t="s">
        <v>19</v>
      </c>
      <c r="K104">
        <v>57000</v>
      </c>
      <c r="L104" t="s">
        <v>29</v>
      </c>
      <c r="M104" t="s">
        <v>21</v>
      </c>
      <c r="N104" t="s">
        <v>30</v>
      </c>
      <c r="O104">
        <v>0</v>
      </c>
    </row>
    <row r="105" spans="1:15" x14ac:dyDescent="0.25">
      <c r="A105" t="s">
        <v>151</v>
      </c>
      <c r="B105">
        <v>35</v>
      </c>
      <c r="C105" t="s">
        <v>15</v>
      </c>
      <c r="D105" t="s">
        <v>16</v>
      </c>
      <c r="E105" t="s">
        <v>17</v>
      </c>
      <c r="F105">
        <v>8</v>
      </c>
      <c r="G105">
        <v>7</v>
      </c>
      <c r="H105" t="s">
        <v>18</v>
      </c>
      <c r="I105">
        <v>3.7</v>
      </c>
      <c r="J105" t="s">
        <v>19</v>
      </c>
      <c r="K105">
        <v>58000</v>
      </c>
      <c r="L105" t="s">
        <v>29</v>
      </c>
      <c r="M105" t="s">
        <v>21</v>
      </c>
      <c r="N105" t="s">
        <v>30</v>
      </c>
      <c r="O105">
        <v>0</v>
      </c>
    </row>
    <row r="106" spans="1:15" x14ac:dyDescent="0.25">
      <c r="A106" t="s">
        <v>152</v>
      </c>
      <c r="B106">
        <v>33</v>
      </c>
      <c r="C106" t="s">
        <v>15</v>
      </c>
      <c r="D106" t="s">
        <v>43</v>
      </c>
      <c r="E106" t="s">
        <v>44</v>
      </c>
      <c r="F106">
        <v>7</v>
      </c>
      <c r="G106">
        <v>7</v>
      </c>
      <c r="H106" t="s">
        <v>18</v>
      </c>
      <c r="I106">
        <v>3.8</v>
      </c>
      <c r="J106" t="s">
        <v>19</v>
      </c>
      <c r="K106">
        <v>59000</v>
      </c>
      <c r="L106" t="s">
        <v>29</v>
      </c>
      <c r="M106" t="s">
        <v>21</v>
      </c>
      <c r="N106" t="s">
        <v>30</v>
      </c>
      <c r="O106">
        <v>0</v>
      </c>
    </row>
    <row r="107" spans="1:15" x14ac:dyDescent="0.25">
      <c r="A107" t="s">
        <v>153</v>
      </c>
      <c r="B107">
        <v>34</v>
      </c>
      <c r="C107" t="s">
        <v>15</v>
      </c>
      <c r="D107" t="s">
        <v>25</v>
      </c>
      <c r="E107" t="s">
        <v>26</v>
      </c>
      <c r="F107">
        <v>8</v>
      </c>
      <c r="G107">
        <v>8</v>
      </c>
      <c r="H107" t="s">
        <v>27</v>
      </c>
      <c r="I107">
        <v>4</v>
      </c>
      <c r="J107" t="s">
        <v>19</v>
      </c>
      <c r="K107">
        <v>60000</v>
      </c>
      <c r="L107" t="s">
        <v>29</v>
      </c>
      <c r="M107" t="s">
        <v>21</v>
      </c>
      <c r="N107" t="s">
        <v>30</v>
      </c>
      <c r="O107">
        <v>0</v>
      </c>
    </row>
    <row r="108" spans="1:15" x14ac:dyDescent="0.25">
      <c r="A108" t="s">
        <v>154</v>
      </c>
      <c r="B108">
        <v>27</v>
      </c>
      <c r="C108" t="s">
        <v>24</v>
      </c>
      <c r="D108" t="s">
        <v>32</v>
      </c>
      <c r="E108" t="s">
        <v>33</v>
      </c>
      <c r="F108">
        <v>3</v>
      </c>
      <c r="G108">
        <v>6</v>
      </c>
      <c r="H108" t="s">
        <v>34</v>
      </c>
      <c r="I108">
        <v>3.2</v>
      </c>
      <c r="J108" t="s">
        <v>50</v>
      </c>
      <c r="K108">
        <v>52000</v>
      </c>
      <c r="L108" t="s">
        <v>29</v>
      </c>
      <c r="M108" t="s">
        <v>21</v>
      </c>
      <c r="N108" t="s">
        <v>22</v>
      </c>
      <c r="O108">
        <v>0</v>
      </c>
    </row>
    <row r="109" spans="1:15" x14ac:dyDescent="0.25">
      <c r="A109" t="s">
        <v>155</v>
      </c>
      <c r="B109">
        <v>38</v>
      </c>
      <c r="C109" t="s">
        <v>15</v>
      </c>
      <c r="D109" t="s">
        <v>16</v>
      </c>
      <c r="E109" t="s">
        <v>17</v>
      </c>
      <c r="F109">
        <v>9</v>
      </c>
      <c r="G109">
        <v>8</v>
      </c>
      <c r="H109" t="s">
        <v>27</v>
      </c>
      <c r="I109">
        <v>4.2</v>
      </c>
      <c r="J109" t="s">
        <v>28</v>
      </c>
      <c r="K109">
        <v>62000</v>
      </c>
      <c r="L109" t="s">
        <v>39</v>
      </c>
      <c r="M109" t="s">
        <v>21</v>
      </c>
      <c r="N109" t="s">
        <v>48</v>
      </c>
      <c r="O109">
        <v>0</v>
      </c>
    </row>
    <row r="110" spans="1:15" x14ac:dyDescent="0.25">
      <c r="A110" t="s">
        <v>156</v>
      </c>
      <c r="B110">
        <v>45</v>
      </c>
      <c r="C110" t="s">
        <v>15</v>
      </c>
      <c r="D110" t="s">
        <v>46</v>
      </c>
      <c r="E110" t="s">
        <v>47</v>
      </c>
      <c r="F110">
        <v>15</v>
      </c>
      <c r="G110">
        <v>8</v>
      </c>
      <c r="H110" t="s">
        <v>27</v>
      </c>
      <c r="I110">
        <v>4.5999999999999996</v>
      </c>
      <c r="J110" t="s">
        <v>52</v>
      </c>
      <c r="K110">
        <v>67000</v>
      </c>
      <c r="L110" t="s">
        <v>39</v>
      </c>
      <c r="M110" t="s">
        <v>21</v>
      </c>
      <c r="N110" t="s">
        <v>41</v>
      </c>
      <c r="O110">
        <v>0</v>
      </c>
    </row>
    <row r="111" spans="1:15" x14ac:dyDescent="0.25">
      <c r="A111" t="s">
        <v>157</v>
      </c>
      <c r="B111">
        <v>29</v>
      </c>
      <c r="C111" t="s">
        <v>24</v>
      </c>
      <c r="D111" t="s">
        <v>43</v>
      </c>
      <c r="E111" t="s">
        <v>44</v>
      </c>
      <c r="F111">
        <v>4</v>
      </c>
      <c r="G111">
        <v>7</v>
      </c>
      <c r="H111" t="s">
        <v>18</v>
      </c>
      <c r="I111">
        <v>3.3</v>
      </c>
      <c r="J111" t="s">
        <v>50</v>
      </c>
      <c r="K111">
        <v>53000</v>
      </c>
      <c r="L111" t="s">
        <v>29</v>
      </c>
      <c r="M111" t="s">
        <v>21</v>
      </c>
      <c r="N111" t="s">
        <v>22</v>
      </c>
      <c r="O111">
        <v>0</v>
      </c>
    </row>
    <row r="112" spans="1:15" x14ac:dyDescent="0.25">
      <c r="A112" t="s">
        <v>158</v>
      </c>
      <c r="B112">
        <v>31</v>
      </c>
      <c r="C112" t="s">
        <v>15</v>
      </c>
      <c r="D112" t="s">
        <v>32</v>
      </c>
      <c r="E112" t="s">
        <v>33</v>
      </c>
      <c r="F112">
        <v>5</v>
      </c>
      <c r="G112">
        <v>6</v>
      </c>
      <c r="H112" t="s">
        <v>34</v>
      </c>
      <c r="I112">
        <v>3.4</v>
      </c>
      <c r="J112" t="s">
        <v>50</v>
      </c>
      <c r="K112">
        <v>54000</v>
      </c>
      <c r="L112" t="s">
        <v>29</v>
      </c>
      <c r="M112" t="s">
        <v>21</v>
      </c>
      <c r="N112" t="s">
        <v>30</v>
      </c>
      <c r="O112">
        <v>0</v>
      </c>
    </row>
    <row r="113" spans="1:15" x14ac:dyDescent="0.25">
      <c r="A113" t="s">
        <v>159</v>
      </c>
      <c r="B113">
        <v>44</v>
      </c>
      <c r="C113" t="s">
        <v>24</v>
      </c>
      <c r="D113" t="s">
        <v>36</v>
      </c>
      <c r="E113" t="s">
        <v>37</v>
      </c>
      <c r="F113">
        <v>11</v>
      </c>
      <c r="G113">
        <v>9</v>
      </c>
      <c r="H113" t="s">
        <v>38</v>
      </c>
      <c r="I113">
        <v>4.0999999999999996</v>
      </c>
      <c r="J113" t="s">
        <v>28</v>
      </c>
      <c r="K113">
        <v>64000</v>
      </c>
      <c r="L113" t="s">
        <v>39</v>
      </c>
      <c r="M113" t="s">
        <v>21</v>
      </c>
      <c r="N113" t="s">
        <v>41</v>
      </c>
      <c r="O113">
        <v>0</v>
      </c>
    </row>
    <row r="114" spans="1:15" x14ac:dyDescent="0.25">
      <c r="A114" t="s">
        <v>160</v>
      </c>
      <c r="B114">
        <v>37</v>
      </c>
      <c r="C114" t="s">
        <v>15</v>
      </c>
      <c r="D114" t="s">
        <v>16</v>
      </c>
      <c r="E114" t="s">
        <v>17</v>
      </c>
      <c r="F114">
        <v>7</v>
      </c>
      <c r="G114">
        <v>7</v>
      </c>
      <c r="H114" t="s">
        <v>18</v>
      </c>
      <c r="I114">
        <v>3.5</v>
      </c>
      <c r="J114" t="s">
        <v>50</v>
      </c>
      <c r="K114">
        <v>56000</v>
      </c>
      <c r="L114" t="s">
        <v>29</v>
      </c>
      <c r="M114" t="s">
        <v>21</v>
      </c>
      <c r="N114" t="s">
        <v>48</v>
      </c>
      <c r="O114">
        <v>0</v>
      </c>
    </row>
    <row r="115" spans="1:15" x14ac:dyDescent="0.25">
      <c r="A115" t="s">
        <v>161</v>
      </c>
      <c r="B115">
        <v>39</v>
      </c>
      <c r="C115" t="s">
        <v>15</v>
      </c>
      <c r="D115" t="s">
        <v>43</v>
      </c>
      <c r="E115" t="s">
        <v>44</v>
      </c>
      <c r="F115">
        <v>8</v>
      </c>
      <c r="G115">
        <v>8</v>
      </c>
      <c r="H115" t="s">
        <v>27</v>
      </c>
      <c r="I115">
        <v>3.6</v>
      </c>
      <c r="J115" t="s">
        <v>19</v>
      </c>
      <c r="K115">
        <v>57000</v>
      </c>
      <c r="L115" t="s">
        <v>29</v>
      </c>
      <c r="M115" t="s">
        <v>21</v>
      </c>
      <c r="N115" t="s">
        <v>48</v>
      </c>
      <c r="O115">
        <v>0</v>
      </c>
    </row>
    <row r="116" spans="1:15" x14ac:dyDescent="0.25">
      <c r="A116" t="s">
        <v>162</v>
      </c>
      <c r="B116">
        <v>35</v>
      </c>
      <c r="C116" t="s">
        <v>24</v>
      </c>
      <c r="D116" t="s">
        <v>25</v>
      </c>
      <c r="E116" t="s">
        <v>26</v>
      </c>
      <c r="F116">
        <v>6</v>
      </c>
      <c r="G116">
        <v>7</v>
      </c>
      <c r="H116" t="s">
        <v>18</v>
      </c>
      <c r="I116">
        <v>3.7</v>
      </c>
      <c r="J116" t="s">
        <v>19</v>
      </c>
      <c r="K116">
        <v>58000</v>
      </c>
      <c r="L116" t="s">
        <v>29</v>
      </c>
      <c r="M116" t="s">
        <v>21</v>
      </c>
      <c r="N116" t="s">
        <v>30</v>
      </c>
      <c r="O116">
        <v>0</v>
      </c>
    </row>
    <row r="117" spans="1:15" x14ac:dyDescent="0.25">
      <c r="A117" t="s">
        <v>163</v>
      </c>
      <c r="B117">
        <v>36</v>
      </c>
      <c r="C117" t="s">
        <v>15</v>
      </c>
      <c r="D117" t="s">
        <v>32</v>
      </c>
      <c r="E117" t="s">
        <v>26</v>
      </c>
      <c r="F117">
        <v>7</v>
      </c>
      <c r="G117">
        <v>7</v>
      </c>
      <c r="H117" t="s">
        <v>18</v>
      </c>
      <c r="I117">
        <v>3.8</v>
      </c>
      <c r="J117" t="s">
        <v>19</v>
      </c>
      <c r="K117">
        <v>59000</v>
      </c>
      <c r="L117" t="s">
        <v>29</v>
      </c>
      <c r="M117" t="s">
        <v>21</v>
      </c>
      <c r="N117" t="s">
        <v>48</v>
      </c>
      <c r="O117">
        <v>0</v>
      </c>
    </row>
    <row r="118" spans="1:15" x14ac:dyDescent="0.25">
      <c r="A118" t="s">
        <v>164</v>
      </c>
      <c r="B118">
        <v>30</v>
      </c>
      <c r="C118" t="s">
        <v>15</v>
      </c>
      <c r="D118" t="s">
        <v>16</v>
      </c>
      <c r="E118" t="s">
        <v>17</v>
      </c>
      <c r="F118">
        <v>5</v>
      </c>
      <c r="G118">
        <v>6</v>
      </c>
      <c r="H118" t="s">
        <v>34</v>
      </c>
      <c r="I118">
        <v>3.9</v>
      </c>
      <c r="J118" t="s">
        <v>19</v>
      </c>
      <c r="K118">
        <v>60000</v>
      </c>
      <c r="L118" t="s">
        <v>29</v>
      </c>
      <c r="M118" t="s">
        <v>21</v>
      </c>
      <c r="N118" t="s">
        <v>22</v>
      </c>
      <c r="O118">
        <v>0</v>
      </c>
    </row>
    <row r="119" spans="1:15" x14ac:dyDescent="0.25">
      <c r="A119" t="s">
        <v>165</v>
      </c>
      <c r="B119">
        <v>31</v>
      </c>
      <c r="C119" t="s">
        <v>24</v>
      </c>
      <c r="D119" t="s">
        <v>46</v>
      </c>
      <c r="E119" t="s">
        <v>47</v>
      </c>
      <c r="F119">
        <v>6</v>
      </c>
      <c r="G119">
        <v>7</v>
      </c>
      <c r="H119" t="s">
        <v>18</v>
      </c>
      <c r="I119">
        <v>4</v>
      </c>
      <c r="J119" t="s">
        <v>19</v>
      </c>
      <c r="K119">
        <v>61000</v>
      </c>
      <c r="L119" t="s">
        <v>39</v>
      </c>
      <c r="M119" t="s">
        <v>21</v>
      </c>
      <c r="N119" t="s">
        <v>30</v>
      </c>
      <c r="O119">
        <v>0</v>
      </c>
    </row>
    <row r="120" spans="1:15" x14ac:dyDescent="0.25">
      <c r="A120" t="s">
        <v>166</v>
      </c>
      <c r="B120">
        <v>38</v>
      </c>
      <c r="C120" t="s">
        <v>15</v>
      </c>
      <c r="D120" t="s">
        <v>43</v>
      </c>
      <c r="E120" t="s">
        <v>44</v>
      </c>
      <c r="F120">
        <v>9</v>
      </c>
      <c r="G120">
        <v>8</v>
      </c>
      <c r="H120" t="s">
        <v>27</v>
      </c>
      <c r="I120">
        <v>4.2</v>
      </c>
      <c r="J120" t="s">
        <v>28</v>
      </c>
      <c r="K120">
        <v>62000</v>
      </c>
      <c r="L120" t="s">
        <v>39</v>
      </c>
      <c r="M120" t="s">
        <v>21</v>
      </c>
      <c r="N120" t="s">
        <v>48</v>
      </c>
      <c r="O120">
        <v>0</v>
      </c>
    </row>
    <row r="121" spans="1:15" x14ac:dyDescent="0.25">
      <c r="A121" t="s">
        <v>167</v>
      </c>
      <c r="B121">
        <v>34</v>
      </c>
      <c r="C121" t="s">
        <v>15</v>
      </c>
      <c r="D121" t="s">
        <v>32</v>
      </c>
      <c r="E121" t="s">
        <v>33</v>
      </c>
      <c r="F121">
        <v>8</v>
      </c>
      <c r="G121">
        <v>8</v>
      </c>
      <c r="H121" t="s">
        <v>27</v>
      </c>
      <c r="I121">
        <v>4.3</v>
      </c>
      <c r="J121" t="s">
        <v>28</v>
      </c>
      <c r="K121">
        <v>63000</v>
      </c>
      <c r="L121" t="s">
        <v>39</v>
      </c>
      <c r="M121" t="s">
        <v>21</v>
      </c>
      <c r="N121" t="s">
        <v>30</v>
      </c>
      <c r="O121">
        <v>0</v>
      </c>
    </row>
    <row r="122" spans="1:15" x14ac:dyDescent="0.25">
      <c r="A122" t="s">
        <v>168</v>
      </c>
      <c r="B122">
        <v>37</v>
      </c>
      <c r="C122" t="s">
        <v>24</v>
      </c>
      <c r="D122" t="s">
        <v>16</v>
      </c>
      <c r="E122" t="s">
        <v>17</v>
      </c>
      <c r="F122">
        <v>9</v>
      </c>
      <c r="G122">
        <v>8</v>
      </c>
      <c r="H122" t="s">
        <v>27</v>
      </c>
      <c r="I122">
        <v>4.4000000000000004</v>
      </c>
      <c r="J122" t="s">
        <v>28</v>
      </c>
      <c r="K122">
        <v>64000</v>
      </c>
      <c r="L122" t="s">
        <v>39</v>
      </c>
      <c r="M122" t="s">
        <v>21</v>
      </c>
      <c r="N122" t="s">
        <v>48</v>
      </c>
      <c r="O122">
        <v>0</v>
      </c>
    </row>
    <row r="123" spans="1:15" x14ac:dyDescent="0.25">
      <c r="A123" t="s">
        <v>169</v>
      </c>
      <c r="B123">
        <v>40</v>
      </c>
      <c r="C123" t="s">
        <v>15</v>
      </c>
      <c r="D123" t="s">
        <v>25</v>
      </c>
      <c r="E123" t="s">
        <v>26</v>
      </c>
      <c r="F123">
        <v>10</v>
      </c>
      <c r="G123">
        <v>8</v>
      </c>
      <c r="H123" t="s">
        <v>27</v>
      </c>
      <c r="I123">
        <v>4.5</v>
      </c>
      <c r="J123" t="s">
        <v>28</v>
      </c>
      <c r="K123">
        <v>65000</v>
      </c>
      <c r="L123" t="s">
        <v>39</v>
      </c>
      <c r="M123" t="s">
        <v>21</v>
      </c>
      <c r="N123" t="s">
        <v>48</v>
      </c>
      <c r="O123">
        <v>0</v>
      </c>
    </row>
    <row r="124" spans="1:15" x14ac:dyDescent="0.25">
      <c r="A124" t="s">
        <v>170</v>
      </c>
      <c r="B124">
        <v>36</v>
      </c>
      <c r="C124" t="s">
        <v>15</v>
      </c>
      <c r="D124" t="s">
        <v>36</v>
      </c>
      <c r="E124" t="s">
        <v>37</v>
      </c>
      <c r="F124">
        <v>7</v>
      </c>
      <c r="G124">
        <v>7</v>
      </c>
      <c r="H124" t="s">
        <v>18</v>
      </c>
      <c r="I124">
        <v>4.5999999999999996</v>
      </c>
      <c r="J124" t="s">
        <v>52</v>
      </c>
      <c r="K124">
        <v>66000</v>
      </c>
      <c r="L124" t="s">
        <v>39</v>
      </c>
      <c r="M124" t="s">
        <v>21</v>
      </c>
      <c r="N124" t="s">
        <v>48</v>
      </c>
      <c r="O124">
        <v>0</v>
      </c>
    </row>
    <row r="125" spans="1:15" x14ac:dyDescent="0.25">
      <c r="A125" t="s">
        <v>171</v>
      </c>
      <c r="B125">
        <v>29</v>
      </c>
      <c r="C125" t="s">
        <v>15</v>
      </c>
      <c r="D125" t="s">
        <v>32</v>
      </c>
      <c r="E125" t="s">
        <v>33</v>
      </c>
      <c r="F125">
        <v>4</v>
      </c>
      <c r="G125">
        <v>6</v>
      </c>
      <c r="H125" t="s">
        <v>34</v>
      </c>
      <c r="I125">
        <v>3</v>
      </c>
      <c r="J125" t="s">
        <v>68</v>
      </c>
      <c r="K125">
        <v>49000</v>
      </c>
      <c r="L125" t="s">
        <v>20</v>
      </c>
      <c r="M125" t="s">
        <v>21</v>
      </c>
      <c r="N125" t="s">
        <v>22</v>
      </c>
      <c r="O125">
        <v>0</v>
      </c>
    </row>
    <row r="126" spans="1:15" x14ac:dyDescent="0.25">
      <c r="A126" t="s">
        <v>172</v>
      </c>
      <c r="B126">
        <v>30</v>
      </c>
      <c r="C126" t="s">
        <v>15</v>
      </c>
      <c r="D126" t="s">
        <v>16</v>
      </c>
      <c r="E126" t="s">
        <v>17</v>
      </c>
      <c r="F126">
        <v>5</v>
      </c>
      <c r="G126">
        <v>7</v>
      </c>
      <c r="H126" t="s">
        <v>18</v>
      </c>
      <c r="I126">
        <v>3.1</v>
      </c>
      <c r="J126" t="s">
        <v>50</v>
      </c>
      <c r="K126">
        <v>50000</v>
      </c>
      <c r="L126" t="s">
        <v>20</v>
      </c>
      <c r="M126" t="s">
        <v>21</v>
      </c>
      <c r="N126" t="s">
        <v>22</v>
      </c>
      <c r="O126">
        <v>0</v>
      </c>
    </row>
    <row r="127" spans="1:15" x14ac:dyDescent="0.25">
      <c r="A127" t="s">
        <v>173</v>
      </c>
      <c r="B127">
        <v>41</v>
      </c>
      <c r="C127" t="s">
        <v>24</v>
      </c>
      <c r="D127" t="s">
        <v>43</v>
      </c>
      <c r="E127" t="s">
        <v>44</v>
      </c>
      <c r="F127">
        <v>11</v>
      </c>
      <c r="G127">
        <v>9</v>
      </c>
      <c r="H127" t="s">
        <v>38</v>
      </c>
      <c r="I127">
        <v>4.7</v>
      </c>
      <c r="J127" t="s">
        <v>52</v>
      </c>
      <c r="K127">
        <v>67000</v>
      </c>
      <c r="L127" t="s">
        <v>39</v>
      </c>
      <c r="M127" t="s">
        <v>21</v>
      </c>
      <c r="N127" t="s">
        <v>41</v>
      </c>
      <c r="O127">
        <v>0</v>
      </c>
    </row>
    <row r="128" spans="1:15" x14ac:dyDescent="0.25">
      <c r="A128" t="s">
        <v>174</v>
      </c>
      <c r="B128">
        <v>31</v>
      </c>
      <c r="C128" t="s">
        <v>15</v>
      </c>
      <c r="D128" t="s">
        <v>25</v>
      </c>
      <c r="E128" t="s">
        <v>26</v>
      </c>
      <c r="F128">
        <v>6</v>
      </c>
      <c r="G128">
        <v>7</v>
      </c>
      <c r="H128" t="s">
        <v>18</v>
      </c>
      <c r="I128">
        <v>3.2</v>
      </c>
      <c r="J128" t="s">
        <v>50</v>
      </c>
      <c r="K128">
        <v>51000</v>
      </c>
      <c r="L128" t="s">
        <v>29</v>
      </c>
      <c r="M128" t="s">
        <v>21</v>
      </c>
      <c r="N128" t="s">
        <v>30</v>
      </c>
      <c r="O128">
        <v>0</v>
      </c>
    </row>
    <row r="129" spans="1:15" x14ac:dyDescent="0.25">
      <c r="A129" t="s">
        <v>175</v>
      </c>
      <c r="B129">
        <v>28</v>
      </c>
      <c r="C129" t="s">
        <v>15</v>
      </c>
      <c r="D129" t="s">
        <v>46</v>
      </c>
      <c r="E129" t="s">
        <v>47</v>
      </c>
      <c r="F129">
        <v>3</v>
      </c>
      <c r="G129">
        <v>6</v>
      </c>
      <c r="H129" t="s">
        <v>34</v>
      </c>
      <c r="I129">
        <v>3.3</v>
      </c>
      <c r="J129" t="s">
        <v>50</v>
      </c>
      <c r="K129">
        <v>52000</v>
      </c>
      <c r="L129" t="s">
        <v>29</v>
      </c>
      <c r="M129" t="s">
        <v>21</v>
      </c>
      <c r="N129" t="s">
        <v>22</v>
      </c>
      <c r="O129">
        <v>0</v>
      </c>
    </row>
    <row r="130" spans="1:15" x14ac:dyDescent="0.25">
      <c r="A130" t="s">
        <v>176</v>
      </c>
      <c r="B130">
        <v>36</v>
      </c>
      <c r="C130" t="s">
        <v>15</v>
      </c>
      <c r="D130" t="s">
        <v>16</v>
      </c>
      <c r="E130" t="s">
        <v>17</v>
      </c>
      <c r="F130">
        <v>7</v>
      </c>
      <c r="G130">
        <v>7</v>
      </c>
      <c r="H130" t="s">
        <v>18</v>
      </c>
      <c r="I130">
        <v>3.4</v>
      </c>
      <c r="J130" t="s">
        <v>50</v>
      </c>
      <c r="K130">
        <v>53000</v>
      </c>
      <c r="L130" t="s">
        <v>29</v>
      </c>
      <c r="M130" t="s">
        <v>21</v>
      </c>
      <c r="N130" t="s">
        <v>48</v>
      </c>
      <c r="O130">
        <v>0</v>
      </c>
    </row>
    <row r="131" spans="1:15" x14ac:dyDescent="0.25">
      <c r="A131" t="s">
        <v>177</v>
      </c>
      <c r="B131">
        <v>30</v>
      </c>
      <c r="C131" t="s">
        <v>24</v>
      </c>
      <c r="D131" t="s">
        <v>32</v>
      </c>
      <c r="E131" t="s">
        <v>33</v>
      </c>
      <c r="F131">
        <v>6</v>
      </c>
      <c r="G131">
        <v>7</v>
      </c>
      <c r="H131" t="s">
        <v>18</v>
      </c>
      <c r="I131">
        <v>3.5</v>
      </c>
      <c r="J131" t="s">
        <v>50</v>
      </c>
      <c r="K131">
        <v>54000</v>
      </c>
      <c r="L131" t="s">
        <v>29</v>
      </c>
      <c r="M131" t="s">
        <v>21</v>
      </c>
      <c r="N131" t="s">
        <v>22</v>
      </c>
      <c r="O131">
        <v>0</v>
      </c>
    </row>
    <row r="132" spans="1:15" x14ac:dyDescent="0.25">
      <c r="A132" t="s">
        <v>178</v>
      </c>
      <c r="B132">
        <v>40</v>
      </c>
      <c r="C132" t="s">
        <v>15</v>
      </c>
      <c r="D132" t="s">
        <v>36</v>
      </c>
      <c r="E132" t="s">
        <v>37</v>
      </c>
      <c r="F132">
        <v>8</v>
      </c>
      <c r="G132">
        <v>8</v>
      </c>
      <c r="H132" t="s">
        <v>27</v>
      </c>
      <c r="I132">
        <v>3.6</v>
      </c>
      <c r="J132" t="s">
        <v>19</v>
      </c>
      <c r="K132">
        <v>55000</v>
      </c>
      <c r="L132" t="s">
        <v>29</v>
      </c>
      <c r="M132" t="s">
        <v>21</v>
      </c>
      <c r="N132" t="s">
        <v>48</v>
      </c>
      <c r="O132">
        <v>0</v>
      </c>
    </row>
    <row r="133" spans="1:15" x14ac:dyDescent="0.25">
      <c r="A133" t="s">
        <v>179</v>
      </c>
      <c r="B133">
        <v>35</v>
      </c>
      <c r="C133" t="s">
        <v>15</v>
      </c>
      <c r="D133" t="s">
        <v>43</v>
      </c>
      <c r="E133" t="s">
        <v>44</v>
      </c>
      <c r="F133">
        <v>7</v>
      </c>
      <c r="G133">
        <v>7</v>
      </c>
      <c r="H133" t="s">
        <v>18</v>
      </c>
      <c r="I133">
        <v>3.7</v>
      </c>
      <c r="J133" t="s">
        <v>19</v>
      </c>
      <c r="K133">
        <v>56000</v>
      </c>
      <c r="L133" t="s">
        <v>29</v>
      </c>
      <c r="M133" t="s">
        <v>21</v>
      </c>
      <c r="N133" t="s">
        <v>30</v>
      </c>
      <c r="O133">
        <v>0</v>
      </c>
    </row>
    <row r="134" spans="1:15" x14ac:dyDescent="0.25">
      <c r="A134" t="s">
        <v>180</v>
      </c>
      <c r="B134">
        <v>34</v>
      </c>
      <c r="C134" t="s">
        <v>15</v>
      </c>
      <c r="D134" t="s">
        <v>25</v>
      </c>
      <c r="E134" t="s">
        <v>26</v>
      </c>
      <c r="F134">
        <v>6</v>
      </c>
      <c r="G134">
        <v>7</v>
      </c>
      <c r="H134" t="s">
        <v>18</v>
      </c>
      <c r="I134">
        <v>3.8</v>
      </c>
      <c r="J134" t="s">
        <v>19</v>
      </c>
      <c r="K134">
        <v>57000</v>
      </c>
      <c r="L134" t="s">
        <v>29</v>
      </c>
      <c r="M134" t="s">
        <v>21</v>
      </c>
      <c r="N134" t="s">
        <v>30</v>
      </c>
      <c r="O134">
        <v>0</v>
      </c>
    </row>
    <row r="135" spans="1:15" x14ac:dyDescent="0.25">
      <c r="A135" t="s">
        <v>181</v>
      </c>
      <c r="B135">
        <v>26</v>
      </c>
      <c r="C135" t="s">
        <v>24</v>
      </c>
      <c r="D135" t="s">
        <v>16</v>
      </c>
      <c r="E135" t="s">
        <v>17</v>
      </c>
      <c r="F135">
        <v>4</v>
      </c>
      <c r="G135">
        <v>6</v>
      </c>
      <c r="H135" t="s">
        <v>34</v>
      </c>
      <c r="I135">
        <v>3.9</v>
      </c>
      <c r="J135" t="s">
        <v>19</v>
      </c>
      <c r="K135">
        <v>58000</v>
      </c>
      <c r="L135" t="s">
        <v>29</v>
      </c>
      <c r="M135" t="s">
        <v>21</v>
      </c>
      <c r="N135" t="s">
        <v>22</v>
      </c>
      <c r="O135">
        <v>0</v>
      </c>
    </row>
    <row r="136" spans="1:15" x14ac:dyDescent="0.25">
      <c r="A136" t="s">
        <v>182</v>
      </c>
      <c r="B136">
        <v>32</v>
      </c>
      <c r="C136" t="s">
        <v>15</v>
      </c>
      <c r="D136" t="s">
        <v>32</v>
      </c>
      <c r="E136" t="s">
        <v>26</v>
      </c>
      <c r="F136">
        <v>6</v>
      </c>
      <c r="G136">
        <v>7</v>
      </c>
      <c r="H136" t="s">
        <v>18</v>
      </c>
      <c r="I136">
        <v>4</v>
      </c>
      <c r="J136" t="s">
        <v>19</v>
      </c>
      <c r="K136">
        <v>59000</v>
      </c>
      <c r="L136" t="s">
        <v>29</v>
      </c>
      <c r="M136" t="s">
        <v>21</v>
      </c>
      <c r="N136" t="s">
        <v>30</v>
      </c>
      <c r="O136">
        <v>0</v>
      </c>
    </row>
    <row r="137" spans="1:15" x14ac:dyDescent="0.25">
      <c r="A137" t="s">
        <v>183</v>
      </c>
      <c r="B137">
        <v>44</v>
      </c>
      <c r="C137" t="s">
        <v>15</v>
      </c>
      <c r="D137" t="s">
        <v>43</v>
      </c>
      <c r="E137" t="s">
        <v>44</v>
      </c>
      <c r="F137">
        <v>10</v>
      </c>
      <c r="G137">
        <v>8</v>
      </c>
      <c r="H137" t="s">
        <v>27</v>
      </c>
      <c r="I137">
        <v>4.0999999999999996</v>
      </c>
      <c r="J137" t="s">
        <v>28</v>
      </c>
      <c r="K137">
        <v>60000</v>
      </c>
      <c r="L137" t="s">
        <v>29</v>
      </c>
      <c r="M137" t="s">
        <v>21</v>
      </c>
      <c r="N137" t="s">
        <v>41</v>
      </c>
      <c r="O137">
        <v>0</v>
      </c>
    </row>
    <row r="138" spans="1:15" x14ac:dyDescent="0.25">
      <c r="A138" t="s">
        <v>184</v>
      </c>
      <c r="B138">
        <v>28</v>
      </c>
      <c r="C138" t="s">
        <v>15</v>
      </c>
      <c r="D138" t="s">
        <v>36</v>
      </c>
      <c r="E138" t="s">
        <v>37</v>
      </c>
      <c r="F138">
        <v>4</v>
      </c>
      <c r="G138">
        <v>6</v>
      </c>
      <c r="H138" t="s">
        <v>34</v>
      </c>
      <c r="I138">
        <v>3.2</v>
      </c>
      <c r="J138" t="s">
        <v>50</v>
      </c>
      <c r="K138">
        <v>51000</v>
      </c>
      <c r="L138" t="s">
        <v>29</v>
      </c>
      <c r="M138" t="s">
        <v>21</v>
      </c>
      <c r="N138" t="s">
        <v>22</v>
      </c>
      <c r="O138">
        <v>0</v>
      </c>
    </row>
    <row r="139" spans="1:15" x14ac:dyDescent="0.25">
      <c r="A139" t="s">
        <v>185</v>
      </c>
      <c r="B139">
        <v>38</v>
      </c>
      <c r="C139" t="s">
        <v>15</v>
      </c>
      <c r="D139" t="s">
        <v>16</v>
      </c>
      <c r="E139" t="s">
        <v>17</v>
      </c>
      <c r="F139">
        <v>8</v>
      </c>
      <c r="G139">
        <v>8</v>
      </c>
      <c r="H139" t="s">
        <v>27</v>
      </c>
      <c r="I139">
        <v>3.3</v>
      </c>
      <c r="J139" t="s">
        <v>50</v>
      </c>
      <c r="K139">
        <v>52000</v>
      </c>
      <c r="L139" t="s">
        <v>29</v>
      </c>
      <c r="M139" t="s">
        <v>21</v>
      </c>
      <c r="N139" t="s">
        <v>48</v>
      </c>
      <c r="O139">
        <v>0</v>
      </c>
    </row>
    <row r="140" spans="1:15" x14ac:dyDescent="0.25">
      <c r="A140" t="s">
        <v>186</v>
      </c>
      <c r="B140">
        <v>45</v>
      </c>
      <c r="C140" t="s">
        <v>15</v>
      </c>
      <c r="D140" t="s">
        <v>46</v>
      </c>
      <c r="E140" t="s">
        <v>47</v>
      </c>
      <c r="F140">
        <v>9</v>
      </c>
      <c r="G140">
        <v>8</v>
      </c>
      <c r="H140" t="s">
        <v>27</v>
      </c>
      <c r="I140">
        <v>3.4</v>
      </c>
      <c r="J140" t="s">
        <v>50</v>
      </c>
      <c r="K140">
        <v>53000</v>
      </c>
      <c r="L140" t="s">
        <v>29</v>
      </c>
      <c r="M140" t="s">
        <v>21</v>
      </c>
      <c r="N140" t="s">
        <v>41</v>
      </c>
      <c r="O140">
        <v>0</v>
      </c>
    </row>
    <row r="141" spans="1:15" x14ac:dyDescent="0.25">
      <c r="A141" t="s">
        <v>187</v>
      </c>
      <c r="B141">
        <v>29</v>
      </c>
      <c r="C141" t="s">
        <v>24</v>
      </c>
      <c r="D141" t="s">
        <v>32</v>
      </c>
      <c r="E141" t="s">
        <v>33</v>
      </c>
      <c r="F141">
        <v>5</v>
      </c>
      <c r="G141">
        <v>6</v>
      </c>
      <c r="H141" t="s">
        <v>34</v>
      </c>
      <c r="I141">
        <v>3.5</v>
      </c>
      <c r="J141" t="s">
        <v>50</v>
      </c>
      <c r="K141">
        <v>54000</v>
      </c>
      <c r="L141" t="s">
        <v>29</v>
      </c>
      <c r="M141" t="s">
        <v>21</v>
      </c>
      <c r="N141" t="s">
        <v>22</v>
      </c>
      <c r="O141">
        <v>0</v>
      </c>
    </row>
    <row r="142" spans="1:15" x14ac:dyDescent="0.25">
      <c r="A142" t="s">
        <v>188</v>
      </c>
      <c r="B142">
        <v>31</v>
      </c>
      <c r="C142" t="s">
        <v>15</v>
      </c>
      <c r="D142" t="s">
        <v>43</v>
      </c>
      <c r="E142" t="s">
        <v>44</v>
      </c>
      <c r="F142">
        <v>6</v>
      </c>
      <c r="G142">
        <v>7</v>
      </c>
      <c r="H142" t="s">
        <v>18</v>
      </c>
      <c r="I142">
        <v>3.6</v>
      </c>
      <c r="J142" t="s">
        <v>19</v>
      </c>
      <c r="K142">
        <v>55000</v>
      </c>
      <c r="L142" t="s">
        <v>29</v>
      </c>
      <c r="M142" t="s">
        <v>21</v>
      </c>
      <c r="N142" t="s">
        <v>30</v>
      </c>
      <c r="O142">
        <v>0</v>
      </c>
    </row>
    <row r="143" spans="1:15" x14ac:dyDescent="0.25">
      <c r="A143" t="s">
        <v>189</v>
      </c>
      <c r="B143">
        <v>36</v>
      </c>
      <c r="C143" t="s">
        <v>24</v>
      </c>
      <c r="D143" t="s">
        <v>25</v>
      </c>
      <c r="E143" t="s">
        <v>26</v>
      </c>
      <c r="F143">
        <v>7</v>
      </c>
      <c r="G143">
        <v>7</v>
      </c>
      <c r="H143" t="s">
        <v>18</v>
      </c>
      <c r="I143">
        <v>3.7</v>
      </c>
      <c r="J143" t="s">
        <v>19</v>
      </c>
      <c r="K143">
        <v>56000</v>
      </c>
      <c r="L143" t="s">
        <v>29</v>
      </c>
      <c r="M143" t="s">
        <v>21</v>
      </c>
      <c r="N143" t="s">
        <v>48</v>
      </c>
      <c r="O143">
        <v>0</v>
      </c>
    </row>
    <row r="144" spans="1:15" x14ac:dyDescent="0.25">
      <c r="A144" t="s">
        <v>190</v>
      </c>
      <c r="B144">
        <v>39</v>
      </c>
      <c r="C144" t="s">
        <v>15</v>
      </c>
      <c r="D144" t="s">
        <v>16</v>
      </c>
      <c r="E144" t="s">
        <v>17</v>
      </c>
      <c r="F144">
        <v>8</v>
      </c>
      <c r="G144">
        <v>8</v>
      </c>
      <c r="H144" t="s">
        <v>27</v>
      </c>
      <c r="I144">
        <v>3.8</v>
      </c>
      <c r="J144" t="s">
        <v>19</v>
      </c>
      <c r="K144">
        <v>57000</v>
      </c>
      <c r="L144" t="s">
        <v>29</v>
      </c>
      <c r="M144" t="s">
        <v>21</v>
      </c>
      <c r="N144" t="s">
        <v>48</v>
      </c>
      <c r="O144">
        <v>0</v>
      </c>
    </row>
    <row r="145" spans="1:15" x14ac:dyDescent="0.25">
      <c r="A145" t="s">
        <v>191</v>
      </c>
      <c r="B145">
        <v>33</v>
      </c>
      <c r="C145" t="s">
        <v>15</v>
      </c>
      <c r="D145" t="s">
        <v>36</v>
      </c>
      <c r="E145" t="s">
        <v>37</v>
      </c>
      <c r="F145">
        <v>7</v>
      </c>
      <c r="G145">
        <v>7</v>
      </c>
      <c r="H145" t="s">
        <v>18</v>
      </c>
      <c r="I145">
        <v>3.9</v>
      </c>
      <c r="J145" t="s">
        <v>19</v>
      </c>
      <c r="K145">
        <v>58000</v>
      </c>
      <c r="L145" t="s">
        <v>29</v>
      </c>
      <c r="M145" t="s">
        <v>21</v>
      </c>
      <c r="N145" t="s">
        <v>30</v>
      </c>
      <c r="O145">
        <v>0</v>
      </c>
    </row>
    <row r="146" spans="1:15" x14ac:dyDescent="0.25">
      <c r="A146" t="s">
        <v>192</v>
      </c>
      <c r="B146">
        <v>34</v>
      </c>
      <c r="C146" t="s">
        <v>15</v>
      </c>
      <c r="D146" t="s">
        <v>43</v>
      </c>
      <c r="E146" t="s">
        <v>44</v>
      </c>
      <c r="F146">
        <v>8</v>
      </c>
      <c r="G146">
        <v>8</v>
      </c>
      <c r="H146" t="s">
        <v>27</v>
      </c>
      <c r="I146">
        <v>4</v>
      </c>
      <c r="J146" t="s">
        <v>19</v>
      </c>
      <c r="K146">
        <v>59000</v>
      </c>
      <c r="L146" t="s">
        <v>29</v>
      </c>
      <c r="M146" t="s">
        <v>21</v>
      </c>
      <c r="N146" t="s">
        <v>30</v>
      </c>
      <c r="O146">
        <v>0</v>
      </c>
    </row>
    <row r="147" spans="1:15" x14ac:dyDescent="0.25">
      <c r="A147" t="s">
        <v>193</v>
      </c>
      <c r="B147">
        <v>27</v>
      </c>
      <c r="C147" t="s">
        <v>24</v>
      </c>
      <c r="D147" t="s">
        <v>32</v>
      </c>
      <c r="E147" t="s">
        <v>26</v>
      </c>
      <c r="F147">
        <v>3</v>
      </c>
      <c r="G147">
        <v>6</v>
      </c>
      <c r="H147" t="s">
        <v>34</v>
      </c>
      <c r="I147">
        <v>3.1</v>
      </c>
      <c r="J147" t="s">
        <v>50</v>
      </c>
      <c r="K147">
        <v>50000</v>
      </c>
      <c r="L147" t="s">
        <v>20</v>
      </c>
      <c r="M147" t="s">
        <v>21</v>
      </c>
      <c r="N147" t="s">
        <v>22</v>
      </c>
      <c r="O147">
        <v>0</v>
      </c>
    </row>
    <row r="148" spans="1:15" x14ac:dyDescent="0.25">
      <c r="A148" t="s">
        <v>194</v>
      </c>
      <c r="B148">
        <v>38</v>
      </c>
      <c r="C148" t="s">
        <v>15</v>
      </c>
      <c r="D148" t="s">
        <v>16</v>
      </c>
      <c r="E148" t="s">
        <v>17</v>
      </c>
      <c r="F148">
        <v>9</v>
      </c>
      <c r="G148">
        <v>8</v>
      </c>
      <c r="H148" t="s">
        <v>27</v>
      </c>
      <c r="I148">
        <v>4.2</v>
      </c>
      <c r="J148" t="s">
        <v>28</v>
      </c>
      <c r="K148">
        <v>62000</v>
      </c>
      <c r="L148" t="s">
        <v>39</v>
      </c>
      <c r="M148" t="s">
        <v>21</v>
      </c>
      <c r="N148" t="s">
        <v>48</v>
      </c>
      <c r="O148">
        <v>0</v>
      </c>
    </row>
    <row r="149" spans="1:15" x14ac:dyDescent="0.25">
      <c r="A149" t="s">
        <v>195</v>
      </c>
      <c r="B149">
        <v>45</v>
      </c>
      <c r="C149" t="s">
        <v>15</v>
      </c>
      <c r="D149" t="s">
        <v>46</v>
      </c>
      <c r="E149" t="s">
        <v>47</v>
      </c>
      <c r="F149">
        <v>10</v>
      </c>
      <c r="G149">
        <v>8</v>
      </c>
      <c r="H149" t="s">
        <v>27</v>
      </c>
      <c r="I149">
        <v>4.3</v>
      </c>
      <c r="J149" t="s">
        <v>28</v>
      </c>
      <c r="K149">
        <v>63000</v>
      </c>
      <c r="L149" t="s">
        <v>39</v>
      </c>
      <c r="M149" t="s">
        <v>21</v>
      </c>
      <c r="N149" t="s">
        <v>41</v>
      </c>
      <c r="O149">
        <v>0</v>
      </c>
    </row>
    <row r="150" spans="1:15" x14ac:dyDescent="0.25">
      <c r="A150" t="s">
        <v>196</v>
      </c>
      <c r="B150">
        <v>29</v>
      </c>
      <c r="C150" t="s">
        <v>15</v>
      </c>
      <c r="D150" t="s">
        <v>43</v>
      </c>
      <c r="E150" t="s">
        <v>44</v>
      </c>
      <c r="F150">
        <v>4</v>
      </c>
      <c r="G150">
        <v>7</v>
      </c>
      <c r="H150" t="s">
        <v>18</v>
      </c>
      <c r="I150">
        <v>3.4</v>
      </c>
      <c r="J150" t="s">
        <v>50</v>
      </c>
      <c r="K150">
        <v>53000</v>
      </c>
      <c r="L150" t="s">
        <v>29</v>
      </c>
      <c r="M150" t="s">
        <v>21</v>
      </c>
      <c r="N150" t="s">
        <v>22</v>
      </c>
      <c r="O150">
        <v>0</v>
      </c>
    </row>
    <row r="151" spans="1:15" x14ac:dyDescent="0.25">
      <c r="A151" t="s">
        <v>197</v>
      </c>
      <c r="B151">
        <v>31</v>
      </c>
      <c r="C151" t="s">
        <v>24</v>
      </c>
      <c r="D151" t="s">
        <v>25</v>
      </c>
      <c r="E151" t="s">
        <v>26</v>
      </c>
      <c r="F151">
        <v>6</v>
      </c>
      <c r="G151">
        <v>7</v>
      </c>
      <c r="H151" t="s">
        <v>18</v>
      </c>
      <c r="I151">
        <v>3.5</v>
      </c>
      <c r="J151" t="s">
        <v>50</v>
      </c>
      <c r="K151">
        <v>54000</v>
      </c>
      <c r="L151" t="s">
        <v>29</v>
      </c>
      <c r="M151" t="s">
        <v>21</v>
      </c>
      <c r="N151" t="s">
        <v>30</v>
      </c>
      <c r="O151">
        <v>0</v>
      </c>
    </row>
    <row r="152" spans="1:15" x14ac:dyDescent="0.25">
      <c r="A152" t="s">
        <v>198</v>
      </c>
      <c r="B152">
        <v>33</v>
      </c>
      <c r="C152" t="s">
        <v>15</v>
      </c>
      <c r="D152" t="s">
        <v>36</v>
      </c>
      <c r="E152" t="s">
        <v>37</v>
      </c>
      <c r="F152">
        <v>7</v>
      </c>
      <c r="G152">
        <v>7</v>
      </c>
      <c r="H152" t="s">
        <v>18</v>
      </c>
      <c r="I152">
        <v>3.6</v>
      </c>
      <c r="J152" t="s">
        <v>19</v>
      </c>
      <c r="K152">
        <v>55000</v>
      </c>
      <c r="L152" t="s">
        <v>29</v>
      </c>
      <c r="M152" t="s">
        <v>21</v>
      </c>
      <c r="N152" t="s">
        <v>30</v>
      </c>
      <c r="O152">
        <v>0</v>
      </c>
    </row>
    <row r="153" spans="1:15" x14ac:dyDescent="0.25">
      <c r="A153" t="s">
        <v>199</v>
      </c>
      <c r="B153">
        <v>34</v>
      </c>
      <c r="C153" t="s">
        <v>15</v>
      </c>
      <c r="D153" t="s">
        <v>32</v>
      </c>
      <c r="E153" t="s">
        <v>33</v>
      </c>
      <c r="F153">
        <v>8</v>
      </c>
      <c r="G153">
        <v>8</v>
      </c>
      <c r="H153" t="s">
        <v>27</v>
      </c>
      <c r="I153">
        <v>3.7</v>
      </c>
      <c r="J153" t="s">
        <v>19</v>
      </c>
      <c r="K153">
        <v>56000</v>
      </c>
      <c r="L153" t="s">
        <v>29</v>
      </c>
      <c r="M153" t="s">
        <v>21</v>
      </c>
      <c r="N153" t="s">
        <v>30</v>
      </c>
      <c r="O153">
        <v>0</v>
      </c>
    </row>
    <row r="154" spans="1:15" x14ac:dyDescent="0.25">
      <c r="A154" t="s">
        <v>200</v>
      </c>
      <c r="B154">
        <v>26</v>
      </c>
      <c r="C154" t="s">
        <v>24</v>
      </c>
      <c r="D154" t="s">
        <v>16</v>
      </c>
      <c r="E154" t="s">
        <v>17</v>
      </c>
      <c r="F154">
        <v>4</v>
      </c>
      <c r="G154">
        <v>6</v>
      </c>
      <c r="H154" t="s">
        <v>34</v>
      </c>
      <c r="I154">
        <v>3.8</v>
      </c>
      <c r="J154" t="s">
        <v>19</v>
      </c>
      <c r="K154">
        <v>57000</v>
      </c>
      <c r="L154" t="s">
        <v>29</v>
      </c>
      <c r="M154" t="s">
        <v>21</v>
      </c>
      <c r="N154" t="s">
        <v>22</v>
      </c>
      <c r="O154">
        <v>0</v>
      </c>
    </row>
    <row r="155" spans="1:15" x14ac:dyDescent="0.25">
      <c r="A155" t="s">
        <v>201</v>
      </c>
      <c r="B155">
        <v>32</v>
      </c>
      <c r="C155" t="s">
        <v>15</v>
      </c>
      <c r="D155" t="s">
        <v>43</v>
      </c>
      <c r="E155" t="s">
        <v>44</v>
      </c>
      <c r="F155">
        <v>6</v>
      </c>
      <c r="G155">
        <v>7</v>
      </c>
      <c r="H155" t="s">
        <v>18</v>
      </c>
      <c r="I155">
        <v>3.9</v>
      </c>
      <c r="J155" t="s">
        <v>19</v>
      </c>
      <c r="K155">
        <v>58000</v>
      </c>
      <c r="L155" t="s">
        <v>29</v>
      </c>
      <c r="M155" t="s">
        <v>21</v>
      </c>
      <c r="N155" t="s">
        <v>30</v>
      </c>
      <c r="O155">
        <v>0</v>
      </c>
    </row>
    <row r="156" spans="1:15" x14ac:dyDescent="0.25">
      <c r="A156" t="s">
        <v>202</v>
      </c>
      <c r="B156">
        <v>44</v>
      </c>
      <c r="C156" t="s">
        <v>15</v>
      </c>
      <c r="D156" t="s">
        <v>25</v>
      </c>
      <c r="E156" t="s">
        <v>26</v>
      </c>
      <c r="F156">
        <v>10</v>
      </c>
      <c r="G156">
        <v>8</v>
      </c>
      <c r="H156" t="s">
        <v>27</v>
      </c>
      <c r="I156">
        <v>4</v>
      </c>
      <c r="J156" t="s">
        <v>19</v>
      </c>
      <c r="K156">
        <v>59000</v>
      </c>
      <c r="L156" t="s">
        <v>29</v>
      </c>
      <c r="M156" t="s">
        <v>21</v>
      </c>
      <c r="N156" t="s">
        <v>41</v>
      </c>
      <c r="O156">
        <v>0</v>
      </c>
    </row>
    <row r="157" spans="1:15" x14ac:dyDescent="0.25">
      <c r="A157" t="s">
        <v>203</v>
      </c>
      <c r="B157">
        <v>28</v>
      </c>
      <c r="C157" t="s">
        <v>15</v>
      </c>
      <c r="D157" t="s">
        <v>46</v>
      </c>
      <c r="E157" t="s">
        <v>47</v>
      </c>
      <c r="F157">
        <v>4</v>
      </c>
      <c r="G157">
        <v>6</v>
      </c>
      <c r="H157" t="s">
        <v>34</v>
      </c>
      <c r="I157">
        <v>4.0999999999999996</v>
      </c>
      <c r="J157" t="s">
        <v>28</v>
      </c>
      <c r="K157">
        <v>60000</v>
      </c>
      <c r="L157" t="s">
        <v>29</v>
      </c>
      <c r="M157" t="s">
        <v>21</v>
      </c>
      <c r="N157" t="s">
        <v>22</v>
      </c>
      <c r="O157">
        <v>0</v>
      </c>
    </row>
    <row r="158" spans="1:15" x14ac:dyDescent="0.25">
      <c r="A158" t="s">
        <v>204</v>
      </c>
      <c r="B158">
        <v>38</v>
      </c>
      <c r="C158" t="s">
        <v>15</v>
      </c>
      <c r="D158" t="s">
        <v>16</v>
      </c>
      <c r="E158" t="s">
        <v>17</v>
      </c>
      <c r="F158">
        <v>8</v>
      </c>
      <c r="G158">
        <v>8</v>
      </c>
      <c r="H158" t="s">
        <v>27</v>
      </c>
      <c r="I158">
        <v>4.2</v>
      </c>
      <c r="J158" t="s">
        <v>28</v>
      </c>
      <c r="K158">
        <v>61000</v>
      </c>
      <c r="L158" t="s">
        <v>39</v>
      </c>
      <c r="M158" t="s">
        <v>21</v>
      </c>
      <c r="N158" t="s">
        <v>48</v>
      </c>
      <c r="O158">
        <v>0</v>
      </c>
    </row>
    <row r="159" spans="1:15" x14ac:dyDescent="0.25">
      <c r="A159" t="s">
        <v>205</v>
      </c>
      <c r="B159">
        <v>45</v>
      </c>
      <c r="C159" t="s">
        <v>15</v>
      </c>
      <c r="D159" t="s">
        <v>32</v>
      </c>
      <c r="E159" t="s">
        <v>26</v>
      </c>
      <c r="F159">
        <v>9</v>
      </c>
      <c r="G159">
        <v>8</v>
      </c>
      <c r="H159" t="s">
        <v>27</v>
      </c>
      <c r="I159">
        <v>4.3</v>
      </c>
      <c r="J159" t="s">
        <v>28</v>
      </c>
      <c r="K159">
        <v>62000</v>
      </c>
      <c r="L159" t="s">
        <v>39</v>
      </c>
      <c r="M159" t="s">
        <v>21</v>
      </c>
      <c r="N159" t="s">
        <v>41</v>
      </c>
      <c r="O159">
        <v>0</v>
      </c>
    </row>
    <row r="160" spans="1:15" x14ac:dyDescent="0.25">
      <c r="A160" t="s">
        <v>206</v>
      </c>
      <c r="B160">
        <v>29</v>
      </c>
      <c r="C160" t="s">
        <v>24</v>
      </c>
      <c r="D160" t="s">
        <v>43</v>
      </c>
      <c r="E160" t="s">
        <v>44</v>
      </c>
      <c r="F160">
        <v>5</v>
      </c>
      <c r="G160">
        <v>6</v>
      </c>
      <c r="H160" t="s">
        <v>34</v>
      </c>
      <c r="I160">
        <v>3</v>
      </c>
      <c r="J160" t="s">
        <v>68</v>
      </c>
      <c r="K160">
        <v>49000</v>
      </c>
      <c r="L160" t="s">
        <v>20</v>
      </c>
      <c r="M160" t="s">
        <v>21</v>
      </c>
      <c r="N160" t="s">
        <v>22</v>
      </c>
      <c r="O160">
        <v>0</v>
      </c>
    </row>
    <row r="161" spans="1:15" x14ac:dyDescent="0.25">
      <c r="A161" t="s">
        <v>207</v>
      </c>
      <c r="B161">
        <v>30</v>
      </c>
      <c r="C161" t="s">
        <v>15</v>
      </c>
      <c r="D161" t="s">
        <v>25</v>
      </c>
      <c r="E161" t="s">
        <v>26</v>
      </c>
      <c r="F161">
        <v>6</v>
      </c>
      <c r="G161">
        <v>7</v>
      </c>
      <c r="H161" t="s">
        <v>18</v>
      </c>
      <c r="I161">
        <v>3.1</v>
      </c>
      <c r="J161" t="s">
        <v>50</v>
      </c>
      <c r="K161">
        <v>50000</v>
      </c>
      <c r="L161" t="s">
        <v>20</v>
      </c>
      <c r="M161" t="s">
        <v>21</v>
      </c>
      <c r="N161" t="s">
        <v>22</v>
      </c>
      <c r="O161">
        <v>0</v>
      </c>
    </row>
    <row r="162" spans="1:15" x14ac:dyDescent="0.25">
      <c r="A162" t="s">
        <v>208</v>
      </c>
      <c r="B162">
        <v>31</v>
      </c>
      <c r="C162" t="s">
        <v>24</v>
      </c>
      <c r="D162" t="s">
        <v>46</v>
      </c>
      <c r="E162" t="s">
        <v>47</v>
      </c>
      <c r="F162">
        <v>7</v>
      </c>
      <c r="G162">
        <v>7</v>
      </c>
      <c r="H162" t="s">
        <v>18</v>
      </c>
      <c r="I162">
        <v>3.2</v>
      </c>
      <c r="J162" t="s">
        <v>50</v>
      </c>
      <c r="K162">
        <v>51000</v>
      </c>
      <c r="L162" t="s">
        <v>29</v>
      </c>
      <c r="M162" t="s">
        <v>21</v>
      </c>
      <c r="N162" t="s">
        <v>30</v>
      </c>
      <c r="O162">
        <v>0</v>
      </c>
    </row>
    <row r="163" spans="1:15" x14ac:dyDescent="0.25">
      <c r="A163" t="s">
        <v>209</v>
      </c>
      <c r="B163">
        <v>36</v>
      </c>
      <c r="C163" t="s">
        <v>15</v>
      </c>
      <c r="D163" t="s">
        <v>16</v>
      </c>
      <c r="E163" t="s">
        <v>17</v>
      </c>
      <c r="F163">
        <v>8</v>
      </c>
      <c r="G163">
        <v>8</v>
      </c>
      <c r="H163" t="s">
        <v>27</v>
      </c>
      <c r="I163">
        <v>3.3</v>
      </c>
      <c r="J163" t="s">
        <v>50</v>
      </c>
      <c r="K163">
        <v>52000</v>
      </c>
      <c r="L163" t="s">
        <v>29</v>
      </c>
      <c r="M163" t="s">
        <v>21</v>
      </c>
      <c r="N163" t="s">
        <v>48</v>
      </c>
      <c r="O163">
        <v>0</v>
      </c>
    </row>
    <row r="164" spans="1:15" x14ac:dyDescent="0.25">
      <c r="A164" t="s">
        <v>210</v>
      </c>
      <c r="B164">
        <v>29</v>
      </c>
      <c r="C164" t="s">
        <v>15</v>
      </c>
      <c r="D164" t="s">
        <v>32</v>
      </c>
      <c r="E164" t="s">
        <v>33</v>
      </c>
      <c r="F164">
        <v>5</v>
      </c>
      <c r="G164">
        <v>6</v>
      </c>
      <c r="H164" t="s">
        <v>34</v>
      </c>
      <c r="I164">
        <v>3.4</v>
      </c>
      <c r="J164" t="s">
        <v>50</v>
      </c>
      <c r="K164">
        <v>53000</v>
      </c>
      <c r="L164" t="s">
        <v>29</v>
      </c>
      <c r="M164" t="s">
        <v>21</v>
      </c>
      <c r="N164" t="s">
        <v>22</v>
      </c>
      <c r="O164">
        <v>0</v>
      </c>
    </row>
    <row r="165" spans="1:15" x14ac:dyDescent="0.25">
      <c r="A165" t="s">
        <v>211</v>
      </c>
      <c r="B165">
        <v>41</v>
      </c>
      <c r="C165" t="s">
        <v>24</v>
      </c>
      <c r="D165" t="s">
        <v>36</v>
      </c>
      <c r="E165" t="s">
        <v>37</v>
      </c>
      <c r="F165">
        <v>11</v>
      </c>
      <c r="G165">
        <v>9</v>
      </c>
      <c r="H165" t="s">
        <v>38</v>
      </c>
      <c r="I165">
        <v>3.5</v>
      </c>
      <c r="J165" t="s">
        <v>50</v>
      </c>
      <c r="K165">
        <v>54000</v>
      </c>
      <c r="L165" t="s">
        <v>29</v>
      </c>
      <c r="M165" t="s">
        <v>21</v>
      </c>
      <c r="N165" t="s">
        <v>41</v>
      </c>
      <c r="O165">
        <v>0</v>
      </c>
    </row>
    <row r="166" spans="1:15" x14ac:dyDescent="0.25">
      <c r="A166" t="s">
        <v>212</v>
      </c>
      <c r="B166">
        <v>31</v>
      </c>
      <c r="C166" t="s">
        <v>15</v>
      </c>
      <c r="D166" t="s">
        <v>43</v>
      </c>
      <c r="E166" t="s">
        <v>44</v>
      </c>
      <c r="F166">
        <v>6</v>
      </c>
      <c r="G166">
        <v>7</v>
      </c>
      <c r="H166" t="s">
        <v>18</v>
      </c>
      <c r="I166">
        <v>3.6</v>
      </c>
      <c r="J166" t="s">
        <v>19</v>
      </c>
      <c r="K166">
        <v>55000</v>
      </c>
      <c r="L166" t="s">
        <v>29</v>
      </c>
      <c r="M166" t="s">
        <v>21</v>
      </c>
      <c r="N166" t="s">
        <v>30</v>
      </c>
      <c r="O166">
        <v>0</v>
      </c>
    </row>
    <row r="167" spans="1:15" x14ac:dyDescent="0.25">
      <c r="A167" t="s">
        <v>213</v>
      </c>
      <c r="B167">
        <v>30</v>
      </c>
      <c r="C167" t="s">
        <v>15</v>
      </c>
      <c r="D167" t="s">
        <v>25</v>
      </c>
      <c r="E167" t="s">
        <v>26</v>
      </c>
      <c r="F167">
        <v>5</v>
      </c>
      <c r="G167">
        <v>6</v>
      </c>
      <c r="H167" t="s">
        <v>34</v>
      </c>
      <c r="I167">
        <v>3.7</v>
      </c>
      <c r="J167" t="s">
        <v>19</v>
      </c>
      <c r="K167">
        <v>56000</v>
      </c>
      <c r="L167" t="s">
        <v>29</v>
      </c>
      <c r="M167" t="s">
        <v>21</v>
      </c>
      <c r="N167" t="s">
        <v>22</v>
      </c>
      <c r="O167">
        <v>0</v>
      </c>
    </row>
    <row r="168" spans="1:15" x14ac:dyDescent="0.25">
      <c r="A168" t="s">
        <v>214</v>
      </c>
      <c r="B168">
        <v>35</v>
      </c>
      <c r="C168" t="s">
        <v>24</v>
      </c>
      <c r="D168" t="s">
        <v>46</v>
      </c>
      <c r="E168" t="s">
        <v>47</v>
      </c>
      <c r="F168">
        <v>6</v>
      </c>
      <c r="G168">
        <v>7</v>
      </c>
      <c r="H168" t="s">
        <v>18</v>
      </c>
      <c r="I168">
        <v>3.8</v>
      </c>
      <c r="J168" t="s">
        <v>19</v>
      </c>
      <c r="K168">
        <v>57000</v>
      </c>
      <c r="L168" t="s">
        <v>29</v>
      </c>
      <c r="M168" t="s">
        <v>21</v>
      </c>
      <c r="N168" t="s">
        <v>30</v>
      </c>
      <c r="O168">
        <v>0</v>
      </c>
    </row>
    <row r="169" spans="1:15" x14ac:dyDescent="0.25">
      <c r="A169" t="s">
        <v>215</v>
      </c>
      <c r="B169">
        <v>32</v>
      </c>
      <c r="C169" t="s">
        <v>15</v>
      </c>
      <c r="D169" t="s">
        <v>16</v>
      </c>
      <c r="E169" t="s">
        <v>17</v>
      </c>
      <c r="F169">
        <v>7</v>
      </c>
      <c r="G169">
        <v>7</v>
      </c>
      <c r="H169" t="s">
        <v>18</v>
      </c>
      <c r="I169">
        <v>3.9</v>
      </c>
      <c r="J169" t="s">
        <v>19</v>
      </c>
      <c r="K169">
        <v>58000</v>
      </c>
      <c r="L169" t="s">
        <v>29</v>
      </c>
      <c r="M169" t="s">
        <v>21</v>
      </c>
      <c r="N169" t="s">
        <v>30</v>
      </c>
      <c r="O169">
        <v>0</v>
      </c>
    </row>
    <row r="170" spans="1:15" x14ac:dyDescent="0.25">
      <c r="A170" t="s">
        <v>216</v>
      </c>
      <c r="B170">
        <v>37</v>
      </c>
      <c r="C170" t="s">
        <v>15</v>
      </c>
      <c r="D170" t="s">
        <v>32</v>
      </c>
      <c r="E170" t="s">
        <v>33</v>
      </c>
      <c r="F170">
        <v>8</v>
      </c>
      <c r="G170">
        <v>8</v>
      </c>
      <c r="H170" t="s">
        <v>27</v>
      </c>
      <c r="I170">
        <v>4</v>
      </c>
      <c r="J170" t="s">
        <v>19</v>
      </c>
      <c r="K170">
        <v>59000</v>
      </c>
      <c r="L170" t="s">
        <v>29</v>
      </c>
      <c r="M170" t="s">
        <v>21</v>
      </c>
      <c r="N170" t="s">
        <v>48</v>
      </c>
      <c r="O170">
        <v>0</v>
      </c>
    </row>
    <row r="171" spans="1:15" x14ac:dyDescent="0.25">
      <c r="A171" t="s">
        <v>217</v>
      </c>
      <c r="B171">
        <v>38</v>
      </c>
      <c r="C171" t="s">
        <v>24</v>
      </c>
      <c r="D171" t="s">
        <v>43</v>
      </c>
      <c r="E171" t="s">
        <v>44</v>
      </c>
      <c r="F171">
        <v>9</v>
      </c>
      <c r="G171">
        <v>8</v>
      </c>
      <c r="H171" t="s">
        <v>27</v>
      </c>
      <c r="I171">
        <v>4.0999999999999996</v>
      </c>
      <c r="J171" t="s">
        <v>28</v>
      </c>
      <c r="K171">
        <v>60000</v>
      </c>
      <c r="L171" t="s">
        <v>29</v>
      </c>
      <c r="M171" t="s">
        <v>21</v>
      </c>
      <c r="N171" t="s">
        <v>48</v>
      </c>
      <c r="O171">
        <v>0</v>
      </c>
    </row>
    <row r="172" spans="1:15" x14ac:dyDescent="0.25">
      <c r="A172" t="s">
        <v>218</v>
      </c>
      <c r="B172">
        <v>34</v>
      </c>
      <c r="C172" t="s">
        <v>15</v>
      </c>
      <c r="D172" t="s">
        <v>25</v>
      </c>
      <c r="E172" t="s">
        <v>26</v>
      </c>
      <c r="F172">
        <v>7</v>
      </c>
      <c r="G172">
        <v>7</v>
      </c>
      <c r="H172" t="s">
        <v>18</v>
      </c>
      <c r="I172">
        <v>4.2</v>
      </c>
      <c r="J172" t="s">
        <v>28</v>
      </c>
      <c r="K172">
        <v>61000</v>
      </c>
      <c r="L172" t="s">
        <v>39</v>
      </c>
      <c r="M172" t="s">
        <v>21</v>
      </c>
      <c r="N172" t="s">
        <v>30</v>
      </c>
      <c r="O172">
        <v>0</v>
      </c>
    </row>
    <row r="173" spans="1:15" x14ac:dyDescent="0.25">
      <c r="A173" t="s">
        <v>219</v>
      </c>
      <c r="B173">
        <v>40</v>
      </c>
      <c r="C173" t="s">
        <v>15</v>
      </c>
      <c r="D173" t="s">
        <v>36</v>
      </c>
      <c r="E173" t="s">
        <v>37</v>
      </c>
      <c r="F173">
        <v>10</v>
      </c>
      <c r="G173">
        <v>8</v>
      </c>
      <c r="H173" t="s">
        <v>27</v>
      </c>
      <c r="I173">
        <v>4.3</v>
      </c>
      <c r="J173" t="s">
        <v>28</v>
      </c>
      <c r="K173">
        <v>62000</v>
      </c>
      <c r="L173" t="s">
        <v>39</v>
      </c>
      <c r="M173" t="s">
        <v>21</v>
      </c>
      <c r="N173" t="s">
        <v>48</v>
      </c>
      <c r="O173">
        <v>0</v>
      </c>
    </row>
    <row r="174" spans="1:15" x14ac:dyDescent="0.25">
      <c r="A174" t="s">
        <v>220</v>
      </c>
      <c r="B174">
        <v>37</v>
      </c>
      <c r="C174" t="s">
        <v>15</v>
      </c>
      <c r="D174" t="s">
        <v>16</v>
      </c>
      <c r="E174" t="s">
        <v>17</v>
      </c>
      <c r="F174">
        <v>9</v>
      </c>
      <c r="G174">
        <v>8</v>
      </c>
      <c r="H174" t="s">
        <v>27</v>
      </c>
      <c r="I174">
        <v>4.4000000000000004</v>
      </c>
      <c r="J174" t="s">
        <v>28</v>
      </c>
      <c r="K174">
        <v>63000</v>
      </c>
      <c r="L174" t="s">
        <v>39</v>
      </c>
      <c r="M174" t="s">
        <v>21</v>
      </c>
      <c r="N174" t="s">
        <v>48</v>
      </c>
      <c r="O174">
        <v>0</v>
      </c>
    </row>
    <row r="175" spans="1:15" x14ac:dyDescent="0.25">
      <c r="A175" t="s">
        <v>221</v>
      </c>
      <c r="B175">
        <v>33</v>
      </c>
      <c r="C175" t="s">
        <v>15</v>
      </c>
      <c r="D175" t="s">
        <v>32</v>
      </c>
      <c r="E175" t="s">
        <v>26</v>
      </c>
      <c r="F175">
        <v>8</v>
      </c>
      <c r="G175">
        <v>8</v>
      </c>
      <c r="H175" t="s">
        <v>27</v>
      </c>
      <c r="I175">
        <v>4.5</v>
      </c>
      <c r="J175" t="s">
        <v>28</v>
      </c>
      <c r="K175">
        <v>64000</v>
      </c>
      <c r="L175" t="s">
        <v>39</v>
      </c>
      <c r="M175" t="s">
        <v>21</v>
      </c>
      <c r="N175" t="s">
        <v>30</v>
      </c>
      <c r="O175">
        <v>0</v>
      </c>
    </row>
    <row r="176" spans="1:15" x14ac:dyDescent="0.25">
      <c r="A176" t="s">
        <v>222</v>
      </c>
      <c r="B176">
        <v>30</v>
      </c>
      <c r="C176" t="s">
        <v>15</v>
      </c>
      <c r="D176" t="s">
        <v>43</v>
      </c>
      <c r="E176" t="s">
        <v>44</v>
      </c>
      <c r="F176">
        <v>5</v>
      </c>
      <c r="G176">
        <v>6</v>
      </c>
      <c r="H176" t="s">
        <v>34</v>
      </c>
      <c r="I176">
        <v>4.5999999999999996</v>
      </c>
      <c r="J176" t="s">
        <v>52</v>
      </c>
      <c r="K176">
        <v>65000</v>
      </c>
      <c r="L176" t="s">
        <v>39</v>
      </c>
      <c r="M176" t="s">
        <v>21</v>
      </c>
      <c r="N176" t="s">
        <v>22</v>
      </c>
      <c r="O176">
        <v>0</v>
      </c>
    </row>
    <row r="177" spans="1:15" x14ac:dyDescent="0.25">
      <c r="A177" t="s">
        <v>223</v>
      </c>
      <c r="B177">
        <v>31</v>
      </c>
      <c r="C177" t="s">
        <v>24</v>
      </c>
      <c r="D177" t="s">
        <v>32</v>
      </c>
      <c r="E177" t="s">
        <v>33</v>
      </c>
      <c r="F177">
        <v>6</v>
      </c>
      <c r="G177">
        <v>7</v>
      </c>
      <c r="H177" t="s">
        <v>18</v>
      </c>
      <c r="I177">
        <v>4.7</v>
      </c>
      <c r="J177" t="s">
        <v>52</v>
      </c>
      <c r="K177">
        <v>66000</v>
      </c>
      <c r="L177" t="s">
        <v>39</v>
      </c>
      <c r="M177" t="s">
        <v>21</v>
      </c>
      <c r="N177" t="s">
        <v>30</v>
      </c>
      <c r="O177">
        <v>0</v>
      </c>
    </row>
    <row r="178" spans="1:15" x14ac:dyDescent="0.25">
      <c r="A178" t="s">
        <v>224</v>
      </c>
      <c r="B178">
        <v>29</v>
      </c>
      <c r="C178" t="s">
        <v>15</v>
      </c>
      <c r="D178" t="s">
        <v>16</v>
      </c>
      <c r="E178" t="s">
        <v>17</v>
      </c>
      <c r="F178">
        <v>4</v>
      </c>
      <c r="G178">
        <v>6</v>
      </c>
      <c r="H178" t="s">
        <v>34</v>
      </c>
      <c r="I178">
        <v>4</v>
      </c>
      <c r="J178" t="s">
        <v>19</v>
      </c>
      <c r="K178">
        <v>59000</v>
      </c>
      <c r="L178" t="s">
        <v>29</v>
      </c>
      <c r="M178" t="s">
        <v>21</v>
      </c>
      <c r="N178" t="s">
        <v>22</v>
      </c>
      <c r="O178">
        <v>0</v>
      </c>
    </row>
    <row r="179" spans="1:15" x14ac:dyDescent="0.25">
      <c r="A179" t="s">
        <v>225</v>
      </c>
      <c r="B179">
        <v>35</v>
      </c>
      <c r="C179" t="s">
        <v>15</v>
      </c>
      <c r="D179" t="s">
        <v>43</v>
      </c>
      <c r="E179" t="s">
        <v>44</v>
      </c>
      <c r="F179">
        <v>7</v>
      </c>
      <c r="G179">
        <v>7</v>
      </c>
      <c r="H179" t="s">
        <v>18</v>
      </c>
      <c r="I179">
        <v>3.9</v>
      </c>
      <c r="J179" t="s">
        <v>19</v>
      </c>
      <c r="K179">
        <v>58000</v>
      </c>
      <c r="L179" t="s">
        <v>29</v>
      </c>
      <c r="M179" t="s">
        <v>21</v>
      </c>
      <c r="N179" t="s">
        <v>30</v>
      </c>
      <c r="O179">
        <v>0</v>
      </c>
    </row>
    <row r="180" spans="1:15" x14ac:dyDescent="0.25">
      <c r="A180" t="s">
        <v>226</v>
      </c>
      <c r="B180">
        <v>36</v>
      </c>
      <c r="C180" t="s">
        <v>15</v>
      </c>
      <c r="D180" t="s">
        <v>25</v>
      </c>
      <c r="E180" t="s">
        <v>26</v>
      </c>
      <c r="F180">
        <v>8</v>
      </c>
      <c r="G180">
        <v>8</v>
      </c>
      <c r="H180" t="s">
        <v>27</v>
      </c>
      <c r="I180">
        <v>3.8</v>
      </c>
      <c r="J180" t="s">
        <v>19</v>
      </c>
      <c r="K180">
        <v>57000</v>
      </c>
      <c r="L180" t="s">
        <v>29</v>
      </c>
      <c r="M180" t="s">
        <v>21</v>
      </c>
      <c r="N180" t="s">
        <v>48</v>
      </c>
      <c r="O180">
        <v>0</v>
      </c>
    </row>
    <row r="181" spans="1:15" x14ac:dyDescent="0.25">
      <c r="A181" t="s">
        <v>227</v>
      </c>
      <c r="B181">
        <v>28</v>
      </c>
      <c r="C181" t="s">
        <v>24</v>
      </c>
      <c r="D181" t="s">
        <v>46</v>
      </c>
      <c r="E181" t="s">
        <v>47</v>
      </c>
      <c r="F181">
        <v>3</v>
      </c>
      <c r="G181">
        <v>6</v>
      </c>
      <c r="H181" t="s">
        <v>34</v>
      </c>
      <c r="I181">
        <v>3.7</v>
      </c>
      <c r="J181" t="s">
        <v>19</v>
      </c>
      <c r="K181">
        <v>56000</v>
      </c>
      <c r="L181" t="s">
        <v>29</v>
      </c>
      <c r="M181" t="s">
        <v>21</v>
      </c>
      <c r="N181" t="s">
        <v>22</v>
      </c>
      <c r="O181">
        <v>0</v>
      </c>
    </row>
    <row r="182" spans="1:15" x14ac:dyDescent="0.25">
      <c r="A182" t="s">
        <v>228</v>
      </c>
      <c r="B182">
        <v>44</v>
      </c>
      <c r="C182" t="s">
        <v>15</v>
      </c>
      <c r="D182" t="s">
        <v>16</v>
      </c>
      <c r="E182" t="s">
        <v>17</v>
      </c>
      <c r="F182">
        <v>10</v>
      </c>
      <c r="G182">
        <v>8</v>
      </c>
      <c r="H182" t="s">
        <v>27</v>
      </c>
      <c r="I182">
        <v>3.6</v>
      </c>
      <c r="J182" t="s">
        <v>19</v>
      </c>
      <c r="K182">
        <v>55000</v>
      </c>
      <c r="L182" t="s">
        <v>29</v>
      </c>
      <c r="M182" t="s">
        <v>21</v>
      </c>
      <c r="N182" t="s">
        <v>41</v>
      </c>
      <c r="O182">
        <v>0</v>
      </c>
    </row>
    <row r="183" spans="1:15" x14ac:dyDescent="0.25">
      <c r="A183" t="s">
        <v>229</v>
      </c>
      <c r="B183">
        <v>27</v>
      </c>
      <c r="C183" t="s">
        <v>24</v>
      </c>
      <c r="D183" t="s">
        <v>32</v>
      </c>
      <c r="E183" t="s">
        <v>26</v>
      </c>
      <c r="F183">
        <v>3</v>
      </c>
      <c r="G183">
        <v>6</v>
      </c>
      <c r="H183" t="s">
        <v>34</v>
      </c>
      <c r="I183">
        <v>3.5</v>
      </c>
      <c r="J183" t="s">
        <v>50</v>
      </c>
      <c r="K183">
        <v>54000</v>
      </c>
      <c r="L183" t="s">
        <v>29</v>
      </c>
      <c r="M183" t="s">
        <v>21</v>
      </c>
      <c r="N183" t="s">
        <v>22</v>
      </c>
      <c r="O183">
        <v>0</v>
      </c>
    </row>
    <row r="184" spans="1:15" x14ac:dyDescent="0.25">
      <c r="A184" t="s">
        <v>230</v>
      </c>
      <c r="B184">
        <v>37</v>
      </c>
      <c r="C184" t="s">
        <v>15</v>
      </c>
      <c r="D184" t="s">
        <v>36</v>
      </c>
      <c r="E184" t="s">
        <v>37</v>
      </c>
      <c r="F184">
        <v>8</v>
      </c>
      <c r="G184">
        <v>8</v>
      </c>
      <c r="H184" t="s">
        <v>27</v>
      </c>
      <c r="I184">
        <v>3.4</v>
      </c>
      <c r="J184" t="s">
        <v>50</v>
      </c>
      <c r="K184">
        <v>53000</v>
      </c>
      <c r="L184" t="s">
        <v>29</v>
      </c>
      <c r="M184" t="s">
        <v>21</v>
      </c>
      <c r="N184" t="s">
        <v>48</v>
      </c>
      <c r="O184">
        <v>0</v>
      </c>
    </row>
    <row r="185" spans="1:15" x14ac:dyDescent="0.25">
      <c r="A185" t="s">
        <v>231</v>
      </c>
      <c r="B185">
        <v>35</v>
      </c>
      <c r="C185" t="s">
        <v>15</v>
      </c>
      <c r="D185" t="s">
        <v>32</v>
      </c>
      <c r="E185" t="s">
        <v>33</v>
      </c>
      <c r="F185">
        <v>7</v>
      </c>
      <c r="G185">
        <v>7</v>
      </c>
      <c r="H185" t="s">
        <v>18</v>
      </c>
      <c r="I185">
        <v>3.3</v>
      </c>
      <c r="J185" t="s">
        <v>50</v>
      </c>
      <c r="K185">
        <v>52000</v>
      </c>
      <c r="L185" t="s">
        <v>29</v>
      </c>
      <c r="M185" t="s">
        <v>21</v>
      </c>
      <c r="N185" t="s">
        <v>30</v>
      </c>
      <c r="O185">
        <v>0</v>
      </c>
    </row>
    <row r="186" spans="1:15" x14ac:dyDescent="0.25">
      <c r="A186" t="s">
        <v>232</v>
      </c>
      <c r="B186">
        <v>33</v>
      </c>
      <c r="C186" t="s">
        <v>24</v>
      </c>
      <c r="D186" t="s">
        <v>16</v>
      </c>
      <c r="E186" t="s">
        <v>17</v>
      </c>
      <c r="F186">
        <v>6</v>
      </c>
      <c r="G186">
        <v>7</v>
      </c>
      <c r="H186" t="s">
        <v>18</v>
      </c>
      <c r="I186">
        <v>3.2</v>
      </c>
      <c r="J186" t="s">
        <v>50</v>
      </c>
      <c r="K186">
        <v>51000</v>
      </c>
      <c r="L186" t="s">
        <v>29</v>
      </c>
      <c r="M186" t="s">
        <v>21</v>
      </c>
      <c r="N186" t="s">
        <v>30</v>
      </c>
      <c r="O186">
        <v>0</v>
      </c>
    </row>
    <row r="187" spans="1:15" x14ac:dyDescent="0.25">
      <c r="A187" t="s">
        <v>233</v>
      </c>
      <c r="B187">
        <v>38</v>
      </c>
      <c r="C187" t="s">
        <v>15</v>
      </c>
      <c r="D187" t="s">
        <v>43</v>
      </c>
      <c r="E187" t="s">
        <v>44</v>
      </c>
      <c r="F187">
        <v>9</v>
      </c>
      <c r="G187">
        <v>8</v>
      </c>
      <c r="H187" t="s">
        <v>27</v>
      </c>
      <c r="I187">
        <v>3.1</v>
      </c>
      <c r="J187" t="s">
        <v>50</v>
      </c>
      <c r="K187">
        <v>50000</v>
      </c>
      <c r="L187" t="s">
        <v>20</v>
      </c>
      <c r="M187" t="s">
        <v>21</v>
      </c>
      <c r="N187" t="s">
        <v>48</v>
      </c>
      <c r="O187">
        <v>0</v>
      </c>
    </row>
    <row r="188" spans="1:15" x14ac:dyDescent="0.25">
      <c r="A188" t="s">
        <v>234</v>
      </c>
      <c r="B188">
        <v>42</v>
      </c>
      <c r="C188" t="s">
        <v>15</v>
      </c>
      <c r="D188" t="s">
        <v>25</v>
      </c>
      <c r="E188" t="s">
        <v>26</v>
      </c>
      <c r="F188">
        <v>11</v>
      </c>
      <c r="G188">
        <v>9</v>
      </c>
      <c r="H188" t="s">
        <v>38</v>
      </c>
      <c r="I188">
        <v>4.4000000000000004</v>
      </c>
      <c r="J188" t="s">
        <v>28</v>
      </c>
      <c r="K188">
        <v>63000</v>
      </c>
      <c r="L188" t="s">
        <v>39</v>
      </c>
      <c r="M188" t="s">
        <v>40</v>
      </c>
      <c r="N188" t="s">
        <v>41</v>
      </c>
      <c r="O188">
        <v>1</v>
      </c>
    </row>
    <row r="189" spans="1:15" x14ac:dyDescent="0.25">
      <c r="A189" t="s">
        <v>235</v>
      </c>
      <c r="B189">
        <v>34</v>
      </c>
      <c r="C189" t="s">
        <v>24</v>
      </c>
      <c r="D189" t="s">
        <v>46</v>
      </c>
      <c r="E189" t="s">
        <v>47</v>
      </c>
      <c r="F189">
        <v>7</v>
      </c>
      <c r="G189">
        <v>7</v>
      </c>
      <c r="H189" t="s">
        <v>18</v>
      </c>
      <c r="I189">
        <v>3.8</v>
      </c>
      <c r="J189" t="s">
        <v>19</v>
      </c>
      <c r="K189">
        <v>57000</v>
      </c>
      <c r="L189" t="s">
        <v>29</v>
      </c>
      <c r="M189" t="s">
        <v>21</v>
      </c>
      <c r="N189" t="s">
        <v>30</v>
      </c>
      <c r="O189">
        <v>0</v>
      </c>
    </row>
    <row r="190" spans="1:15" x14ac:dyDescent="0.25">
      <c r="A190" t="s">
        <v>236</v>
      </c>
      <c r="B190">
        <v>29</v>
      </c>
      <c r="C190" t="s">
        <v>15</v>
      </c>
      <c r="D190" t="s">
        <v>16</v>
      </c>
      <c r="E190" t="s">
        <v>17</v>
      </c>
      <c r="F190">
        <v>5</v>
      </c>
      <c r="G190">
        <v>6</v>
      </c>
      <c r="H190" t="s">
        <v>34</v>
      </c>
      <c r="I190">
        <v>3.9</v>
      </c>
      <c r="J190" t="s">
        <v>19</v>
      </c>
      <c r="K190">
        <v>58000</v>
      </c>
      <c r="L190" t="s">
        <v>29</v>
      </c>
      <c r="M190" t="s">
        <v>21</v>
      </c>
      <c r="N190" t="s">
        <v>22</v>
      </c>
      <c r="O190">
        <v>0</v>
      </c>
    </row>
    <row r="191" spans="1:15" x14ac:dyDescent="0.25">
      <c r="A191" t="s">
        <v>237</v>
      </c>
      <c r="B191">
        <v>31</v>
      </c>
      <c r="C191" t="s">
        <v>15</v>
      </c>
      <c r="D191" t="s">
        <v>43</v>
      </c>
      <c r="E191" t="s">
        <v>44</v>
      </c>
      <c r="F191">
        <v>6</v>
      </c>
      <c r="G191">
        <v>7</v>
      </c>
      <c r="H191" t="s">
        <v>18</v>
      </c>
      <c r="I191">
        <v>3.5</v>
      </c>
      <c r="J191" t="s">
        <v>50</v>
      </c>
      <c r="K191">
        <v>55000</v>
      </c>
      <c r="L191" t="s">
        <v>29</v>
      </c>
      <c r="M191" t="s">
        <v>21</v>
      </c>
      <c r="N191" t="s">
        <v>30</v>
      </c>
      <c r="O191">
        <v>0</v>
      </c>
    </row>
    <row r="192" spans="1:15" x14ac:dyDescent="0.25">
      <c r="A192" t="s">
        <v>238</v>
      </c>
      <c r="B192">
        <v>36</v>
      </c>
      <c r="C192" t="s">
        <v>15</v>
      </c>
      <c r="D192" t="s">
        <v>32</v>
      </c>
      <c r="E192" t="s">
        <v>26</v>
      </c>
      <c r="F192">
        <v>8</v>
      </c>
      <c r="G192">
        <v>8</v>
      </c>
      <c r="H192" t="s">
        <v>27</v>
      </c>
      <c r="I192">
        <v>3.4</v>
      </c>
      <c r="J192" t="s">
        <v>50</v>
      </c>
      <c r="K192">
        <v>54000</v>
      </c>
      <c r="L192" t="s">
        <v>29</v>
      </c>
      <c r="M192" t="s">
        <v>21</v>
      </c>
      <c r="N192" t="s">
        <v>48</v>
      </c>
      <c r="O192">
        <v>0</v>
      </c>
    </row>
    <row r="193" spans="1:15" x14ac:dyDescent="0.25">
      <c r="A193" t="s">
        <v>239</v>
      </c>
      <c r="B193">
        <v>32</v>
      </c>
      <c r="C193" t="s">
        <v>24</v>
      </c>
      <c r="D193" t="s">
        <v>25</v>
      </c>
      <c r="E193" t="s">
        <v>26</v>
      </c>
      <c r="F193">
        <v>6</v>
      </c>
      <c r="G193">
        <v>7</v>
      </c>
      <c r="H193" t="s">
        <v>18</v>
      </c>
      <c r="I193">
        <v>3.6</v>
      </c>
      <c r="J193" t="s">
        <v>19</v>
      </c>
      <c r="K193">
        <v>56000</v>
      </c>
      <c r="L193" t="s">
        <v>29</v>
      </c>
      <c r="M193" t="s">
        <v>21</v>
      </c>
      <c r="N193" t="s">
        <v>30</v>
      </c>
      <c r="O193">
        <v>0</v>
      </c>
    </row>
    <row r="194" spans="1:15" x14ac:dyDescent="0.25">
      <c r="A194" t="s">
        <v>240</v>
      </c>
      <c r="B194">
        <v>40</v>
      </c>
      <c r="C194" t="s">
        <v>15</v>
      </c>
      <c r="D194" t="s">
        <v>16</v>
      </c>
      <c r="E194" t="s">
        <v>17</v>
      </c>
      <c r="F194">
        <v>8</v>
      </c>
      <c r="G194">
        <v>8</v>
      </c>
      <c r="H194" t="s">
        <v>27</v>
      </c>
      <c r="I194">
        <v>3.7</v>
      </c>
      <c r="J194" t="s">
        <v>19</v>
      </c>
      <c r="K194">
        <v>57000</v>
      </c>
      <c r="L194" t="s">
        <v>29</v>
      </c>
      <c r="M194" t="s">
        <v>21</v>
      </c>
      <c r="N194" t="s">
        <v>48</v>
      </c>
      <c r="O194">
        <v>0</v>
      </c>
    </row>
    <row r="195" spans="1:15" x14ac:dyDescent="0.25">
      <c r="A195" t="s">
        <v>241</v>
      </c>
      <c r="B195">
        <v>27</v>
      </c>
      <c r="C195" t="s">
        <v>15</v>
      </c>
      <c r="D195" t="s">
        <v>36</v>
      </c>
      <c r="E195" t="s">
        <v>37</v>
      </c>
      <c r="F195">
        <v>4</v>
      </c>
      <c r="G195">
        <v>6</v>
      </c>
      <c r="H195" t="s">
        <v>34</v>
      </c>
      <c r="I195">
        <v>3.9</v>
      </c>
      <c r="J195" t="s">
        <v>19</v>
      </c>
      <c r="K195">
        <v>58000</v>
      </c>
      <c r="L195" t="s">
        <v>29</v>
      </c>
      <c r="M195" t="s">
        <v>21</v>
      </c>
      <c r="N195" t="s">
        <v>22</v>
      </c>
      <c r="O195">
        <v>0</v>
      </c>
    </row>
    <row r="196" spans="1:15" x14ac:dyDescent="0.25">
      <c r="A196" t="s">
        <v>242</v>
      </c>
      <c r="B196">
        <v>38</v>
      </c>
      <c r="C196" t="s">
        <v>24</v>
      </c>
      <c r="D196" t="s">
        <v>32</v>
      </c>
      <c r="E196" t="s">
        <v>33</v>
      </c>
      <c r="F196">
        <v>9</v>
      </c>
      <c r="G196">
        <v>8</v>
      </c>
      <c r="H196" t="s">
        <v>27</v>
      </c>
      <c r="I196">
        <v>4</v>
      </c>
      <c r="J196" t="s">
        <v>19</v>
      </c>
      <c r="K196">
        <v>59000</v>
      </c>
      <c r="L196" t="s">
        <v>29</v>
      </c>
      <c r="M196" t="s">
        <v>21</v>
      </c>
      <c r="N196" t="s">
        <v>48</v>
      </c>
      <c r="O196">
        <v>0</v>
      </c>
    </row>
    <row r="197" spans="1:15" x14ac:dyDescent="0.25">
      <c r="A197" t="s">
        <v>243</v>
      </c>
      <c r="B197">
        <v>45</v>
      </c>
      <c r="C197" t="s">
        <v>15</v>
      </c>
      <c r="D197" t="s">
        <v>43</v>
      </c>
      <c r="E197" t="s">
        <v>44</v>
      </c>
      <c r="F197">
        <v>10</v>
      </c>
      <c r="G197">
        <v>8</v>
      </c>
      <c r="H197" t="s">
        <v>27</v>
      </c>
      <c r="I197">
        <v>4.0999999999999996</v>
      </c>
      <c r="J197" t="s">
        <v>28</v>
      </c>
      <c r="K197">
        <v>60000</v>
      </c>
      <c r="L197" t="s">
        <v>29</v>
      </c>
      <c r="M197" t="s">
        <v>21</v>
      </c>
      <c r="N197" t="s">
        <v>41</v>
      </c>
      <c r="O197">
        <v>0</v>
      </c>
    </row>
    <row r="198" spans="1:15" x14ac:dyDescent="0.25">
      <c r="A198" t="s">
        <v>244</v>
      </c>
      <c r="B198">
        <v>30</v>
      </c>
      <c r="C198" t="s">
        <v>15</v>
      </c>
      <c r="D198" t="s">
        <v>25</v>
      </c>
      <c r="E198" t="s">
        <v>26</v>
      </c>
      <c r="F198">
        <v>5</v>
      </c>
      <c r="G198">
        <v>6</v>
      </c>
      <c r="H198" t="s">
        <v>34</v>
      </c>
      <c r="I198">
        <v>4.2</v>
      </c>
      <c r="J198" t="s">
        <v>28</v>
      </c>
      <c r="K198">
        <v>61000</v>
      </c>
      <c r="L198" t="s">
        <v>39</v>
      </c>
      <c r="M198" t="s">
        <v>21</v>
      </c>
      <c r="N198" t="s">
        <v>22</v>
      </c>
      <c r="O198">
        <v>0</v>
      </c>
    </row>
    <row r="199" spans="1:15" x14ac:dyDescent="0.25">
      <c r="A199" t="s">
        <v>245</v>
      </c>
      <c r="B199">
        <v>31</v>
      </c>
      <c r="C199" t="s">
        <v>24</v>
      </c>
      <c r="D199" t="s">
        <v>46</v>
      </c>
      <c r="E199" t="s">
        <v>47</v>
      </c>
      <c r="F199">
        <v>6</v>
      </c>
      <c r="G199">
        <v>7</v>
      </c>
      <c r="H199" t="s">
        <v>18</v>
      </c>
      <c r="I199">
        <v>4.3</v>
      </c>
      <c r="J199" t="s">
        <v>28</v>
      </c>
      <c r="K199">
        <v>62000</v>
      </c>
      <c r="L199" t="s">
        <v>39</v>
      </c>
      <c r="M199" t="s">
        <v>21</v>
      </c>
      <c r="N199" t="s">
        <v>30</v>
      </c>
      <c r="O199">
        <v>0</v>
      </c>
    </row>
    <row r="200" spans="1:15" x14ac:dyDescent="0.25">
      <c r="A200" t="s">
        <v>246</v>
      </c>
      <c r="B200">
        <v>36</v>
      </c>
      <c r="C200" t="s">
        <v>15</v>
      </c>
      <c r="D200" t="s">
        <v>16</v>
      </c>
      <c r="E200" t="s">
        <v>17</v>
      </c>
      <c r="F200">
        <v>7</v>
      </c>
      <c r="G200">
        <v>7</v>
      </c>
      <c r="H200" t="s">
        <v>18</v>
      </c>
      <c r="I200">
        <v>4.5</v>
      </c>
      <c r="J200" t="s">
        <v>28</v>
      </c>
      <c r="K200">
        <v>64000</v>
      </c>
      <c r="L200" t="s">
        <v>39</v>
      </c>
      <c r="M200" t="s">
        <v>21</v>
      </c>
      <c r="N200" t="s">
        <v>48</v>
      </c>
      <c r="O200">
        <v>0</v>
      </c>
    </row>
    <row r="201" spans="1:15" x14ac:dyDescent="0.25">
      <c r="A201" t="s">
        <v>247</v>
      </c>
      <c r="B201">
        <v>34</v>
      </c>
      <c r="C201" t="s">
        <v>15</v>
      </c>
      <c r="D201" t="s">
        <v>32</v>
      </c>
      <c r="E201" t="s">
        <v>26</v>
      </c>
      <c r="F201">
        <v>8</v>
      </c>
      <c r="G201">
        <v>8</v>
      </c>
      <c r="H201" t="s">
        <v>27</v>
      </c>
      <c r="I201">
        <v>4.7</v>
      </c>
      <c r="J201" t="s">
        <v>52</v>
      </c>
      <c r="K201">
        <v>66000</v>
      </c>
      <c r="L201" t="s">
        <v>39</v>
      </c>
      <c r="M201" t="s">
        <v>21</v>
      </c>
      <c r="N201" t="s">
        <v>30</v>
      </c>
      <c r="O201">
        <v>0</v>
      </c>
    </row>
    <row r="202" spans="1:15" x14ac:dyDescent="0.25">
      <c r="A202" t="s">
        <v>248</v>
      </c>
      <c r="B202">
        <v>30</v>
      </c>
      <c r="C202" t="s">
        <v>15</v>
      </c>
      <c r="D202" t="s">
        <v>32</v>
      </c>
      <c r="E202" t="s">
        <v>33</v>
      </c>
      <c r="F202">
        <v>6</v>
      </c>
      <c r="G202">
        <v>7</v>
      </c>
      <c r="H202" t="s">
        <v>18</v>
      </c>
      <c r="I202">
        <v>3.5</v>
      </c>
      <c r="J202" t="s">
        <v>50</v>
      </c>
      <c r="K202">
        <v>55000</v>
      </c>
      <c r="L202" t="s">
        <v>29</v>
      </c>
      <c r="M202" t="s">
        <v>21</v>
      </c>
      <c r="N202" t="s">
        <v>22</v>
      </c>
      <c r="O202">
        <v>0</v>
      </c>
    </row>
    <row r="203" spans="1:15" x14ac:dyDescent="0.25">
      <c r="A203" t="s">
        <v>249</v>
      </c>
      <c r="B203">
        <v>42</v>
      </c>
      <c r="C203" t="s">
        <v>15</v>
      </c>
      <c r="D203" t="s">
        <v>46</v>
      </c>
      <c r="E203" t="s">
        <v>47</v>
      </c>
      <c r="F203">
        <v>12</v>
      </c>
      <c r="G203">
        <v>9</v>
      </c>
      <c r="H203" t="s">
        <v>38</v>
      </c>
      <c r="I203">
        <v>4.4000000000000004</v>
      </c>
      <c r="J203" t="s">
        <v>28</v>
      </c>
      <c r="K203">
        <v>59000</v>
      </c>
      <c r="L203" t="s">
        <v>29</v>
      </c>
      <c r="M203" t="s">
        <v>21</v>
      </c>
      <c r="N203" t="s">
        <v>41</v>
      </c>
      <c r="O203">
        <v>0</v>
      </c>
    </row>
    <row r="204" spans="1:15" x14ac:dyDescent="0.25">
      <c r="A204" t="s">
        <v>250</v>
      </c>
      <c r="B204">
        <v>31</v>
      </c>
      <c r="C204" t="s">
        <v>24</v>
      </c>
      <c r="D204" t="s">
        <v>36</v>
      </c>
      <c r="E204" t="s">
        <v>37</v>
      </c>
      <c r="F204">
        <v>7</v>
      </c>
      <c r="G204">
        <v>7</v>
      </c>
      <c r="H204" t="s">
        <v>18</v>
      </c>
      <c r="I204">
        <v>3.6</v>
      </c>
      <c r="J204" t="s">
        <v>19</v>
      </c>
      <c r="K204">
        <v>57000</v>
      </c>
      <c r="L204" t="s">
        <v>29</v>
      </c>
      <c r="M204" t="s">
        <v>40</v>
      </c>
      <c r="N204" t="s">
        <v>30</v>
      </c>
      <c r="O204">
        <v>1</v>
      </c>
    </row>
    <row r="205" spans="1:15" x14ac:dyDescent="0.25">
      <c r="A205" t="s">
        <v>251</v>
      </c>
      <c r="B205">
        <v>35</v>
      </c>
      <c r="C205" t="s">
        <v>15</v>
      </c>
      <c r="D205" t="s">
        <v>16</v>
      </c>
      <c r="E205" t="s">
        <v>17</v>
      </c>
      <c r="F205">
        <v>8</v>
      </c>
      <c r="G205">
        <v>7</v>
      </c>
      <c r="H205" t="s">
        <v>18</v>
      </c>
      <c r="I205">
        <v>3.7</v>
      </c>
      <c r="J205" t="s">
        <v>19</v>
      </c>
      <c r="K205">
        <v>58000</v>
      </c>
      <c r="L205" t="s">
        <v>29</v>
      </c>
      <c r="M205" t="s">
        <v>40</v>
      </c>
      <c r="N205" t="s">
        <v>30</v>
      </c>
      <c r="O205">
        <v>1</v>
      </c>
    </row>
    <row r="206" spans="1:15" x14ac:dyDescent="0.25">
      <c r="A206" t="s">
        <v>252</v>
      </c>
      <c r="B206">
        <v>33</v>
      </c>
      <c r="C206" t="s">
        <v>15</v>
      </c>
      <c r="D206" t="s">
        <v>43</v>
      </c>
      <c r="E206" t="s">
        <v>44</v>
      </c>
      <c r="F206">
        <v>7</v>
      </c>
      <c r="G206">
        <v>7</v>
      </c>
      <c r="H206" t="s">
        <v>18</v>
      </c>
      <c r="I206">
        <v>3.8</v>
      </c>
      <c r="J206" t="s">
        <v>19</v>
      </c>
      <c r="K206">
        <v>59000</v>
      </c>
      <c r="L206" t="s">
        <v>29</v>
      </c>
      <c r="M206" t="s">
        <v>21</v>
      </c>
      <c r="N206" t="s">
        <v>30</v>
      </c>
      <c r="O206">
        <v>0</v>
      </c>
    </row>
    <row r="207" spans="1:15" x14ac:dyDescent="0.25">
      <c r="A207" t="s">
        <v>253</v>
      </c>
      <c r="B207">
        <v>34</v>
      </c>
      <c r="C207" t="s">
        <v>15</v>
      </c>
      <c r="D207" t="s">
        <v>25</v>
      </c>
      <c r="E207" t="s">
        <v>26</v>
      </c>
      <c r="F207">
        <v>8</v>
      </c>
      <c r="G207">
        <v>8</v>
      </c>
      <c r="H207" t="s">
        <v>27</v>
      </c>
      <c r="I207">
        <v>4</v>
      </c>
      <c r="J207" t="s">
        <v>19</v>
      </c>
      <c r="K207">
        <v>60000</v>
      </c>
      <c r="L207" t="s">
        <v>29</v>
      </c>
      <c r="M207" t="s">
        <v>40</v>
      </c>
      <c r="N207" t="s">
        <v>30</v>
      </c>
      <c r="O207">
        <v>1</v>
      </c>
    </row>
    <row r="208" spans="1:15" x14ac:dyDescent="0.25">
      <c r="A208" t="s">
        <v>254</v>
      </c>
      <c r="B208">
        <v>27</v>
      </c>
      <c r="C208" t="s">
        <v>24</v>
      </c>
      <c r="D208" t="s">
        <v>32</v>
      </c>
      <c r="E208" t="s">
        <v>33</v>
      </c>
      <c r="F208">
        <v>3</v>
      </c>
      <c r="G208">
        <v>6</v>
      </c>
      <c r="H208" t="s">
        <v>34</v>
      </c>
      <c r="I208">
        <v>3.2</v>
      </c>
      <c r="J208" t="s">
        <v>50</v>
      </c>
      <c r="K208">
        <v>52000</v>
      </c>
      <c r="L208" t="s">
        <v>29</v>
      </c>
      <c r="M208" t="s">
        <v>21</v>
      </c>
      <c r="N208" t="s">
        <v>22</v>
      </c>
      <c r="O208">
        <v>0</v>
      </c>
    </row>
    <row r="209" spans="1:15" x14ac:dyDescent="0.25">
      <c r="A209" t="s">
        <v>255</v>
      </c>
      <c r="B209">
        <v>38</v>
      </c>
      <c r="C209" t="s">
        <v>15</v>
      </c>
      <c r="D209" t="s">
        <v>16</v>
      </c>
      <c r="E209" t="s">
        <v>17</v>
      </c>
      <c r="F209">
        <v>9</v>
      </c>
      <c r="G209">
        <v>8</v>
      </c>
      <c r="H209" t="s">
        <v>27</v>
      </c>
      <c r="I209">
        <v>4.2</v>
      </c>
      <c r="J209" t="s">
        <v>28</v>
      </c>
      <c r="K209">
        <v>62000</v>
      </c>
      <c r="L209" t="s">
        <v>39</v>
      </c>
      <c r="M209" t="s">
        <v>21</v>
      </c>
      <c r="N209" t="s">
        <v>48</v>
      </c>
      <c r="O209">
        <v>0</v>
      </c>
    </row>
    <row r="210" spans="1:15" x14ac:dyDescent="0.25">
      <c r="A210" t="s">
        <v>256</v>
      </c>
      <c r="B210">
        <v>45</v>
      </c>
      <c r="C210" t="s">
        <v>15</v>
      </c>
      <c r="D210" t="s">
        <v>46</v>
      </c>
      <c r="E210" t="s">
        <v>47</v>
      </c>
      <c r="F210">
        <v>15</v>
      </c>
      <c r="G210">
        <v>8</v>
      </c>
      <c r="H210" t="s">
        <v>27</v>
      </c>
      <c r="I210">
        <v>4.5999999999999996</v>
      </c>
      <c r="J210" t="s">
        <v>52</v>
      </c>
      <c r="K210">
        <v>67000</v>
      </c>
      <c r="L210" t="s">
        <v>39</v>
      </c>
      <c r="M210" t="s">
        <v>21</v>
      </c>
      <c r="N210" t="s">
        <v>41</v>
      </c>
      <c r="O210">
        <v>0</v>
      </c>
    </row>
    <row r="211" spans="1:15" x14ac:dyDescent="0.25">
      <c r="A211" t="s">
        <v>257</v>
      </c>
      <c r="B211">
        <v>29</v>
      </c>
      <c r="C211" t="s">
        <v>24</v>
      </c>
      <c r="D211" t="s">
        <v>43</v>
      </c>
      <c r="E211" t="s">
        <v>44</v>
      </c>
      <c r="F211">
        <v>4</v>
      </c>
      <c r="G211">
        <v>7</v>
      </c>
      <c r="H211" t="s">
        <v>18</v>
      </c>
      <c r="I211">
        <v>3.3</v>
      </c>
      <c r="J211" t="s">
        <v>50</v>
      </c>
      <c r="K211">
        <v>53000</v>
      </c>
      <c r="L211" t="s">
        <v>29</v>
      </c>
      <c r="M211" t="s">
        <v>21</v>
      </c>
      <c r="N211" t="s">
        <v>22</v>
      </c>
      <c r="O211">
        <v>0</v>
      </c>
    </row>
    <row r="212" spans="1:15" x14ac:dyDescent="0.25">
      <c r="A212" t="s">
        <v>258</v>
      </c>
      <c r="B212">
        <v>31</v>
      </c>
      <c r="C212" t="s">
        <v>15</v>
      </c>
      <c r="D212" t="s">
        <v>32</v>
      </c>
      <c r="E212" t="s">
        <v>33</v>
      </c>
      <c r="F212">
        <v>5</v>
      </c>
      <c r="G212">
        <v>6</v>
      </c>
      <c r="H212" t="s">
        <v>34</v>
      </c>
      <c r="I212">
        <v>3.4</v>
      </c>
      <c r="J212" t="s">
        <v>50</v>
      </c>
      <c r="K212">
        <v>54000</v>
      </c>
      <c r="L212" t="s">
        <v>29</v>
      </c>
      <c r="M212" t="s">
        <v>21</v>
      </c>
      <c r="N212" t="s">
        <v>30</v>
      </c>
      <c r="O212">
        <v>0</v>
      </c>
    </row>
    <row r="213" spans="1:15" x14ac:dyDescent="0.25">
      <c r="A213" t="s">
        <v>259</v>
      </c>
      <c r="B213">
        <v>44</v>
      </c>
      <c r="C213" t="s">
        <v>24</v>
      </c>
      <c r="D213" t="s">
        <v>36</v>
      </c>
      <c r="E213" t="s">
        <v>37</v>
      </c>
      <c r="F213">
        <v>10</v>
      </c>
      <c r="G213">
        <v>8</v>
      </c>
      <c r="H213" t="s">
        <v>27</v>
      </c>
      <c r="I213">
        <v>4.0999999999999996</v>
      </c>
      <c r="J213" t="s">
        <v>28</v>
      </c>
      <c r="K213">
        <v>64000</v>
      </c>
      <c r="L213" t="s">
        <v>39</v>
      </c>
      <c r="M213" t="s">
        <v>40</v>
      </c>
      <c r="N213" t="s">
        <v>41</v>
      </c>
      <c r="O213">
        <v>1</v>
      </c>
    </row>
    <row r="214" spans="1:15" x14ac:dyDescent="0.25">
      <c r="A214" t="s">
        <v>260</v>
      </c>
      <c r="B214">
        <v>37</v>
      </c>
      <c r="C214" t="s">
        <v>15</v>
      </c>
      <c r="D214" t="s">
        <v>16</v>
      </c>
      <c r="E214" t="s">
        <v>17</v>
      </c>
      <c r="F214">
        <v>7</v>
      </c>
      <c r="G214">
        <v>7</v>
      </c>
      <c r="H214" t="s">
        <v>18</v>
      </c>
      <c r="I214">
        <v>3.5</v>
      </c>
      <c r="J214" t="s">
        <v>50</v>
      </c>
      <c r="K214">
        <v>56000</v>
      </c>
      <c r="L214" t="s">
        <v>29</v>
      </c>
      <c r="M214" t="s">
        <v>21</v>
      </c>
      <c r="N214" t="s">
        <v>48</v>
      </c>
      <c r="O214">
        <v>0</v>
      </c>
    </row>
    <row r="215" spans="1:15" x14ac:dyDescent="0.25">
      <c r="A215" t="s">
        <v>261</v>
      </c>
      <c r="B215">
        <v>39</v>
      </c>
      <c r="C215" t="s">
        <v>15</v>
      </c>
      <c r="D215" t="s">
        <v>43</v>
      </c>
      <c r="E215" t="s">
        <v>44</v>
      </c>
      <c r="F215">
        <v>8</v>
      </c>
      <c r="G215">
        <v>8</v>
      </c>
      <c r="H215" t="s">
        <v>27</v>
      </c>
      <c r="I215">
        <v>3.6</v>
      </c>
      <c r="J215" t="s">
        <v>19</v>
      </c>
      <c r="K215">
        <v>57000</v>
      </c>
      <c r="L215" t="s">
        <v>29</v>
      </c>
      <c r="M215" t="s">
        <v>21</v>
      </c>
      <c r="N215" t="s">
        <v>48</v>
      </c>
      <c r="O215">
        <v>0</v>
      </c>
    </row>
    <row r="216" spans="1:15" x14ac:dyDescent="0.25">
      <c r="A216" t="s">
        <v>262</v>
      </c>
      <c r="B216">
        <v>35</v>
      </c>
      <c r="C216" t="s">
        <v>24</v>
      </c>
      <c r="D216" t="s">
        <v>25</v>
      </c>
      <c r="E216" t="s">
        <v>26</v>
      </c>
      <c r="F216">
        <v>6</v>
      </c>
      <c r="G216">
        <v>7</v>
      </c>
      <c r="H216" t="s">
        <v>18</v>
      </c>
      <c r="I216">
        <v>3.7</v>
      </c>
      <c r="J216" t="s">
        <v>19</v>
      </c>
      <c r="K216">
        <v>58000</v>
      </c>
      <c r="L216" t="s">
        <v>29</v>
      </c>
      <c r="M216" t="s">
        <v>21</v>
      </c>
      <c r="N216" t="s">
        <v>30</v>
      </c>
      <c r="O216">
        <v>0</v>
      </c>
    </row>
    <row r="217" spans="1:15" x14ac:dyDescent="0.25">
      <c r="A217" t="s">
        <v>263</v>
      </c>
      <c r="B217">
        <v>36</v>
      </c>
      <c r="C217" t="s">
        <v>15</v>
      </c>
      <c r="D217" t="s">
        <v>32</v>
      </c>
      <c r="E217" t="s">
        <v>26</v>
      </c>
      <c r="F217">
        <v>7</v>
      </c>
      <c r="G217">
        <v>7</v>
      </c>
      <c r="H217" t="s">
        <v>18</v>
      </c>
      <c r="I217">
        <v>3.8</v>
      </c>
      <c r="J217" t="s">
        <v>19</v>
      </c>
      <c r="K217">
        <v>59000</v>
      </c>
      <c r="L217" t="s">
        <v>29</v>
      </c>
      <c r="M217" t="s">
        <v>21</v>
      </c>
      <c r="N217" t="s">
        <v>48</v>
      </c>
      <c r="O217">
        <v>0</v>
      </c>
    </row>
    <row r="218" spans="1:15" x14ac:dyDescent="0.25">
      <c r="A218" t="s">
        <v>264</v>
      </c>
      <c r="B218">
        <v>30</v>
      </c>
      <c r="C218" t="s">
        <v>15</v>
      </c>
      <c r="D218" t="s">
        <v>16</v>
      </c>
      <c r="E218" t="s">
        <v>17</v>
      </c>
      <c r="F218">
        <v>5</v>
      </c>
      <c r="G218">
        <v>6</v>
      </c>
      <c r="H218" t="s">
        <v>34</v>
      </c>
      <c r="I218">
        <v>3.9</v>
      </c>
      <c r="J218" t="s">
        <v>19</v>
      </c>
      <c r="K218">
        <v>60000</v>
      </c>
      <c r="L218" t="s">
        <v>29</v>
      </c>
      <c r="M218" t="s">
        <v>21</v>
      </c>
      <c r="N218" t="s">
        <v>22</v>
      </c>
      <c r="O218">
        <v>0</v>
      </c>
    </row>
    <row r="219" spans="1:15" x14ac:dyDescent="0.25">
      <c r="A219" t="s">
        <v>265</v>
      </c>
      <c r="B219">
        <v>31</v>
      </c>
      <c r="C219" t="s">
        <v>24</v>
      </c>
      <c r="D219" t="s">
        <v>46</v>
      </c>
      <c r="E219" t="s">
        <v>47</v>
      </c>
      <c r="F219">
        <v>6</v>
      </c>
      <c r="G219">
        <v>7</v>
      </c>
      <c r="H219" t="s">
        <v>18</v>
      </c>
      <c r="I219">
        <v>4</v>
      </c>
      <c r="J219" t="s">
        <v>19</v>
      </c>
      <c r="K219">
        <v>61000</v>
      </c>
      <c r="L219" t="s">
        <v>39</v>
      </c>
      <c r="M219" t="s">
        <v>21</v>
      </c>
      <c r="N219" t="s">
        <v>30</v>
      </c>
      <c r="O219">
        <v>0</v>
      </c>
    </row>
    <row r="220" spans="1:15" x14ac:dyDescent="0.25">
      <c r="A220" t="s">
        <v>266</v>
      </c>
      <c r="B220">
        <v>38</v>
      </c>
      <c r="C220" t="s">
        <v>15</v>
      </c>
      <c r="D220" t="s">
        <v>43</v>
      </c>
      <c r="E220" t="s">
        <v>44</v>
      </c>
      <c r="F220">
        <v>9</v>
      </c>
      <c r="G220">
        <v>8</v>
      </c>
      <c r="H220" t="s">
        <v>27</v>
      </c>
      <c r="I220">
        <v>4.2</v>
      </c>
      <c r="J220" t="s">
        <v>28</v>
      </c>
      <c r="K220">
        <v>62000</v>
      </c>
      <c r="L220" t="s">
        <v>39</v>
      </c>
      <c r="M220" t="s">
        <v>21</v>
      </c>
      <c r="N220" t="s">
        <v>48</v>
      </c>
      <c r="O220">
        <v>0</v>
      </c>
    </row>
    <row r="221" spans="1:15" x14ac:dyDescent="0.25">
      <c r="A221" t="s">
        <v>267</v>
      </c>
      <c r="B221">
        <v>34</v>
      </c>
      <c r="C221" t="s">
        <v>15</v>
      </c>
      <c r="D221" t="s">
        <v>32</v>
      </c>
      <c r="E221" t="s">
        <v>33</v>
      </c>
      <c r="F221">
        <v>8</v>
      </c>
      <c r="G221">
        <v>8</v>
      </c>
      <c r="H221" t="s">
        <v>27</v>
      </c>
      <c r="I221">
        <v>4.3</v>
      </c>
      <c r="J221" t="s">
        <v>28</v>
      </c>
      <c r="K221">
        <v>63000</v>
      </c>
      <c r="L221" t="s">
        <v>39</v>
      </c>
      <c r="M221" t="s">
        <v>21</v>
      </c>
      <c r="N221" t="s">
        <v>30</v>
      </c>
      <c r="O221">
        <v>0</v>
      </c>
    </row>
    <row r="222" spans="1:15" x14ac:dyDescent="0.25">
      <c r="A222" t="s">
        <v>268</v>
      </c>
      <c r="B222">
        <v>37</v>
      </c>
      <c r="C222" t="s">
        <v>24</v>
      </c>
      <c r="D222" t="s">
        <v>16</v>
      </c>
      <c r="E222" t="s">
        <v>17</v>
      </c>
      <c r="F222">
        <v>9</v>
      </c>
      <c r="G222">
        <v>8</v>
      </c>
      <c r="H222" t="s">
        <v>27</v>
      </c>
      <c r="I222">
        <v>4.4000000000000004</v>
      </c>
      <c r="J222" t="s">
        <v>28</v>
      </c>
      <c r="K222">
        <v>64000</v>
      </c>
      <c r="L222" t="s">
        <v>39</v>
      </c>
      <c r="M222" t="s">
        <v>21</v>
      </c>
      <c r="N222" t="s">
        <v>48</v>
      </c>
      <c r="O222">
        <v>0</v>
      </c>
    </row>
    <row r="223" spans="1:15" x14ac:dyDescent="0.25">
      <c r="A223" t="s">
        <v>269</v>
      </c>
      <c r="B223">
        <v>40</v>
      </c>
      <c r="C223" t="s">
        <v>15</v>
      </c>
      <c r="D223" t="s">
        <v>25</v>
      </c>
      <c r="E223" t="s">
        <v>26</v>
      </c>
      <c r="F223">
        <v>10</v>
      </c>
      <c r="G223">
        <v>8</v>
      </c>
      <c r="H223" t="s">
        <v>27</v>
      </c>
      <c r="I223">
        <v>4.5</v>
      </c>
      <c r="J223" t="s">
        <v>28</v>
      </c>
      <c r="K223">
        <v>65000</v>
      </c>
      <c r="L223" t="s">
        <v>39</v>
      </c>
      <c r="M223" t="s">
        <v>21</v>
      </c>
      <c r="N223" t="s">
        <v>48</v>
      </c>
      <c r="O223">
        <v>0</v>
      </c>
    </row>
    <row r="224" spans="1:15" x14ac:dyDescent="0.25">
      <c r="A224" t="s">
        <v>270</v>
      </c>
      <c r="B224">
        <v>36</v>
      </c>
      <c r="C224" t="s">
        <v>15</v>
      </c>
      <c r="D224" t="s">
        <v>36</v>
      </c>
      <c r="E224" t="s">
        <v>37</v>
      </c>
      <c r="F224">
        <v>7</v>
      </c>
      <c r="G224">
        <v>7</v>
      </c>
      <c r="H224" t="s">
        <v>18</v>
      </c>
      <c r="I224">
        <v>4.5999999999999996</v>
      </c>
      <c r="J224" t="s">
        <v>52</v>
      </c>
      <c r="K224">
        <v>66000</v>
      </c>
      <c r="L224" t="s">
        <v>39</v>
      </c>
      <c r="M224" t="s">
        <v>21</v>
      </c>
      <c r="N224" t="s">
        <v>48</v>
      </c>
      <c r="O224">
        <v>0</v>
      </c>
    </row>
    <row r="225" spans="1:15" x14ac:dyDescent="0.25">
      <c r="A225" t="s">
        <v>271</v>
      </c>
      <c r="B225">
        <v>29</v>
      </c>
      <c r="C225" t="s">
        <v>15</v>
      </c>
      <c r="D225" t="s">
        <v>32</v>
      </c>
      <c r="E225" t="s">
        <v>33</v>
      </c>
      <c r="F225">
        <v>4</v>
      </c>
      <c r="G225">
        <v>6</v>
      </c>
      <c r="H225" t="s">
        <v>34</v>
      </c>
      <c r="I225">
        <v>3</v>
      </c>
      <c r="J225" t="s">
        <v>68</v>
      </c>
      <c r="K225">
        <v>49000</v>
      </c>
      <c r="L225" t="s">
        <v>20</v>
      </c>
      <c r="M225" t="s">
        <v>21</v>
      </c>
      <c r="N225" t="s">
        <v>22</v>
      </c>
      <c r="O225">
        <v>0</v>
      </c>
    </row>
    <row r="226" spans="1:15" x14ac:dyDescent="0.25">
      <c r="A226" t="s">
        <v>272</v>
      </c>
      <c r="B226">
        <v>30</v>
      </c>
      <c r="C226" t="s">
        <v>15</v>
      </c>
      <c r="D226" t="s">
        <v>16</v>
      </c>
      <c r="E226" t="s">
        <v>17</v>
      </c>
      <c r="F226">
        <v>5</v>
      </c>
      <c r="G226">
        <v>7</v>
      </c>
      <c r="H226" t="s">
        <v>18</v>
      </c>
      <c r="I226">
        <v>3.1</v>
      </c>
      <c r="J226" t="s">
        <v>50</v>
      </c>
      <c r="K226">
        <v>50000</v>
      </c>
      <c r="L226" t="s">
        <v>20</v>
      </c>
      <c r="M226" t="s">
        <v>21</v>
      </c>
      <c r="N226" t="s">
        <v>22</v>
      </c>
      <c r="O226">
        <v>0</v>
      </c>
    </row>
    <row r="227" spans="1:15" x14ac:dyDescent="0.25">
      <c r="A227" t="s">
        <v>273</v>
      </c>
      <c r="B227">
        <v>41</v>
      </c>
      <c r="C227" t="s">
        <v>24</v>
      </c>
      <c r="D227" t="s">
        <v>43</v>
      </c>
      <c r="E227" t="s">
        <v>44</v>
      </c>
      <c r="F227">
        <v>11</v>
      </c>
      <c r="G227">
        <v>9</v>
      </c>
      <c r="H227" t="s">
        <v>38</v>
      </c>
      <c r="I227">
        <v>4.7</v>
      </c>
      <c r="J227" t="s">
        <v>52</v>
      </c>
      <c r="K227">
        <v>67000</v>
      </c>
      <c r="L227" t="s">
        <v>39</v>
      </c>
      <c r="M227" t="s">
        <v>21</v>
      </c>
      <c r="N227" t="s">
        <v>41</v>
      </c>
      <c r="O227">
        <v>0</v>
      </c>
    </row>
    <row r="228" spans="1:15" x14ac:dyDescent="0.25">
      <c r="A228" t="s">
        <v>274</v>
      </c>
      <c r="B228">
        <v>31</v>
      </c>
      <c r="C228" t="s">
        <v>15</v>
      </c>
      <c r="D228" t="s">
        <v>25</v>
      </c>
      <c r="E228" t="s">
        <v>26</v>
      </c>
      <c r="F228">
        <v>6</v>
      </c>
      <c r="G228">
        <v>7</v>
      </c>
      <c r="H228" t="s">
        <v>18</v>
      </c>
      <c r="I228">
        <v>3.2</v>
      </c>
      <c r="J228" t="s">
        <v>50</v>
      </c>
      <c r="K228">
        <v>51000</v>
      </c>
      <c r="L228" t="s">
        <v>29</v>
      </c>
      <c r="M228" t="s">
        <v>21</v>
      </c>
      <c r="N228" t="s">
        <v>30</v>
      </c>
      <c r="O228">
        <v>0</v>
      </c>
    </row>
    <row r="229" spans="1:15" x14ac:dyDescent="0.25">
      <c r="A229" t="s">
        <v>275</v>
      </c>
      <c r="B229">
        <v>28</v>
      </c>
      <c r="C229" t="s">
        <v>15</v>
      </c>
      <c r="D229" t="s">
        <v>46</v>
      </c>
      <c r="E229" t="s">
        <v>47</v>
      </c>
      <c r="F229">
        <v>3</v>
      </c>
      <c r="G229">
        <v>6</v>
      </c>
      <c r="H229" t="s">
        <v>34</v>
      </c>
      <c r="I229">
        <v>3.3</v>
      </c>
      <c r="J229" t="s">
        <v>50</v>
      </c>
      <c r="K229">
        <v>52000</v>
      </c>
      <c r="L229" t="s">
        <v>29</v>
      </c>
      <c r="M229" t="s">
        <v>21</v>
      </c>
      <c r="N229" t="s">
        <v>22</v>
      </c>
      <c r="O229">
        <v>0</v>
      </c>
    </row>
    <row r="230" spans="1:15" x14ac:dyDescent="0.25">
      <c r="A230" t="s">
        <v>276</v>
      </c>
      <c r="B230">
        <v>36</v>
      </c>
      <c r="C230" t="s">
        <v>15</v>
      </c>
      <c r="D230" t="s">
        <v>16</v>
      </c>
      <c r="E230" t="s">
        <v>17</v>
      </c>
      <c r="F230">
        <v>7</v>
      </c>
      <c r="G230">
        <v>7</v>
      </c>
      <c r="H230" t="s">
        <v>18</v>
      </c>
      <c r="I230">
        <v>3.4</v>
      </c>
      <c r="J230" t="s">
        <v>50</v>
      </c>
      <c r="K230">
        <v>53000</v>
      </c>
      <c r="L230" t="s">
        <v>29</v>
      </c>
      <c r="M230" t="s">
        <v>21</v>
      </c>
      <c r="N230" t="s">
        <v>48</v>
      </c>
      <c r="O230">
        <v>0</v>
      </c>
    </row>
    <row r="231" spans="1:15" x14ac:dyDescent="0.25">
      <c r="A231" t="s">
        <v>277</v>
      </c>
      <c r="B231">
        <v>30</v>
      </c>
      <c r="C231" t="s">
        <v>24</v>
      </c>
      <c r="D231" t="s">
        <v>32</v>
      </c>
      <c r="E231" t="s">
        <v>33</v>
      </c>
      <c r="F231">
        <v>6</v>
      </c>
      <c r="G231">
        <v>7</v>
      </c>
      <c r="H231" t="s">
        <v>18</v>
      </c>
      <c r="I231">
        <v>3.5</v>
      </c>
      <c r="J231" t="s">
        <v>50</v>
      </c>
      <c r="K231">
        <v>54000</v>
      </c>
      <c r="L231" t="s">
        <v>29</v>
      </c>
      <c r="M231" t="s">
        <v>21</v>
      </c>
      <c r="N231" t="s">
        <v>22</v>
      </c>
      <c r="O231">
        <v>0</v>
      </c>
    </row>
    <row r="232" spans="1:15" x14ac:dyDescent="0.25">
      <c r="A232" t="s">
        <v>278</v>
      </c>
      <c r="B232">
        <v>40</v>
      </c>
      <c r="C232" t="s">
        <v>15</v>
      </c>
      <c r="D232" t="s">
        <v>36</v>
      </c>
      <c r="E232" t="s">
        <v>37</v>
      </c>
      <c r="F232">
        <v>8</v>
      </c>
      <c r="G232">
        <v>8</v>
      </c>
      <c r="H232" t="s">
        <v>27</v>
      </c>
      <c r="I232">
        <v>3.6</v>
      </c>
      <c r="J232" t="s">
        <v>19</v>
      </c>
      <c r="K232">
        <v>55000</v>
      </c>
      <c r="L232" t="s">
        <v>29</v>
      </c>
      <c r="M232" t="s">
        <v>21</v>
      </c>
      <c r="N232" t="s">
        <v>48</v>
      </c>
      <c r="O232">
        <v>0</v>
      </c>
    </row>
    <row r="233" spans="1:15" x14ac:dyDescent="0.25">
      <c r="A233" t="s">
        <v>279</v>
      </c>
      <c r="B233">
        <v>35</v>
      </c>
      <c r="C233" t="s">
        <v>15</v>
      </c>
      <c r="D233" t="s">
        <v>43</v>
      </c>
      <c r="E233" t="s">
        <v>44</v>
      </c>
      <c r="F233">
        <v>7</v>
      </c>
      <c r="G233">
        <v>7</v>
      </c>
      <c r="H233" t="s">
        <v>18</v>
      </c>
      <c r="I233">
        <v>3.7</v>
      </c>
      <c r="J233" t="s">
        <v>19</v>
      </c>
      <c r="K233">
        <v>56000</v>
      </c>
      <c r="L233" t="s">
        <v>29</v>
      </c>
      <c r="M233" t="s">
        <v>21</v>
      </c>
      <c r="N233" t="s">
        <v>30</v>
      </c>
      <c r="O233">
        <v>0</v>
      </c>
    </row>
    <row r="234" spans="1:15" x14ac:dyDescent="0.25">
      <c r="A234" t="s">
        <v>280</v>
      </c>
      <c r="B234">
        <v>34</v>
      </c>
      <c r="C234" t="s">
        <v>15</v>
      </c>
      <c r="D234" t="s">
        <v>25</v>
      </c>
      <c r="E234" t="s">
        <v>26</v>
      </c>
      <c r="F234">
        <v>6</v>
      </c>
      <c r="G234">
        <v>7</v>
      </c>
      <c r="H234" t="s">
        <v>18</v>
      </c>
      <c r="I234">
        <v>3.8</v>
      </c>
      <c r="J234" t="s">
        <v>19</v>
      </c>
      <c r="K234">
        <v>57000</v>
      </c>
      <c r="L234" t="s">
        <v>29</v>
      </c>
      <c r="M234" t="s">
        <v>21</v>
      </c>
      <c r="N234" t="s">
        <v>30</v>
      </c>
      <c r="O234">
        <v>0</v>
      </c>
    </row>
    <row r="235" spans="1:15" x14ac:dyDescent="0.25">
      <c r="A235" t="s">
        <v>281</v>
      </c>
      <c r="B235">
        <v>26</v>
      </c>
      <c r="C235" t="s">
        <v>24</v>
      </c>
      <c r="D235" t="s">
        <v>16</v>
      </c>
      <c r="E235" t="s">
        <v>17</v>
      </c>
      <c r="F235">
        <v>4</v>
      </c>
      <c r="G235">
        <v>6</v>
      </c>
      <c r="H235" t="s">
        <v>34</v>
      </c>
      <c r="I235">
        <v>3.9</v>
      </c>
      <c r="J235" t="s">
        <v>19</v>
      </c>
      <c r="K235">
        <v>58000</v>
      </c>
      <c r="L235" t="s">
        <v>29</v>
      </c>
      <c r="M235" t="s">
        <v>21</v>
      </c>
      <c r="N235" t="s">
        <v>22</v>
      </c>
      <c r="O235">
        <v>0</v>
      </c>
    </row>
    <row r="236" spans="1:15" x14ac:dyDescent="0.25">
      <c r="A236" t="s">
        <v>282</v>
      </c>
      <c r="B236">
        <v>32</v>
      </c>
      <c r="C236" t="s">
        <v>15</v>
      </c>
      <c r="D236" t="s">
        <v>32</v>
      </c>
      <c r="E236" t="s">
        <v>26</v>
      </c>
      <c r="F236">
        <v>6</v>
      </c>
      <c r="G236">
        <v>7</v>
      </c>
      <c r="H236" t="s">
        <v>18</v>
      </c>
      <c r="I236">
        <v>4</v>
      </c>
      <c r="J236" t="s">
        <v>19</v>
      </c>
      <c r="K236">
        <v>59000</v>
      </c>
      <c r="L236" t="s">
        <v>29</v>
      </c>
      <c r="M236" t="s">
        <v>21</v>
      </c>
      <c r="N236" t="s">
        <v>30</v>
      </c>
      <c r="O236">
        <v>0</v>
      </c>
    </row>
    <row r="237" spans="1:15" x14ac:dyDescent="0.25">
      <c r="A237" t="s">
        <v>283</v>
      </c>
      <c r="B237">
        <v>44</v>
      </c>
      <c r="C237" t="s">
        <v>15</v>
      </c>
      <c r="D237" t="s">
        <v>43</v>
      </c>
      <c r="E237" t="s">
        <v>44</v>
      </c>
      <c r="F237">
        <v>8</v>
      </c>
      <c r="G237">
        <v>8</v>
      </c>
      <c r="H237" t="s">
        <v>27</v>
      </c>
      <c r="I237">
        <v>3.9</v>
      </c>
      <c r="J237" t="s">
        <v>19</v>
      </c>
      <c r="K237">
        <v>58000</v>
      </c>
      <c r="L237" t="s">
        <v>29</v>
      </c>
      <c r="M237" t="s">
        <v>21</v>
      </c>
      <c r="N237" t="s">
        <v>41</v>
      </c>
      <c r="O237">
        <v>0</v>
      </c>
    </row>
    <row r="238" spans="1:15" x14ac:dyDescent="0.25">
      <c r="A238" t="s">
        <v>284</v>
      </c>
      <c r="B238">
        <v>38</v>
      </c>
      <c r="C238" t="s">
        <v>24</v>
      </c>
      <c r="D238" t="s">
        <v>32</v>
      </c>
      <c r="E238" t="s">
        <v>26</v>
      </c>
      <c r="F238">
        <v>9</v>
      </c>
      <c r="G238">
        <v>8</v>
      </c>
      <c r="H238" t="s">
        <v>27</v>
      </c>
      <c r="I238">
        <v>4.0999999999999996</v>
      </c>
      <c r="J238" t="s">
        <v>28</v>
      </c>
      <c r="K238">
        <v>60000</v>
      </c>
      <c r="L238" t="s">
        <v>29</v>
      </c>
      <c r="M238" t="s">
        <v>21</v>
      </c>
      <c r="N238" t="s">
        <v>48</v>
      </c>
      <c r="O238">
        <v>0</v>
      </c>
    </row>
    <row r="239" spans="1:15" x14ac:dyDescent="0.25">
      <c r="A239" t="s">
        <v>285</v>
      </c>
      <c r="B239">
        <v>45</v>
      </c>
      <c r="C239" t="s">
        <v>15</v>
      </c>
      <c r="D239" t="s">
        <v>16</v>
      </c>
      <c r="E239" t="s">
        <v>17</v>
      </c>
      <c r="F239">
        <v>10</v>
      </c>
      <c r="G239">
        <v>8</v>
      </c>
      <c r="H239" t="s">
        <v>27</v>
      </c>
      <c r="I239">
        <v>4.2</v>
      </c>
      <c r="J239" t="s">
        <v>28</v>
      </c>
      <c r="K239">
        <v>61000</v>
      </c>
      <c r="L239" t="s">
        <v>39</v>
      </c>
      <c r="M239" t="s">
        <v>21</v>
      </c>
      <c r="N239" t="s">
        <v>41</v>
      </c>
      <c r="O239">
        <v>0</v>
      </c>
    </row>
    <row r="240" spans="1:15" x14ac:dyDescent="0.25">
      <c r="A240" t="s">
        <v>286</v>
      </c>
      <c r="B240">
        <v>29</v>
      </c>
      <c r="C240" t="s">
        <v>24</v>
      </c>
      <c r="D240" t="s">
        <v>46</v>
      </c>
      <c r="E240" t="s">
        <v>47</v>
      </c>
      <c r="F240">
        <v>4</v>
      </c>
      <c r="G240">
        <v>7</v>
      </c>
      <c r="H240" t="s">
        <v>18</v>
      </c>
      <c r="I240">
        <v>3.8</v>
      </c>
      <c r="J240" t="s">
        <v>19</v>
      </c>
      <c r="K240">
        <v>57000</v>
      </c>
      <c r="L240" t="s">
        <v>29</v>
      </c>
      <c r="M240" t="s">
        <v>21</v>
      </c>
      <c r="N240" t="s">
        <v>22</v>
      </c>
      <c r="O240">
        <v>0</v>
      </c>
    </row>
    <row r="241" spans="1:15" x14ac:dyDescent="0.25">
      <c r="A241" t="s">
        <v>287</v>
      </c>
      <c r="B241">
        <v>31</v>
      </c>
      <c r="C241" t="s">
        <v>15</v>
      </c>
      <c r="D241" t="s">
        <v>36</v>
      </c>
      <c r="E241" t="s">
        <v>37</v>
      </c>
      <c r="F241">
        <v>5</v>
      </c>
      <c r="G241">
        <v>6</v>
      </c>
      <c r="H241" t="s">
        <v>34</v>
      </c>
      <c r="I241">
        <v>3.7</v>
      </c>
      <c r="J241" t="s">
        <v>19</v>
      </c>
      <c r="K241">
        <v>56000</v>
      </c>
      <c r="L241" t="s">
        <v>29</v>
      </c>
      <c r="M241" t="s">
        <v>21</v>
      </c>
      <c r="N241" t="s">
        <v>30</v>
      </c>
      <c r="O241">
        <v>0</v>
      </c>
    </row>
    <row r="242" spans="1:15" x14ac:dyDescent="0.25">
      <c r="A242" t="s">
        <v>288</v>
      </c>
      <c r="B242">
        <v>39</v>
      </c>
      <c r="C242" t="s">
        <v>15</v>
      </c>
      <c r="D242" t="s">
        <v>32</v>
      </c>
      <c r="E242" t="s">
        <v>33</v>
      </c>
      <c r="F242">
        <v>7</v>
      </c>
      <c r="G242">
        <v>7</v>
      </c>
      <c r="H242" t="s">
        <v>18</v>
      </c>
      <c r="I242">
        <v>3.8</v>
      </c>
      <c r="J242" t="s">
        <v>19</v>
      </c>
      <c r="K242">
        <v>57000</v>
      </c>
      <c r="L242" t="s">
        <v>29</v>
      </c>
      <c r="M242" t="s">
        <v>21</v>
      </c>
      <c r="N242" t="s">
        <v>48</v>
      </c>
      <c r="O242">
        <v>0</v>
      </c>
    </row>
    <row r="243" spans="1:15" x14ac:dyDescent="0.25">
      <c r="A243" t="s">
        <v>289</v>
      </c>
      <c r="B243">
        <v>35</v>
      </c>
      <c r="C243" t="s">
        <v>24</v>
      </c>
      <c r="D243" t="s">
        <v>43</v>
      </c>
      <c r="E243" t="s">
        <v>44</v>
      </c>
      <c r="F243">
        <v>6</v>
      </c>
      <c r="G243">
        <v>7</v>
      </c>
      <c r="H243" t="s">
        <v>18</v>
      </c>
      <c r="I243">
        <v>3.9</v>
      </c>
      <c r="J243" t="s">
        <v>19</v>
      </c>
      <c r="K243">
        <v>58000</v>
      </c>
      <c r="L243" t="s">
        <v>29</v>
      </c>
      <c r="M243" t="s">
        <v>21</v>
      </c>
      <c r="N243" t="s">
        <v>30</v>
      </c>
      <c r="O243">
        <v>0</v>
      </c>
    </row>
    <row r="244" spans="1:15" x14ac:dyDescent="0.25">
      <c r="A244" t="s">
        <v>290</v>
      </c>
      <c r="B244">
        <v>33</v>
      </c>
      <c r="C244" t="s">
        <v>15</v>
      </c>
      <c r="D244" t="s">
        <v>25</v>
      </c>
      <c r="E244" t="s">
        <v>26</v>
      </c>
      <c r="F244">
        <v>5</v>
      </c>
      <c r="G244">
        <v>6</v>
      </c>
      <c r="H244" t="s">
        <v>34</v>
      </c>
      <c r="I244">
        <v>4</v>
      </c>
      <c r="J244" t="s">
        <v>19</v>
      </c>
      <c r="K244">
        <v>59000</v>
      </c>
      <c r="L244" t="s">
        <v>29</v>
      </c>
      <c r="M244" t="s">
        <v>21</v>
      </c>
      <c r="N244" t="s">
        <v>30</v>
      </c>
      <c r="O244">
        <v>0</v>
      </c>
    </row>
    <row r="245" spans="1:15" x14ac:dyDescent="0.25">
      <c r="A245" t="s">
        <v>291</v>
      </c>
      <c r="B245">
        <v>34</v>
      </c>
      <c r="C245" t="s">
        <v>15</v>
      </c>
      <c r="D245" t="s">
        <v>16</v>
      </c>
      <c r="E245" t="s">
        <v>17</v>
      </c>
      <c r="F245">
        <v>6</v>
      </c>
      <c r="G245">
        <v>7</v>
      </c>
      <c r="H245" t="s">
        <v>18</v>
      </c>
      <c r="I245">
        <v>4.0999999999999996</v>
      </c>
      <c r="J245" t="s">
        <v>28</v>
      </c>
      <c r="K245">
        <v>60000</v>
      </c>
      <c r="L245" t="s">
        <v>29</v>
      </c>
      <c r="M245" t="s">
        <v>21</v>
      </c>
      <c r="N245" t="s">
        <v>30</v>
      </c>
      <c r="O245">
        <v>0</v>
      </c>
    </row>
    <row r="246" spans="1:15" x14ac:dyDescent="0.25">
      <c r="A246" t="s">
        <v>292</v>
      </c>
      <c r="B246">
        <v>27</v>
      </c>
      <c r="C246" t="s">
        <v>15</v>
      </c>
      <c r="D246" t="s">
        <v>32</v>
      </c>
      <c r="E246" t="s">
        <v>26</v>
      </c>
      <c r="F246">
        <v>3</v>
      </c>
      <c r="G246">
        <v>6</v>
      </c>
      <c r="H246" t="s">
        <v>34</v>
      </c>
      <c r="I246">
        <v>4.2</v>
      </c>
      <c r="J246" t="s">
        <v>28</v>
      </c>
      <c r="K246">
        <v>61000</v>
      </c>
      <c r="L246" t="s">
        <v>39</v>
      </c>
      <c r="M246" t="s">
        <v>21</v>
      </c>
      <c r="N246" t="s">
        <v>22</v>
      </c>
      <c r="O246">
        <v>0</v>
      </c>
    </row>
    <row r="247" spans="1:15" x14ac:dyDescent="0.25">
      <c r="A247" t="s">
        <v>293</v>
      </c>
      <c r="B247">
        <v>38</v>
      </c>
      <c r="C247" t="s">
        <v>15</v>
      </c>
      <c r="D247" t="s">
        <v>46</v>
      </c>
      <c r="E247" t="s">
        <v>47</v>
      </c>
      <c r="F247">
        <v>8</v>
      </c>
      <c r="G247">
        <v>8</v>
      </c>
      <c r="H247" t="s">
        <v>27</v>
      </c>
      <c r="I247">
        <v>4.3</v>
      </c>
      <c r="J247" t="s">
        <v>28</v>
      </c>
      <c r="K247">
        <v>62000</v>
      </c>
      <c r="L247" t="s">
        <v>39</v>
      </c>
      <c r="M247" t="s">
        <v>21</v>
      </c>
      <c r="N247" t="s">
        <v>48</v>
      </c>
      <c r="O247">
        <v>0</v>
      </c>
    </row>
    <row r="248" spans="1:15" x14ac:dyDescent="0.25">
      <c r="A248" t="s">
        <v>294</v>
      </c>
      <c r="B248">
        <v>32</v>
      </c>
      <c r="C248" t="s">
        <v>24</v>
      </c>
      <c r="D248" t="s">
        <v>16</v>
      </c>
      <c r="E248" t="s">
        <v>17</v>
      </c>
      <c r="F248">
        <v>7</v>
      </c>
      <c r="G248">
        <v>7</v>
      </c>
      <c r="H248" t="s">
        <v>18</v>
      </c>
      <c r="I248">
        <v>4.4000000000000004</v>
      </c>
      <c r="J248" t="s">
        <v>28</v>
      </c>
      <c r="K248">
        <v>63000</v>
      </c>
      <c r="L248" t="s">
        <v>39</v>
      </c>
      <c r="M248" t="s">
        <v>21</v>
      </c>
      <c r="N248" t="s">
        <v>30</v>
      </c>
      <c r="O248">
        <v>0</v>
      </c>
    </row>
    <row r="249" spans="1:15" x14ac:dyDescent="0.25">
      <c r="A249" t="s">
        <v>295</v>
      </c>
      <c r="B249">
        <v>37</v>
      </c>
      <c r="C249" t="s">
        <v>15</v>
      </c>
      <c r="D249" t="s">
        <v>43</v>
      </c>
      <c r="E249" t="s">
        <v>44</v>
      </c>
      <c r="F249">
        <v>8</v>
      </c>
      <c r="G249">
        <v>8</v>
      </c>
      <c r="H249" t="s">
        <v>27</v>
      </c>
      <c r="I249">
        <v>4.5</v>
      </c>
      <c r="J249" t="s">
        <v>28</v>
      </c>
      <c r="K249">
        <v>64000</v>
      </c>
      <c r="L249" t="s">
        <v>39</v>
      </c>
      <c r="M249" t="s">
        <v>21</v>
      </c>
      <c r="N249" t="s">
        <v>48</v>
      </c>
      <c r="O249">
        <v>0</v>
      </c>
    </row>
    <row r="250" spans="1:15" x14ac:dyDescent="0.25">
      <c r="A250" t="s">
        <v>296</v>
      </c>
      <c r="B250">
        <v>40</v>
      </c>
      <c r="C250" t="s">
        <v>15</v>
      </c>
      <c r="D250" t="s">
        <v>25</v>
      </c>
      <c r="E250" t="s">
        <v>26</v>
      </c>
      <c r="F250">
        <v>9</v>
      </c>
      <c r="G250">
        <v>8</v>
      </c>
      <c r="H250" t="s">
        <v>27</v>
      </c>
      <c r="I250">
        <v>4.5999999999999996</v>
      </c>
      <c r="J250" t="s">
        <v>52</v>
      </c>
      <c r="K250">
        <v>65000</v>
      </c>
      <c r="L250" t="s">
        <v>39</v>
      </c>
      <c r="M250" t="s">
        <v>21</v>
      </c>
      <c r="N250" t="s">
        <v>48</v>
      </c>
      <c r="O250">
        <v>0</v>
      </c>
    </row>
    <row r="251" spans="1:15" x14ac:dyDescent="0.25">
      <c r="A251" t="s">
        <v>297</v>
      </c>
      <c r="B251">
        <v>29</v>
      </c>
      <c r="C251" t="s">
        <v>24</v>
      </c>
      <c r="D251" t="s">
        <v>36</v>
      </c>
      <c r="E251" t="s">
        <v>37</v>
      </c>
      <c r="F251">
        <v>4</v>
      </c>
      <c r="G251">
        <v>6</v>
      </c>
      <c r="H251" t="s">
        <v>34</v>
      </c>
      <c r="I251">
        <v>3</v>
      </c>
      <c r="J251" t="s">
        <v>68</v>
      </c>
      <c r="K251">
        <v>49000</v>
      </c>
      <c r="L251" t="s">
        <v>20</v>
      </c>
      <c r="M251" t="s">
        <v>21</v>
      </c>
      <c r="N251" t="s">
        <v>22</v>
      </c>
      <c r="O251">
        <v>0</v>
      </c>
    </row>
    <row r="252" spans="1:15" x14ac:dyDescent="0.25">
      <c r="A252" t="s">
        <v>298</v>
      </c>
      <c r="B252">
        <v>31</v>
      </c>
      <c r="C252" t="s">
        <v>15</v>
      </c>
      <c r="D252" t="s">
        <v>16</v>
      </c>
      <c r="E252" t="s">
        <v>17</v>
      </c>
      <c r="F252">
        <v>5</v>
      </c>
      <c r="G252">
        <v>6</v>
      </c>
      <c r="H252" t="s">
        <v>34</v>
      </c>
      <c r="I252">
        <v>3.1</v>
      </c>
      <c r="J252" t="s">
        <v>50</v>
      </c>
      <c r="K252">
        <v>50000</v>
      </c>
      <c r="L252" t="s">
        <v>20</v>
      </c>
      <c r="M252" t="s">
        <v>21</v>
      </c>
      <c r="N252" t="s">
        <v>30</v>
      </c>
      <c r="O252">
        <v>0</v>
      </c>
    </row>
    <row r="253" spans="1:15" x14ac:dyDescent="0.25">
      <c r="A253" t="s">
        <v>299</v>
      </c>
      <c r="B253">
        <v>32</v>
      </c>
      <c r="C253" t="s">
        <v>15</v>
      </c>
      <c r="D253" t="s">
        <v>43</v>
      </c>
      <c r="E253" t="s">
        <v>44</v>
      </c>
      <c r="F253">
        <v>6</v>
      </c>
      <c r="G253">
        <v>7</v>
      </c>
      <c r="H253" t="s">
        <v>18</v>
      </c>
      <c r="I253">
        <v>3.2</v>
      </c>
      <c r="J253" t="s">
        <v>50</v>
      </c>
      <c r="K253">
        <v>51000</v>
      </c>
      <c r="L253" t="s">
        <v>29</v>
      </c>
      <c r="M253" t="s">
        <v>21</v>
      </c>
      <c r="N253" t="s">
        <v>30</v>
      </c>
      <c r="O253">
        <v>0</v>
      </c>
    </row>
    <row r="254" spans="1:15" x14ac:dyDescent="0.25">
      <c r="A254" t="s">
        <v>300</v>
      </c>
      <c r="B254">
        <v>38</v>
      </c>
      <c r="C254" t="s">
        <v>24</v>
      </c>
      <c r="D254" t="s">
        <v>32</v>
      </c>
      <c r="E254" t="s">
        <v>33</v>
      </c>
      <c r="F254">
        <v>9</v>
      </c>
      <c r="G254">
        <v>8</v>
      </c>
      <c r="H254" t="s">
        <v>27</v>
      </c>
      <c r="I254">
        <v>3.3</v>
      </c>
      <c r="J254" t="s">
        <v>50</v>
      </c>
      <c r="K254">
        <v>52000</v>
      </c>
      <c r="L254" t="s">
        <v>29</v>
      </c>
      <c r="M254" t="s">
        <v>21</v>
      </c>
      <c r="N254" t="s">
        <v>48</v>
      </c>
      <c r="O254">
        <v>0</v>
      </c>
    </row>
    <row r="255" spans="1:15" x14ac:dyDescent="0.25">
      <c r="A255" t="s">
        <v>301</v>
      </c>
      <c r="B255">
        <v>29</v>
      </c>
      <c r="C255" t="s">
        <v>15</v>
      </c>
      <c r="D255" t="s">
        <v>36</v>
      </c>
      <c r="E255" t="s">
        <v>37</v>
      </c>
      <c r="F255">
        <v>4</v>
      </c>
      <c r="G255">
        <v>6</v>
      </c>
      <c r="H255" t="s">
        <v>34</v>
      </c>
      <c r="I255">
        <v>3.4</v>
      </c>
      <c r="J255" t="s">
        <v>50</v>
      </c>
      <c r="K255">
        <v>53000</v>
      </c>
      <c r="L255" t="s">
        <v>29</v>
      </c>
      <c r="M255" t="s">
        <v>21</v>
      </c>
      <c r="N255" t="s">
        <v>22</v>
      </c>
      <c r="O255">
        <v>0</v>
      </c>
    </row>
    <row r="256" spans="1:15" x14ac:dyDescent="0.25">
      <c r="A256" t="s">
        <v>302</v>
      </c>
      <c r="B256">
        <v>36</v>
      </c>
      <c r="C256" t="s">
        <v>15</v>
      </c>
      <c r="D256" t="s">
        <v>46</v>
      </c>
      <c r="E256" t="s">
        <v>47</v>
      </c>
      <c r="F256">
        <v>7</v>
      </c>
      <c r="G256">
        <v>7</v>
      </c>
      <c r="H256" t="s">
        <v>18</v>
      </c>
      <c r="I256">
        <v>3.5</v>
      </c>
      <c r="J256" t="s">
        <v>50</v>
      </c>
      <c r="K256">
        <v>54000</v>
      </c>
      <c r="L256" t="s">
        <v>29</v>
      </c>
      <c r="M256" t="s">
        <v>21</v>
      </c>
      <c r="N256" t="s">
        <v>48</v>
      </c>
      <c r="O256">
        <v>0</v>
      </c>
    </row>
    <row r="257" spans="1:15" x14ac:dyDescent="0.25">
      <c r="A257" t="s">
        <v>303</v>
      </c>
      <c r="B257">
        <v>41</v>
      </c>
      <c r="C257" t="s">
        <v>15</v>
      </c>
      <c r="D257" t="s">
        <v>16</v>
      </c>
      <c r="E257" t="s">
        <v>17</v>
      </c>
      <c r="F257">
        <v>10</v>
      </c>
      <c r="G257">
        <v>8</v>
      </c>
      <c r="H257" t="s">
        <v>27</v>
      </c>
      <c r="I257">
        <v>3.6</v>
      </c>
      <c r="J257" t="s">
        <v>19</v>
      </c>
      <c r="K257">
        <v>55000</v>
      </c>
      <c r="L257" t="s">
        <v>29</v>
      </c>
      <c r="M257" t="s">
        <v>21</v>
      </c>
      <c r="N257" t="s">
        <v>41</v>
      </c>
      <c r="O257">
        <v>0</v>
      </c>
    </row>
    <row r="258" spans="1:15" x14ac:dyDescent="0.25">
      <c r="A258" t="s">
        <v>304</v>
      </c>
      <c r="B258">
        <v>34</v>
      </c>
      <c r="C258" t="s">
        <v>15</v>
      </c>
      <c r="D258" t="s">
        <v>43</v>
      </c>
      <c r="E258" t="s">
        <v>44</v>
      </c>
      <c r="F258">
        <v>8</v>
      </c>
      <c r="G258">
        <v>8</v>
      </c>
      <c r="H258" t="s">
        <v>27</v>
      </c>
      <c r="I258">
        <v>3.7</v>
      </c>
      <c r="J258" t="s">
        <v>19</v>
      </c>
      <c r="K258">
        <v>56000</v>
      </c>
      <c r="L258" t="s">
        <v>29</v>
      </c>
      <c r="M258" t="s">
        <v>21</v>
      </c>
      <c r="N258" t="s">
        <v>30</v>
      </c>
      <c r="O258">
        <v>0</v>
      </c>
    </row>
    <row r="259" spans="1:15" x14ac:dyDescent="0.25">
      <c r="A259" t="s">
        <v>305</v>
      </c>
      <c r="B259">
        <v>37</v>
      </c>
      <c r="C259" t="s">
        <v>15</v>
      </c>
      <c r="D259" t="s">
        <v>25</v>
      </c>
      <c r="E259" t="s">
        <v>26</v>
      </c>
      <c r="F259">
        <v>9</v>
      </c>
      <c r="G259">
        <v>8</v>
      </c>
      <c r="H259" t="s">
        <v>27</v>
      </c>
      <c r="I259">
        <v>3.8</v>
      </c>
      <c r="J259" t="s">
        <v>19</v>
      </c>
      <c r="K259">
        <v>57000</v>
      </c>
      <c r="L259" t="s">
        <v>29</v>
      </c>
      <c r="M259" t="s">
        <v>21</v>
      </c>
      <c r="N259" t="s">
        <v>48</v>
      </c>
      <c r="O259">
        <v>0</v>
      </c>
    </row>
    <row r="260" spans="1:15" x14ac:dyDescent="0.25">
      <c r="A260" t="s">
        <v>306</v>
      </c>
      <c r="B260">
        <v>29</v>
      </c>
      <c r="C260" t="s">
        <v>24</v>
      </c>
      <c r="D260" t="s">
        <v>32</v>
      </c>
      <c r="E260" t="s">
        <v>33</v>
      </c>
      <c r="F260">
        <v>4</v>
      </c>
      <c r="G260">
        <v>7</v>
      </c>
      <c r="H260" t="s">
        <v>18</v>
      </c>
      <c r="I260">
        <v>3.9</v>
      </c>
      <c r="J260" t="s">
        <v>19</v>
      </c>
      <c r="K260">
        <v>58000</v>
      </c>
      <c r="L260" t="s">
        <v>29</v>
      </c>
      <c r="M260" t="s">
        <v>21</v>
      </c>
      <c r="N260" t="s">
        <v>22</v>
      </c>
      <c r="O260">
        <v>0</v>
      </c>
    </row>
    <row r="261" spans="1:15" x14ac:dyDescent="0.25">
      <c r="A261" t="s">
        <v>307</v>
      </c>
      <c r="B261">
        <v>30</v>
      </c>
      <c r="C261" t="s">
        <v>15</v>
      </c>
      <c r="D261" t="s">
        <v>16</v>
      </c>
      <c r="E261" t="s">
        <v>17</v>
      </c>
      <c r="F261">
        <v>5</v>
      </c>
      <c r="G261">
        <v>6</v>
      </c>
      <c r="H261" t="s">
        <v>34</v>
      </c>
      <c r="I261">
        <v>4</v>
      </c>
      <c r="J261" t="s">
        <v>19</v>
      </c>
      <c r="K261">
        <v>59000</v>
      </c>
      <c r="L261" t="s">
        <v>29</v>
      </c>
      <c r="M261" t="s">
        <v>21</v>
      </c>
      <c r="N261" t="s">
        <v>22</v>
      </c>
      <c r="O261">
        <v>0</v>
      </c>
    </row>
    <row r="262" spans="1:15" x14ac:dyDescent="0.25">
      <c r="A262" t="s">
        <v>308</v>
      </c>
      <c r="B262">
        <v>42</v>
      </c>
      <c r="C262" t="s">
        <v>15</v>
      </c>
      <c r="D262" t="s">
        <v>32</v>
      </c>
      <c r="E262" t="s">
        <v>26</v>
      </c>
      <c r="F262">
        <v>12</v>
      </c>
      <c r="G262">
        <v>9</v>
      </c>
      <c r="H262" t="s">
        <v>38</v>
      </c>
      <c r="I262">
        <v>4.0999999999999996</v>
      </c>
      <c r="J262" t="s">
        <v>28</v>
      </c>
      <c r="K262">
        <v>60000</v>
      </c>
      <c r="L262" t="s">
        <v>29</v>
      </c>
      <c r="M262" t="s">
        <v>21</v>
      </c>
      <c r="N262" t="s">
        <v>41</v>
      </c>
      <c r="O262">
        <v>0</v>
      </c>
    </row>
    <row r="263" spans="1:15" x14ac:dyDescent="0.25">
      <c r="A263" t="s">
        <v>309</v>
      </c>
      <c r="B263">
        <v>35</v>
      </c>
      <c r="C263" t="s">
        <v>24</v>
      </c>
      <c r="D263" t="s">
        <v>46</v>
      </c>
      <c r="E263" t="s">
        <v>47</v>
      </c>
      <c r="F263">
        <v>8</v>
      </c>
      <c r="G263">
        <v>8</v>
      </c>
      <c r="H263" t="s">
        <v>27</v>
      </c>
      <c r="I263">
        <v>4.2</v>
      </c>
      <c r="J263" t="s">
        <v>28</v>
      </c>
      <c r="K263">
        <v>61000</v>
      </c>
      <c r="L263" t="s">
        <v>39</v>
      </c>
      <c r="M263" t="s">
        <v>21</v>
      </c>
      <c r="N263" t="s">
        <v>30</v>
      </c>
      <c r="O263">
        <v>0</v>
      </c>
    </row>
    <row r="264" spans="1:15" x14ac:dyDescent="0.25">
      <c r="A264" t="s">
        <v>310</v>
      </c>
      <c r="B264">
        <v>37</v>
      </c>
      <c r="C264" t="s">
        <v>15</v>
      </c>
      <c r="D264" t="s">
        <v>36</v>
      </c>
      <c r="E264" t="s">
        <v>37</v>
      </c>
      <c r="F264">
        <v>8</v>
      </c>
      <c r="G264">
        <v>8</v>
      </c>
      <c r="H264" t="s">
        <v>27</v>
      </c>
      <c r="I264">
        <v>4.3</v>
      </c>
      <c r="J264" t="s">
        <v>28</v>
      </c>
      <c r="K264">
        <v>62000</v>
      </c>
      <c r="L264" t="s">
        <v>39</v>
      </c>
      <c r="M264" t="s">
        <v>21</v>
      </c>
      <c r="N264" t="s">
        <v>48</v>
      </c>
      <c r="O264">
        <v>0</v>
      </c>
    </row>
    <row r="265" spans="1:15" x14ac:dyDescent="0.25">
      <c r="A265" t="s">
        <v>311</v>
      </c>
      <c r="B265">
        <v>32</v>
      </c>
      <c r="C265" t="s">
        <v>24</v>
      </c>
      <c r="D265" t="s">
        <v>16</v>
      </c>
      <c r="E265" t="s">
        <v>17</v>
      </c>
      <c r="F265">
        <v>6</v>
      </c>
      <c r="G265">
        <v>7</v>
      </c>
      <c r="H265" t="s">
        <v>18</v>
      </c>
      <c r="I265">
        <v>4.4000000000000004</v>
      </c>
      <c r="J265" t="s">
        <v>28</v>
      </c>
      <c r="K265">
        <v>63000</v>
      </c>
      <c r="L265" t="s">
        <v>39</v>
      </c>
      <c r="M265" t="s">
        <v>21</v>
      </c>
      <c r="N265" t="s">
        <v>30</v>
      </c>
      <c r="O265">
        <v>0</v>
      </c>
    </row>
    <row r="266" spans="1:15" x14ac:dyDescent="0.25">
      <c r="A266" t="s">
        <v>312</v>
      </c>
      <c r="B266">
        <v>33</v>
      </c>
      <c r="C266" t="s">
        <v>15</v>
      </c>
      <c r="D266" t="s">
        <v>43</v>
      </c>
      <c r="E266" t="s">
        <v>44</v>
      </c>
      <c r="F266">
        <v>6</v>
      </c>
      <c r="G266">
        <v>7</v>
      </c>
      <c r="H266" t="s">
        <v>18</v>
      </c>
      <c r="I266">
        <v>4.5</v>
      </c>
      <c r="J266" t="s">
        <v>28</v>
      </c>
      <c r="K266">
        <v>64000</v>
      </c>
      <c r="L266" t="s">
        <v>39</v>
      </c>
      <c r="M266" t="s">
        <v>21</v>
      </c>
      <c r="N266" t="s">
        <v>30</v>
      </c>
      <c r="O266">
        <v>0</v>
      </c>
    </row>
    <row r="267" spans="1:15" x14ac:dyDescent="0.25">
      <c r="A267" t="s">
        <v>313</v>
      </c>
      <c r="B267">
        <v>44</v>
      </c>
      <c r="C267" t="s">
        <v>15</v>
      </c>
      <c r="D267" t="s">
        <v>25</v>
      </c>
      <c r="E267" t="s">
        <v>26</v>
      </c>
      <c r="F267">
        <v>10</v>
      </c>
      <c r="G267">
        <v>8</v>
      </c>
      <c r="H267" t="s">
        <v>27</v>
      </c>
      <c r="I267">
        <v>4.5999999999999996</v>
      </c>
      <c r="J267" t="s">
        <v>52</v>
      </c>
      <c r="K267">
        <v>65000</v>
      </c>
      <c r="L267" t="s">
        <v>39</v>
      </c>
      <c r="M267" t="s">
        <v>21</v>
      </c>
      <c r="N267" t="s">
        <v>41</v>
      </c>
      <c r="O267">
        <v>0</v>
      </c>
    </row>
    <row r="268" spans="1:15" x14ac:dyDescent="0.25">
      <c r="A268" t="s">
        <v>314</v>
      </c>
      <c r="B268">
        <v>28</v>
      </c>
      <c r="C268" t="s">
        <v>24</v>
      </c>
      <c r="D268" t="s">
        <v>32</v>
      </c>
      <c r="E268" t="s">
        <v>33</v>
      </c>
      <c r="F268">
        <v>3</v>
      </c>
      <c r="G268">
        <v>6</v>
      </c>
      <c r="H268" t="s">
        <v>34</v>
      </c>
      <c r="I268">
        <v>4.7</v>
      </c>
      <c r="J268" t="s">
        <v>52</v>
      </c>
      <c r="K268">
        <v>66000</v>
      </c>
      <c r="L268" t="s">
        <v>39</v>
      </c>
      <c r="M268" t="s">
        <v>21</v>
      </c>
      <c r="N268" t="s">
        <v>22</v>
      </c>
      <c r="O268">
        <v>0</v>
      </c>
    </row>
    <row r="269" spans="1:15" x14ac:dyDescent="0.25">
      <c r="A269" t="s">
        <v>315</v>
      </c>
      <c r="B269">
        <v>38</v>
      </c>
      <c r="C269" t="s">
        <v>15</v>
      </c>
      <c r="D269" t="s">
        <v>16</v>
      </c>
      <c r="E269" t="s">
        <v>17</v>
      </c>
      <c r="F269">
        <v>8</v>
      </c>
      <c r="G269">
        <v>8</v>
      </c>
      <c r="H269" t="s">
        <v>27</v>
      </c>
      <c r="I269">
        <v>3</v>
      </c>
      <c r="J269" t="s">
        <v>68</v>
      </c>
      <c r="K269">
        <v>49000</v>
      </c>
      <c r="L269" t="s">
        <v>20</v>
      </c>
      <c r="M269" t="s">
        <v>21</v>
      </c>
      <c r="N269" t="s">
        <v>48</v>
      </c>
      <c r="O269">
        <v>0</v>
      </c>
    </row>
    <row r="270" spans="1:15" x14ac:dyDescent="0.25">
      <c r="A270" t="s">
        <v>316</v>
      </c>
      <c r="B270">
        <v>31</v>
      </c>
      <c r="C270" t="s">
        <v>15</v>
      </c>
      <c r="D270" t="s">
        <v>43</v>
      </c>
      <c r="E270" t="s">
        <v>44</v>
      </c>
      <c r="F270">
        <v>7</v>
      </c>
      <c r="G270">
        <v>7</v>
      </c>
      <c r="H270" t="s">
        <v>18</v>
      </c>
      <c r="I270">
        <v>3.1</v>
      </c>
      <c r="J270" t="s">
        <v>50</v>
      </c>
      <c r="K270">
        <v>50000</v>
      </c>
      <c r="L270" t="s">
        <v>20</v>
      </c>
      <c r="M270" t="s">
        <v>21</v>
      </c>
      <c r="N270" t="s">
        <v>30</v>
      </c>
      <c r="O270">
        <v>0</v>
      </c>
    </row>
    <row r="271" spans="1:15" x14ac:dyDescent="0.25">
      <c r="A271" t="s">
        <v>317</v>
      </c>
      <c r="B271">
        <v>35</v>
      </c>
      <c r="C271" t="s">
        <v>24</v>
      </c>
      <c r="D271" t="s">
        <v>25</v>
      </c>
      <c r="E271" t="s">
        <v>26</v>
      </c>
      <c r="F271">
        <v>6</v>
      </c>
      <c r="G271">
        <v>7</v>
      </c>
      <c r="H271" t="s">
        <v>18</v>
      </c>
      <c r="I271">
        <v>3.2</v>
      </c>
      <c r="J271" t="s">
        <v>50</v>
      </c>
      <c r="K271">
        <v>51000</v>
      </c>
      <c r="L271" t="s">
        <v>29</v>
      </c>
      <c r="M271" t="s">
        <v>21</v>
      </c>
      <c r="N271" t="s">
        <v>30</v>
      </c>
      <c r="O271">
        <v>0</v>
      </c>
    </row>
    <row r="272" spans="1:15" x14ac:dyDescent="0.25">
      <c r="A272" t="s">
        <v>318</v>
      </c>
      <c r="B272">
        <v>29</v>
      </c>
      <c r="C272" t="s">
        <v>15</v>
      </c>
      <c r="D272" t="s">
        <v>46</v>
      </c>
      <c r="E272" t="s">
        <v>47</v>
      </c>
      <c r="F272">
        <v>4</v>
      </c>
      <c r="G272">
        <v>6</v>
      </c>
      <c r="H272" t="s">
        <v>34</v>
      </c>
      <c r="I272">
        <v>3.3</v>
      </c>
      <c r="J272" t="s">
        <v>50</v>
      </c>
      <c r="K272">
        <v>52000</v>
      </c>
      <c r="L272" t="s">
        <v>29</v>
      </c>
      <c r="M272" t="s">
        <v>21</v>
      </c>
      <c r="N272" t="s">
        <v>22</v>
      </c>
      <c r="O272">
        <v>0</v>
      </c>
    </row>
    <row r="273" spans="1:15" x14ac:dyDescent="0.25">
      <c r="A273" t="s">
        <v>319</v>
      </c>
      <c r="B273">
        <v>30</v>
      </c>
      <c r="C273" t="s">
        <v>24</v>
      </c>
      <c r="D273" t="s">
        <v>16</v>
      </c>
      <c r="E273" t="s">
        <v>17</v>
      </c>
      <c r="F273">
        <v>5</v>
      </c>
      <c r="G273">
        <v>6</v>
      </c>
      <c r="H273" t="s">
        <v>34</v>
      </c>
      <c r="I273">
        <v>3.4</v>
      </c>
      <c r="J273" t="s">
        <v>50</v>
      </c>
      <c r="K273">
        <v>53000</v>
      </c>
      <c r="L273" t="s">
        <v>29</v>
      </c>
      <c r="M273" t="s">
        <v>21</v>
      </c>
      <c r="N273" t="s">
        <v>22</v>
      </c>
      <c r="O273">
        <v>0</v>
      </c>
    </row>
    <row r="274" spans="1:15" x14ac:dyDescent="0.25">
      <c r="A274" t="s">
        <v>320</v>
      </c>
      <c r="B274">
        <v>36</v>
      </c>
      <c r="C274" t="s">
        <v>15</v>
      </c>
      <c r="D274" t="s">
        <v>32</v>
      </c>
      <c r="E274" t="s">
        <v>33</v>
      </c>
      <c r="F274">
        <v>6</v>
      </c>
      <c r="G274">
        <v>7</v>
      </c>
      <c r="H274" t="s">
        <v>18</v>
      </c>
      <c r="I274">
        <v>3.5</v>
      </c>
      <c r="J274" t="s">
        <v>50</v>
      </c>
      <c r="K274">
        <v>54000</v>
      </c>
      <c r="L274" t="s">
        <v>29</v>
      </c>
      <c r="M274" t="s">
        <v>21</v>
      </c>
      <c r="N274" t="s">
        <v>48</v>
      </c>
      <c r="O274">
        <v>0</v>
      </c>
    </row>
    <row r="275" spans="1:15" x14ac:dyDescent="0.25">
      <c r="A275" t="s">
        <v>321</v>
      </c>
      <c r="B275">
        <v>31</v>
      </c>
      <c r="C275" t="s">
        <v>15</v>
      </c>
      <c r="D275" t="s">
        <v>36</v>
      </c>
      <c r="E275" t="s">
        <v>37</v>
      </c>
      <c r="F275">
        <v>7</v>
      </c>
      <c r="G275">
        <v>7</v>
      </c>
      <c r="H275" t="s">
        <v>18</v>
      </c>
      <c r="I275">
        <v>3.6</v>
      </c>
      <c r="J275" t="s">
        <v>19</v>
      </c>
      <c r="K275">
        <v>55000</v>
      </c>
      <c r="L275" t="s">
        <v>29</v>
      </c>
      <c r="M275" t="s">
        <v>21</v>
      </c>
      <c r="N275" t="s">
        <v>30</v>
      </c>
      <c r="O275">
        <v>0</v>
      </c>
    </row>
    <row r="276" spans="1:15" x14ac:dyDescent="0.25">
      <c r="A276" t="s">
        <v>322</v>
      </c>
      <c r="B276">
        <v>34</v>
      </c>
      <c r="C276" t="s">
        <v>15</v>
      </c>
      <c r="D276" t="s">
        <v>16</v>
      </c>
      <c r="E276" t="s">
        <v>17</v>
      </c>
      <c r="F276">
        <v>8</v>
      </c>
      <c r="G276">
        <v>8</v>
      </c>
      <c r="H276" t="s">
        <v>27</v>
      </c>
      <c r="I276">
        <v>3.7</v>
      </c>
      <c r="J276" t="s">
        <v>19</v>
      </c>
      <c r="K276">
        <v>56000</v>
      </c>
      <c r="L276" t="s">
        <v>29</v>
      </c>
      <c r="M276" t="s">
        <v>21</v>
      </c>
      <c r="N276" t="s">
        <v>30</v>
      </c>
      <c r="O276">
        <v>0</v>
      </c>
    </row>
    <row r="277" spans="1:15" x14ac:dyDescent="0.25">
      <c r="A277" t="s">
        <v>323</v>
      </c>
      <c r="B277">
        <v>45</v>
      </c>
      <c r="C277" t="s">
        <v>15</v>
      </c>
      <c r="D277" t="s">
        <v>43</v>
      </c>
      <c r="E277" t="s">
        <v>44</v>
      </c>
      <c r="F277">
        <v>15</v>
      </c>
      <c r="G277">
        <v>9</v>
      </c>
      <c r="H277" t="s">
        <v>38</v>
      </c>
      <c r="I277">
        <v>3.8</v>
      </c>
      <c r="J277" t="s">
        <v>19</v>
      </c>
      <c r="K277">
        <v>57000</v>
      </c>
      <c r="L277" t="s">
        <v>29</v>
      </c>
      <c r="M277" t="s">
        <v>21</v>
      </c>
      <c r="N277" t="s">
        <v>41</v>
      </c>
      <c r="O277">
        <v>0</v>
      </c>
    </row>
    <row r="278" spans="1:15" x14ac:dyDescent="0.25">
      <c r="A278" t="s">
        <v>324</v>
      </c>
      <c r="B278">
        <v>37</v>
      </c>
      <c r="C278" t="s">
        <v>24</v>
      </c>
      <c r="D278" t="s">
        <v>32</v>
      </c>
      <c r="E278" t="s">
        <v>26</v>
      </c>
      <c r="F278">
        <v>9</v>
      </c>
      <c r="G278">
        <v>8</v>
      </c>
      <c r="H278" t="s">
        <v>27</v>
      </c>
      <c r="I278">
        <v>3.9</v>
      </c>
      <c r="J278" t="s">
        <v>19</v>
      </c>
      <c r="K278">
        <v>58000</v>
      </c>
      <c r="L278" t="s">
        <v>29</v>
      </c>
      <c r="M278" t="s">
        <v>21</v>
      </c>
      <c r="N278" t="s">
        <v>48</v>
      </c>
      <c r="O278">
        <v>0</v>
      </c>
    </row>
    <row r="279" spans="1:15" x14ac:dyDescent="0.25">
      <c r="A279" t="s">
        <v>325</v>
      </c>
      <c r="B279">
        <v>30</v>
      </c>
      <c r="C279" t="s">
        <v>15</v>
      </c>
      <c r="D279" t="s">
        <v>16</v>
      </c>
      <c r="E279" t="s">
        <v>17</v>
      </c>
      <c r="F279">
        <v>5</v>
      </c>
      <c r="G279">
        <v>6</v>
      </c>
      <c r="H279" t="s">
        <v>34</v>
      </c>
      <c r="I279">
        <v>4</v>
      </c>
      <c r="J279" t="s">
        <v>19</v>
      </c>
      <c r="K279">
        <v>59000</v>
      </c>
      <c r="L279" t="s">
        <v>29</v>
      </c>
      <c r="M279" t="s">
        <v>21</v>
      </c>
      <c r="N279" t="s">
        <v>22</v>
      </c>
      <c r="O279">
        <v>0</v>
      </c>
    </row>
    <row r="280" spans="1:15" x14ac:dyDescent="0.25">
      <c r="A280" t="s">
        <v>326</v>
      </c>
      <c r="B280">
        <v>31</v>
      </c>
      <c r="C280" t="s">
        <v>24</v>
      </c>
      <c r="D280" t="s">
        <v>46</v>
      </c>
      <c r="E280" t="s">
        <v>47</v>
      </c>
      <c r="F280">
        <v>6</v>
      </c>
      <c r="G280">
        <v>7</v>
      </c>
      <c r="H280" t="s">
        <v>18</v>
      </c>
      <c r="I280">
        <v>4.0999999999999996</v>
      </c>
      <c r="J280" t="s">
        <v>28</v>
      </c>
      <c r="K280">
        <v>60000</v>
      </c>
      <c r="L280" t="s">
        <v>29</v>
      </c>
      <c r="M280" t="s">
        <v>21</v>
      </c>
      <c r="N280" t="s">
        <v>30</v>
      </c>
      <c r="O280">
        <v>0</v>
      </c>
    </row>
    <row r="281" spans="1:15" x14ac:dyDescent="0.25">
      <c r="A281" t="s">
        <v>327</v>
      </c>
      <c r="B281">
        <v>38</v>
      </c>
      <c r="C281" t="s">
        <v>15</v>
      </c>
      <c r="D281" t="s">
        <v>43</v>
      </c>
      <c r="E281" t="s">
        <v>44</v>
      </c>
      <c r="F281">
        <v>9</v>
      </c>
      <c r="G281">
        <v>8</v>
      </c>
      <c r="H281" t="s">
        <v>27</v>
      </c>
      <c r="I281">
        <v>4.2</v>
      </c>
      <c r="J281" t="s">
        <v>28</v>
      </c>
      <c r="K281">
        <v>61000</v>
      </c>
      <c r="L281" t="s">
        <v>39</v>
      </c>
      <c r="M281" t="s">
        <v>21</v>
      </c>
      <c r="N281" t="s">
        <v>48</v>
      </c>
      <c r="O281">
        <v>0</v>
      </c>
    </row>
    <row r="282" spans="1:15" x14ac:dyDescent="0.25">
      <c r="A282" t="s">
        <v>328</v>
      </c>
      <c r="B282">
        <v>34</v>
      </c>
      <c r="C282" t="s">
        <v>15</v>
      </c>
      <c r="D282" t="s">
        <v>32</v>
      </c>
      <c r="E282" t="s">
        <v>26</v>
      </c>
      <c r="F282">
        <v>8</v>
      </c>
      <c r="G282">
        <v>8</v>
      </c>
      <c r="H282" t="s">
        <v>27</v>
      </c>
      <c r="I282">
        <v>4.3</v>
      </c>
      <c r="J282" t="s">
        <v>28</v>
      </c>
      <c r="K282">
        <v>62000</v>
      </c>
      <c r="L282" t="s">
        <v>39</v>
      </c>
      <c r="M282" t="s">
        <v>21</v>
      </c>
      <c r="N282" t="s">
        <v>30</v>
      </c>
      <c r="O282">
        <v>0</v>
      </c>
    </row>
    <row r="283" spans="1:15" x14ac:dyDescent="0.25">
      <c r="A283" t="s">
        <v>329</v>
      </c>
      <c r="B283">
        <v>37</v>
      </c>
      <c r="C283" t="s">
        <v>24</v>
      </c>
      <c r="D283" t="s">
        <v>16</v>
      </c>
      <c r="E283" t="s">
        <v>17</v>
      </c>
      <c r="F283">
        <v>9</v>
      </c>
      <c r="G283">
        <v>8</v>
      </c>
      <c r="H283" t="s">
        <v>27</v>
      </c>
      <c r="I283">
        <v>4.4000000000000004</v>
      </c>
      <c r="J283" t="s">
        <v>28</v>
      </c>
      <c r="K283">
        <v>63000</v>
      </c>
      <c r="L283" t="s">
        <v>39</v>
      </c>
      <c r="M283" t="s">
        <v>21</v>
      </c>
      <c r="N283" t="s">
        <v>48</v>
      </c>
      <c r="O283">
        <v>0</v>
      </c>
    </row>
    <row r="284" spans="1:15" x14ac:dyDescent="0.25">
      <c r="A284" t="s">
        <v>330</v>
      </c>
      <c r="B284">
        <v>33</v>
      </c>
      <c r="C284" t="s">
        <v>15</v>
      </c>
      <c r="D284" t="s">
        <v>25</v>
      </c>
      <c r="E284" t="s">
        <v>26</v>
      </c>
      <c r="F284">
        <v>7</v>
      </c>
      <c r="G284">
        <v>7</v>
      </c>
      <c r="H284" t="s">
        <v>18</v>
      </c>
      <c r="I284">
        <v>4.5</v>
      </c>
      <c r="J284" t="s">
        <v>28</v>
      </c>
      <c r="K284">
        <v>64000</v>
      </c>
      <c r="L284" t="s">
        <v>39</v>
      </c>
      <c r="M284" t="s">
        <v>21</v>
      </c>
      <c r="N284" t="s">
        <v>30</v>
      </c>
      <c r="O284">
        <v>0</v>
      </c>
    </row>
    <row r="285" spans="1:15" x14ac:dyDescent="0.25">
      <c r="A285" t="s">
        <v>331</v>
      </c>
      <c r="B285">
        <v>34</v>
      </c>
      <c r="C285" t="s">
        <v>15</v>
      </c>
      <c r="D285" t="s">
        <v>36</v>
      </c>
      <c r="E285" t="s">
        <v>37</v>
      </c>
      <c r="F285">
        <v>6</v>
      </c>
      <c r="G285">
        <v>7</v>
      </c>
      <c r="H285" t="s">
        <v>18</v>
      </c>
      <c r="I285">
        <v>4.5999999999999996</v>
      </c>
      <c r="J285" t="s">
        <v>52</v>
      </c>
      <c r="K285">
        <v>65000</v>
      </c>
      <c r="L285" t="s">
        <v>39</v>
      </c>
      <c r="M285" t="s">
        <v>21</v>
      </c>
      <c r="N285" t="s">
        <v>30</v>
      </c>
      <c r="O285">
        <v>0</v>
      </c>
    </row>
    <row r="286" spans="1:15" x14ac:dyDescent="0.25">
      <c r="A286" t="s">
        <v>332</v>
      </c>
      <c r="B286">
        <v>27</v>
      </c>
      <c r="C286" t="s">
        <v>24</v>
      </c>
      <c r="D286" t="s">
        <v>32</v>
      </c>
      <c r="E286" t="s">
        <v>33</v>
      </c>
      <c r="F286">
        <v>3</v>
      </c>
      <c r="G286">
        <v>6</v>
      </c>
      <c r="H286" t="s">
        <v>34</v>
      </c>
      <c r="I286">
        <v>3</v>
      </c>
      <c r="J286" t="s">
        <v>68</v>
      </c>
      <c r="K286">
        <v>49000</v>
      </c>
      <c r="L286" t="s">
        <v>20</v>
      </c>
      <c r="M286" t="s">
        <v>21</v>
      </c>
      <c r="N286" t="s">
        <v>22</v>
      </c>
      <c r="O286">
        <v>0</v>
      </c>
    </row>
    <row r="287" spans="1:15" x14ac:dyDescent="0.25">
      <c r="A287" t="s">
        <v>333</v>
      </c>
      <c r="B287">
        <v>29</v>
      </c>
      <c r="C287" t="s">
        <v>15</v>
      </c>
      <c r="D287" t="s">
        <v>16</v>
      </c>
      <c r="E287" t="s">
        <v>17</v>
      </c>
      <c r="F287">
        <v>4</v>
      </c>
      <c r="G287">
        <v>6</v>
      </c>
      <c r="H287" t="s">
        <v>34</v>
      </c>
      <c r="I287">
        <v>3.1</v>
      </c>
      <c r="J287" t="s">
        <v>50</v>
      </c>
      <c r="K287">
        <v>50000</v>
      </c>
      <c r="L287" t="s">
        <v>20</v>
      </c>
      <c r="M287" t="s">
        <v>21</v>
      </c>
      <c r="N287" t="s">
        <v>22</v>
      </c>
      <c r="O287">
        <v>0</v>
      </c>
    </row>
    <row r="288" spans="1:15" x14ac:dyDescent="0.25">
      <c r="A288" t="s">
        <v>334</v>
      </c>
      <c r="B288">
        <v>36</v>
      </c>
      <c r="C288" t="s">
        <v>15</v>
      </c>
      <c r="D288" t="s">
        <v>43</v>
      </c>
      <c r="E288" t="s">
        <v>44</v>
      </c>
      <c r="F288">
        <v>7</v>
      </c>
      <c r="G288">
        <v>7</v>
      </c>
      <c r="H288" t="s">
        <v>18</v>
      </c>
      <c r="I288">
        <v>3.2</v>
      </c>
      <c r="J288" t="s">
        <v>50</v>
      </c>
      <c r="K288">
        <v>51000</v>
      </c>
      <c r="L288" t="s">
        <v>29</v>
      </c>
      <c r="M288" t="s">
        <v>21</v>
      </c>
      <c r="N288" t="s">
        <v>48</v>
      </c>
      <c r="O288">
        <v>0</v>
      </c>
    </row>
    <row r="289" spans="1:15" x14ac:dyDescent="0.25">
      <c r="A289" t="s">
        <v>335</v>
      </c>
      <c r="B289">
        <v>31</v>
      </c>
      <c r="C289" t="s">
        <v>24</v>
      </c>
      <c r="D289" t="s">
        <v>25</v>
      </c>
      <c r="E289" t="s">
        <v>26</v>
      </c>
      <c r="F289">
        <v>6</v>
      </c>
      <c r="G289">
        <v>7</v>
      </c>
      <c r="H289" t="s">
        <v>18</v>
      </c>
      <c r="I289">
        <v>3.3</v>
      </c>
      <c r="J289" t="s">
        <v>50</v>
      </c>
      <c r="K289">
        <v>52000</v>
      </c>
      <c r="L289" t="s">
        <v>29</v>
      </c>
      <c r="M289" t="s">
        <v>21</v>
      </c>
      <c r="N289" t="s">
        <v>30</v>
      </c>
      <c r="O289">
        <v>0</v>
      </c>
    </row>
    <row r="290" spans="1:15" x14ac:dyDescent="0.25">
      <c r="A290" t="s">
        <v>336</v>
      </c>
      <c r="B290">
        <v>32</v>
      </c>
      <c r="C290" t="s">
        <v>15</v>
      </c>
      <c r="D290" t="s">
        <v>46</v>
      </c>
      <c r="E290" t="s">
        <v>47</v>
      </c>
      <c r="F290">
        <v>7</v>
      </c>
      <c r="G290">
        <v>7</v>
      </c>
      <c r="H290" t="s">
        <v>18</v>
      </c>
      <c r="I290">
        <v>3.4</v>
      </c>
      <c r="J290" t="s">
        <v>50</v>
      </c>
      <c r="K290">
        <v>53000</v>
      </c>
      <c r="L290" t="s">
        <v>29</v>
      </c>
      <c r="M290" t="s">
        <v>21</v>
      </c>
      <c r="N290" t="s">
        <v>30</v>
      </c>
      <c r="O290">
        <v>0</v>
      </c>
    </row>
    <row r="291" spans="1:15" x14ac:dyDescent="0.25">
      <c r="A291" t="s">
        <v>337</v>
      </c>
      <c r="B291">
        <v>33</v>
      </c>
      <c r="C291" t="s">
        <v>15</v>
      </c>
      <c r="D291" t="s">
        <v>32</v>
      </c>
      <c r="E291" t="s">
        <v>33</v>
      </c>
      <c r="F291">
        <v>8</v>
      </c>
      <c r="G291">
        <v>8</v>
      </c>
      <c r="H291" t="s">
        <v>27</v>
      </c>
      <c r="I291">
        <v>3.5</v>
      </c>
      <c r="J291" t="s">
        <v>50</v>
      </c>
      <c r="K291">
        <v>54000</v>
      </c>
      <c r="L291" t="s">
        <v>29</v>
      </c>
      <c r="M291" t="s">
        <v>21</v>
      </c>
      <c r="N291" t="s">
        <v>30</v>
      </c>
      <c r="O291">
        <v>0</v>
      </c>
    </row>
    <row r="292" spans="1:15" x14ac:dyDescent="0.25">
      <c r="A292" t="s">
        <v>338</v>
      </c>
      <c r="B292">
        <v>38</v>
      </c>
      <c r="C292" t="s">
        <v>24</v>
      </c>
      <c r="D292" t="s">
        <v>16</v>
      </c>
      <c r="E292" t="s">
        <v>17</v>
      </c>
      <c r="F292">
        <v>9</v>
      </c>
      <c r="G292">
        <v>8</v>
      </c>
      <c r="H292" t="s">
        <v>27</v>
      </c>
      <c r="I292">
        <v>3.6</v>
      </c>
      <c r="J292" t="s">
        <v>19</v>
      </c>
      <c r="K292">
        <v>55000</v>
      </c>
      <c r="L292" t="s">
        <v>29</v>
      </c>
      <c r="M292" t="s">
        <v>21</v>
      </c>
      <c r="N292" t="s">
        <v>48</v>
      </c>
      <c r="O292">
        <v>0</v>
      </c>
    </row>
    <row r="293" spans="1:15" x14ac:dyDescent="0.25">
      <c r="A293" t="s">
        <v>339</v>
      </c>
      <c r="B293">
        <v>42</v>
      </c>
      <c r="C293" t="s">
        <v>15</v>
      </c>
      <c r="D293" t="s">
        <v>43</v>
      </c>
      <c r="E293" t="s">
        <v>44</v>
      </c>
      <c r="F293">
        <v>13</v>
      </c>
      <c r="G293">
        <v>9</v>
      </c>
      <c r="H293" t="s">
        <v>38</v>
      </c>
      <c r="I293">
        <v>4</v>
      </c>
      <c r="J293" t="s">
        <v>19</v>
      </c>
      <c r="K293">
        <v>59000</v>
      </c>
      <c r="L293" t="s">
        <v>29</v>
      </c>
      <c r="M293" t="s">
        <v>21</v>
      </c>
      <c r="N293" t="s">
        <v>41</v>
      </c>
      <c r="O293">
        <v>0</v>
      </c>
    </row>
    <row r="294" spans="1:15" x14ac:dyDescent="0.25">
      <c r="A294" t="s">
        <v>340</v>
      </c>
      <c r="B294">
        <v>31</v>
      </c>
      <c r="C294" t="s">
        <v>15</v>
      </c>
      <c r="D294" t="s">
        <v>36</v>
      </c>
      <c r="E294" t="s">
        <v>37</v>
      </c>
      <c r="F294">
        <v>7</v>
      </c>
      <c r="G294">
        <v>7</v>
      </c>
      <c r="H294" t="s">
        <v>18</v>
      </c>
      <c r="I294">
        <v>3.7</v>
      </c>
      <c r="J294" t="s">
        <v>19</v>
      </c>
      <c r="K294">
        <v>57000</v>
      </c>
      <c r="L294" t="s">
        <v>29</v>
      </c>
      <c r="M294" t="s">
        <v>21</v>
      </c>
      <c r="N294" t="s">
        <v>30</v>
      </c>
      <c r="O294">
        <v>0</v>
      </c>
    </row>
    <row r="295" spans="1:15" x14ac:dyDescent="0.25">
      <c r="A295" t="s">
        <v>341</v>
      </c>
      <c r="B295">
        <v>35</v>
      </c>
      <c r="C295" t="s">
        <v>24</v>
      </c>
      <c r="D295" t="s">
        <v>16</v>
      </c>
      <c r="E295" t="s">
        <v>17</v>
      </c>
      <c r="F295">
        <v>8</v>
      </c>
      <c r="G295">
        <v>7</v>
      </c>
      <c r="H295" t="s">
        <v>18</v>
      </c>
      <c r="I295">
        <v>3.8</v>
      </c>
      <c r="J295" t="s">
        <v>19</v>
      </c>
      <c r="K295">
        <v>58000</v>
      </c>
      <c r="L295" t="s">
        <v>29</v>
      </c>
      <c r="M295" t="s">
        <v>21</v>
      </c>
      <c r="N295" t="s">
        <v>30</v>
      </c>
      <c r="O295">
        <v>0</v>
      </c>
    </row>
    <row r="296" spans="1:15" x14ac:dyDescent="0.25">
      <c r="A296" t="s">
        <v>342</v>
      </c>
      <c r="B296">
        <v>33</v>
      </c>
      <c r="C296" t="s">
        <v>15</v>
      </c>
      <c r="D296" t="s">
        <v>25</v>
      </c>
      <c r="E296" t="s">
        <v>26</v>
      </c>
      <c r="F296">
        <v>6</v>
      </c>
      <c r="G296">
        <v>7</v>
      </c>
      <c r="H296" t="s">
        <v>18</v>
      </c>
      <c r="I296">
        <v>3.9</v>
      </c>
      <c r="J296" t="s">
        <v>19</v>
      </c>
      <c r="K296">
        <v>59000</v>
      </c>
      <c r="L296" t="s">
        <v>29</v>
      </c>
      <c r="M296" t="s">
        <v>21</v>
      </c>
      <c r="N296" t="s">
        <v>30</v>
      </c>
      <c r="O296">
        <v>0</v>
      </c>
    </row>
    <row r="297" spans="1:15" x14ac:dyDescent="0.25">
      <c r="A297" t="s">
        <v>343</v>
      </c>
      <c r="B297">
        <v>34</v>
      </c>
      <c r="C297" t="s">
        <v>15</v>
      </c>
      <c r="D297" t="s">
        <v>46</v>
      </c>
      <c r="E297" t="s">
        <v>47</v>
      </c>
      <c r="F297">
        <v>7</v>
      </c>
      <c r="G297">
        <v>7</v>
      </c>
      <c r="H297" t="s">
        <v>18</v>
      </c>
      <c r="I297">
        <v>4</v>
      </c>
      <c r="J297" t="s">
        <v>19</v>
      </c>
      <c r="K297">
        <v>60000</v>
      </c>
      <c r="L297" t="s">
        <v>29</v>
      </c>
      <c r="M297" t="s">
        <v>21</v>
      </c>
      <c r="N297" t="s">
        <v>30</v>
      </c>
      <c r="O297">
        <v>0</v>
      </c>
    </row>
    <row r="298" spans="1:15" x14ac:dyDescent="0.25">
      <c r="A298" t="s">
        <v>344</v>
      </c>
      <c r="B298">
        <v>30</v>
      </c>
      <c r="C298" t="s">
        <v>24</v>
      </c>
      <c r="D298" t="s">
        <v>32</v>
      </c>
      <c r="E298" t="s">
        <v>33</v>
      </c>
      <c r="F298">
        <v>5</v>
      </c>
      <c r="G298">
        <v>6</v>
      </c>
      <c r="H298" t="s">
        <v>34</v>
      </c>
      <c r="I298">
        <v>4.0999999999999996</v>
      </c>
      <c r="J298" t="s">
        <v>28</v>
      </c>
      <c r="K298">
        <v>61000</v>
      </c>
      <c r="L298" t="s">
        <v>39</v>
      </c>
      <c r="M298" t="s">
        <v>21</v>
      </c>
      <c r="N298" t="s">
        <v>22</v>
      </c>
      <c r="O298">
        <v>0</v>
      </c>
    </row>
    <row r="299" spans="1:15" x14ac:dyDescent="0.25">
      <c r="A299" t="s">
        <v>345</v>
      </c>
      <c r="B299">
        <v>45</v>
      </c>
      <c r="C299" t="s">
        <v>15</v>
      </c>
      <c r="D299" t="s">
        <v>16</v>
      </c>
      <c r="E299" t="s">
        <v>17</v>
      </c>
      <c r="F299">
        <v>11</v>
      </c>
      <c r="G299">
        <v>9</v>
      </c>
      <c r="H299" t="s">
        <v>38</v>
      </c>
      <c r="I299">
        <v>4.2</v>
      </c>
      <c r="J299" t="s">
        <v>28</v>
      </c>
      <c r="K299">
        <v>62000</v>
      </c>
      <c r="L299" t="s">
        <v>39</v>
      </c>
      <c r="M299" t="s">
        <v>21</v>
      </c>
      <c r="N299" t="s">
        <v>41</v>
      </c>
      <c r="O299">
        <v>0</v>
      </c>
    </row>
    <row r="300" spans="1:15" x14ac:dyDescent="0.25">
      <c r="A300" t="s">
        <v>346</v>
      </c>
      <c r="B300">
        <v>36</v>
      </c>
      <c r="C300" t="s">
        <v>15</v>
      </c>
      <c r="D300" t="s">
        <v>43</v>
      </c>
      <c r="E300" t="s">
        <v>44</v>
      </c>
      <c r="F300">
        <v>10</v>
      </c>
      <c r="G300">
        <v>8</v>
      </c>
      <c r="H300" t="s">
        <v>27</v>
      </c>
      <c r="I300">
        <v>4.3</v>
      </c>
      <c r="J300" t="s">
        <v>28</v>
      </c>
      <c r="K300">
        <v>63000</v>
      </c>
      <c r="L300" t="s">
        <v>39</v>
      </c>
      <c r="M300" t="s">
        <v>21</v>
      </c>
      <c r="N300" t="s">
        <v>48</v>
      </c>
      <c r="O300">
        <v>0</v>
      </c>
    </row>
    <row r="301" spans="1:15" x14ac:dyDescent="0.25">
      <c r="A301" t="s">
        <v>347</v>
      </c>
      <c r="B301">
        <v>37</v>
      </c>
      <c r="C301" t="s">
        <v>24</v>
      </c>
      <c r="D301" t="s">
        <v>25</v>
      </c>
      <c r="E301" t="s">
        <v>26</v>
      </c>
      <c r="F301">
        <v>9</v>
      </c>
      <c r="G301">
        <v>8</v>
      </c>
      <c r="H301" t="s">
        <v>27</v>
      </c>
      <c r="I301">
        <v>4.4000000000000004</v>
      </c>
      <c r="J301" t="s">
        <v>28</v>
      </c>
      <c r="K301">
        <v>64000</v>
      </c>
      <c r="L301" t="s">
        <v>39</v>
      </c>
      <c r="M301" t="s">
        <v>21</v>
      </c>
      <c r="N301" t="s">
        <v>48</v>
      </c>
      <c r="O301">
        <v>0</v>
      </c>
    </row>
    <row r="302" spans="1:15" x14ac:dyDescent="0.25">
      <c r="A302" t="s">
        <v>348</v>
      </c>
      <c r="B302">
        <v>35</v>
      </c>
      <c r="C302" t="s">
        <v>24</v>
      </c>
      <c r="D302" t="s">
        <v>36</v>
      </c>
      <c r="E302" t="s">
        <v>37</v>
      </c>
      <c r="F302">
        <v>6</v>
      </c>
      <c r="G302">
        <v>7</v>
      </c>
      <c r="H302" t="s">
        <v>18</v>
      </c>
      <c r="I302">
        <v>3</v>
      </c>
      <c r="J302" t="s">
        <v>68</v>
      </c>
      <c r="K302">
        <v>49000</v>
      </c>
      <c r="L302" t="s">
        <v>20</v>
      </c>
      <c r="M302" t="s">
        <v>40</v>
      </c>
      <c r="N302" t="s">
        <v>30</v>
      </c>
      <c r="O302">
        <v>1</v>
      </c>
    </row>
    <row r="303" spans="1:15" x14ac:dyDescent="0.25">
      <c r="A303" t="s">
        <v>349</v>
      </c>
      <c r="B303">
        <v>33</v>
      </c>
      <c r="C303" t="s">
        <v>15</v>
      </c>
      <c r="D303" t="s">
        <v>16</v>
      </c>
      <c r="E303" t="s">
        <v>17</v>
      </c>
      <c r="F303">
        <v>5</v>
      </c>
      <c r="G303">
        <v>6</v>
      </c>
      <c r="H303" t="s">
        <v>34</v>
      </c>
      <c r="I303">
        <v>3.1</v>
      </c>
      <c r="J303" t="s">
        <v>50</v>
      </c>
      <c r="K303">
        <v>50000</v>
      </c>
      <c r="L303" t="s">
        <v>20</v>
      </c>
      <c r="M303" t="s">
        <v>21</v>
      </c>
      <c r="N303" t="s">
        <v>30</v>
      </c>
      <c r="O303">
        <v>0</v>
      </c>
    </row>
    <row r="304" spans="1:15" x14ac:dyDescent="0.25">
      <c r="A304" t="s">
        <v>350</v>
      </c>
      <c r="B304">
        <v>32</v>
      </c>
      <c r="C304" t="s">
        <v>15</v>
      </c>
      <c r="D304" t="s">
        <v>43</v>
      </c>
      <c r="E304" t="s">
        <v>44</v>
      </c>
      <c r="F304">
        <v>7</v>
      </c>
      <c r="G304">
        <v>7</v>
      </c>
      <c r="H304" t="s">
        <v>18</v>
      </c>
      <c r="I304">
        <v>3.2</v>
      </c>
      <c r="J304" t="s">
        <v>50</v>
      </c>
      <c r="K304">
        <v>51000</v>
      </c>
      <c r="L304" t="s">
        <v>29</v>
      </c>
      <c r="M304" t="s">
        <v>40</v>
      </c>
      <c r="N304" t="s">
        <v>30</v>
      </c>
      <c r="O304">
        <v>1</v>
      </c>
    </row>
    <row r="305" spans="1:15" x14ac:dyDescent="0.25">
      <c r="A305" t="s">
        <v>351</v>
      </c>
      <c r="B305">
        <v>31</v>
      </c>
      <c r="C305" t="s">
        <v>24</v>
      </c>
      <c r="D305" t="s">
        <v>25</v>
      </c>
      <c r="E305" t="s">
        <v>26</v>
      </c>
      <c r="F305">
        <v>6</v>
      </c>
      <c r="G305">
        <v>7</v>
      </c>
      <c r="H305" t="s">
        <v>18</v>
      </c>
      <c r="I305">
        <v>3.3</v>
      </c>
      <c r="J305" t="s">
        <v>50</v>
      </c>
      <c r="K305">
        <v>52000</v>
      </c>
      <c r="L305" t="s">
        <v>29</v>
      </c>
      <c r="M305" t="s">
        <v>40</v>
      </c>
      <c r="N305" t="s">
        <v>30</v>
      </c>
      <c r="O305">
        <v>1</v>
      </c>
    </row>
    <row r="306" spans="1:15" x14ac:dyDescent="0.25">
      <c r="A306" t="s">
        <v>352</v>
      </c>
      <c r="B306">
        <v>29</v>
      </c>
      <c r="C306" t="s">
        <v>15</v>
      </c>
      <c r="D306" t="s">
        <v>46</v>
      </c>
      <c r="E306" t="s">
        <v>47</v>
      </c>
      <c r="F306">
        <v>4</v>
      </c>
      <c r="G306">
        <v>6</v>
      </c>
      <c r="H306" t="s">
        <v>34</v>
      </c>
      <c r="I306">
        <v>3.4</v>
      </c>
      <c r="J306" t="s">
        <v>50</v>
      </c>
      <c r="K306">
        <v>53000</v>
      </c>
      <c r="L306" t="s">
        <v>29</v>
      </c>
      <c r="M306" t="s">
        <v>40</v>
      </c>
      <c r="N306" t="s">
        <v>22</v>
      </c>
      <c r="O306">
        <v>1</v>
      </c>
    </row>
    <row r="307" spans="1:15" x14ac:dyDescent="0.25">
      <c r="A307" t="s">
        <v>353</v>
      </c>
      <c r="B307">
        <v>30</v>
      </c>
      <c r="C307" t="s">
        <v>15</v>
      </c>
      <c r="D307" t="s">
        <v>32</v>
      </c>
      <c r="E307" t="s">
        <v>33</v>
      </c>
      <c r="F307">
        <v>5</v>
      </c>
      <c r="G307">
        <v>6</v>
      </c>
      <c r="H307" t="s">
        <v>34</v>
      </c>
      <c r="I307">
        <v>3.5</v>
      </c>
      <c r="J307" t="s">
        <v>50</v>
      </c>
      <c r="K307">
        <v>54000</v>
      </c>
      <c r="L307" t="s">
        <v>29</v>
      </c>
      <c r="M307" t="s">
        <v>21</v>
      </c>
      <c r="N307" t="s">
        <v>22</v>
      </c>
      <c r="O307">
        <v>0</v>
      </c>
    </row>
    <row r="308" spans="1:15" x14ac:dyDescent="0.25">
      <c r="A308" t="s">
        <v>354</v>
      </c>
      <c r="B308">
        <v>32</v>
      </c>
      <c r="C308" t="s">
        <v>24</v>
      </c>
      <c r="D308" t="s">
        <v>16</v>
      </c>
      <c r="E308" t="s">
        <v>17</v>
      </c>
      <c r="F308">
        <v>6</v>
      </c>
      <c r="G308">
        <v>7</v>
      </c>
      <c r="H308" t="s">
        <v>18</v>
      </c>
      <c r="I308">
        <v>3.6</v>
      </c>
      <c r="J308" t="s">
        <v>19</v>
      </c>
      <c r="K308">
        <v>55000</v>
      </c>
      <c r="L308" t="s">
        <v>29</v>
      </c>
      <c r="M308" t="s">
        <v>40</v>
      </c>
      <c r="N308" t="s">
        <v>30</v>
      </c>
      <c r="O308">
        <v>1</v>
      </c>
    </row>
    <row r="309" spans="1:15" x14ac:dyDescent="0.25">
      <c r="A309" t="s">
        <v>355</v>
      </c>
      <c r="B309">
        <v>33</v>
      </c>
      <c r="C309" t="s">
        <v>15</v>
      </c>
      <c r="D309" t="s">
        <v>32</v>
      </c>
      <c r="E309" t="s">
        <v>33</v>
      </c>
      <c r="F309">
        <v>7</v>
      </c>
      <c r="G309">
        <v>7</v>
      </c>
      <c r="H309" t="s">
        <v>18</v>
      </c>
      <c r="I309">
        <v>3.7</v>
      </c>
      <c r="J309" t="s">
        <v>19</v>
      </c>
      <c r="K309">
        <v>56000</v>
      </c>
      <c r="L309" t="s">
        <v>29</v>
      </c>
      <c r="M309" t="s">
        <v>21</v>
      </c>
      <c r="N309" t="s">
        <v>30</v>
      </c>
      <c r="O309">
        <v>0</v>
      </c>
    </row>
    <row r="310" spans="1:15" x14ac:dyDescent="0.25">
      <c r="A310" t="s">
        <v>356</v>
      </c>
      <c r="B310">
        <v>30</v>
      </c>
      <c r="C310" t="s">
        <v>15</v>
      </c>
      <c r="D310" t="s">
        <v>43</v>
      </c>
      <c r="E310" t="s">
        <v>44</v>
      </c>
      <c r="F310">
        <v>6</v>
      </c>
      <c r="G310">
        <v>7</v>
      </c>
      <c r="H310" t="s">
        <v>18</v>
      </c>
      <c r="I310">
        <v>3.8</v>
      </c>
      <c r="J310" t="s">
        <v>19</v>
      </c>
      <c r="K310">
        <v>57000</v>
      </c>
      <c r="L310" t="s">
        <v>29</v>
      </c>
      <c r="M310" t="s">
        <v>40</v>
      </c>
      <c r="N310" t="s">
        <v>22</v>
      </c>
      <c r="O310">
        <v>1</v>
      </c>
    </row>
    <row r="311" spans="1:15" x14ac:dyDescent="0.25">
      <c r="A311" t="s">
        <v>357</v>
      </c>
      <c r="B311">
        <v>35</v>
      </c>
      <c r="C311" t="s">
        <v>24</v>
      </c>
      <c r="D311" t="s">
        <v>25</v>
      </c>
      <c r="E311" t="s">
        <v>26</v>
      </c>
      <c r="F311">
        <v>7</v>
      </c>
      <c r="G311">
        <v>7</v>
      </c>
      <c r="H311" t="s">
        <v>18</v>
      </c>
      <c r="I311">
        <v>3.9</v>
      </c>
      <c r="J311" t="s">
        <v>19</v>
      </c>
      <c r="K311">
        <v>58000</v>
      </c>
      <c r="L311" t="s">
        <v>29</v>
      </c>
      <c r="M311" t="s">
        <v>21</v>
      </c>
      <c r="N311" t="s">
        <v>30</v>
      </c>
      <c r="O311">
        <v>0</v>
      </c>
    </row>
    <row r="312" spans="1:15" x14ac:dyDescent="0.25">
      <c r="A312" t="s">
        <v>358</v>
      </c>
      <c r="B312">
        <v>31</v>
      </c>
      <c r="C312" t="s">
        <v>15</v>
      </c>
      <c r="D312" t="s">
        <v>36</v>
      </c>
      <c r="E312" t="s">
        <v>37</v>
      </c>
      <c r="F312">
        <v>5</v>
      </c>
      <c r="G312">
        <v>6</v>
      </c>
      <c r="H312" t="s">
        <v>34</v>
      </c>
      <c r="I312">
        <v>4</v>
      </c>
      <c r="J312" t="s">
        <v>19</v>
      </c>
      <c r="K312">
        <v>59000</v>
      </c>
      <c r="L312" t="s">
        <v>29</v>
      </c>
      <c r="M312" t="s">
        <v>21</v>
      </c>
      <c r="N312" t="s">
        <v>30</v>
      </c>
      <c r="O312">
        <v>0</v>
      </c>
    </row>
    <row r="313" spans="1:15" x14ac:dyDescent="0.25">
      <c r="A313" t="s">
        <v>359</v>
      </c>
      <c r="B313">
        <v>29</v>
      </c>
      <c r="C313" t="s">
        <v>24</v>
      </c>
      <c r="D313" t="s">
        <v>46</v>
      </c>
      <c r="E313" t="s">
        <v>47</v>
      </c>
      <c r="F313">
        <v>4</v>
      </c>
      <c r="G313">
        <v>6</v>
      </c>
      <c r="H313" t="s">
        <v>34</v>
      </c>
      <c r="I313">
        <v>4.0999999999999996</v>
      </c>
      <c r="J313" t="s">
        <v>28</v>
      </c>
      <c r="K313">
        <v>60000</v>
      </c>
      <c r="L313" t="s">
        <v>29</v>
      </c>
      <c r="M313" t="s">
        <v>21</v>
      </c>
      <c r="N313" t="s">
        <v>22</v>
      </c>
      <c r="O313">
        <v>0</v>
      </c>
    </row>
    <row r="314" spans="1:15" x14ac:dyDescent="0.25">
      <c r="A314" t="s">
        <v>360</v>
      </c>
      <c r="B314">
        <v>27</v>
      </c>
      <c r="C314" t="s">
        <v>15</v>
      </c>
      <c r="D314" t="s">
        <v>16</v>
      </c>
      <c r="E314" t="s">
        <v>17</v>
      </c>
      <c r="F314">
        <v>3</v>
      </c>
      <c r="G314">
        <v>6</v>
      </c>
      <c r="H314" t="s">
        <v>34</v>
      </c>
      <c r="I314">
        <v>4.2</v>
      </c>
      <c r="J314" t="s">
        <v>28</v>
      </c>
      <c r="K314">
        <v>61000</v>
      </c>
      <c r="L314" t="s">
        <v>39</v>
      </c>
      <c r="M314" t="s">
        <v>21</v>
      </c>
      <c r="N314" t="s">
        <v>22</v>
      </c>
      <c r="O314">
        <v>0</v>
      </c>
    </row>
    <row r="315" spans="1:15" x14ac:dyDescent="0.25">
      <c r="A315" t="s">
        <v>361</v>
      </c>
      <c r="B315">
        <v>38</v>
      </c>
      <c r="C315" t="s">
        <v>15</v>
      </c>
      <c r="D315" t="s">
        <v>32</v>
      </c>
      <c r="E315" t="s">
        <v>26</v>
      </c>
      <c r="F315">
        <v>8</v>
      </c>
      <c r="G315">
        <v>8</v>
      </c>
      <c r="H315" t="s">
        <v>27</v>
      </c>
      <c r="I315">
        <v>4.3</v>
      </c>
      <c r="J315" t="s">
        <v>28</v>
      </c>
      <c r="K315">
        <v>62000</v>
      </c>
      <c r="L315" t="s">
        <v>39</v>
      </c>
      <c r="M315" t="s">
        <v>21</v>
      </c>
      <c r="N315" t="s">
        <v>48</v>
      </c>
      <c r="O315">
        <v>0</v>
      </c>
    </row>
    <row r="316" spans="1:15" x14ac:dyDescent="0.25">
      <c r="A316" t="s">
        <v>362</v>
      </c>
      <c r="B316">
        <v>31</v>
      </c>
      <c r="C316" t="s">
        <v>24</v>
      </c>
      <c r="D316" t="s">
        <v>43</v>
      </c>
      <c r="E316" t="s">
        <v>44</v>
      </c>
      <c r="F316">
        <v>6</v>
      </c>
      <c r="G316">
        <v>7</v>
      </c>
      <c r="H316" t="s">
        <v>18</v>
      </c>
      <c r="I316">
        <v>4.4000000000000004</v>
      </c>
      <c r="J316" t="s">
        <v>28</v>
      </c>
      <c r="K316">
        <v>63000</v>
      </c>
      <c r="L316" t="s">
        <v>39</v>
      </c>
      <c r="M316" t="s">
        <v>21</v>
      </c>
      <c r="N316" t="s">
        <v>30</v>
      </c>
      <c r="O316">
        <v>0</v>
      </c>
    </row>
    <row r="317" spans="1:15" x14ac:dyDescent="0.25">
      <c r="A317" t="s">
        <v>363</v>
      </c>
      <c r="B317">
        <v>34</v>
      </c>
      <c r="C317" t="s">
        <v>15</v>
      </c>
      <c r="D317" t="s">
        <v>25</v>
      </c>
      <c r="E317" t="s">
        <v>26</v>
      </c>
      <c r="F317">
        <v>7</v>
      </c>
      <c r="G317">
        <v>7</v>
      </c>
      <c r="H317" t="s">
        <v>18</v>
      </c>
      <c r="I317">
        <v>4.5</v>
      </c>
      <c r="J317" t="s">
        <v>28</v>
      </c>
      <c r="K317">
        <v>64000</v>
      </c>
      <c r="L317" t="s">
        <v>39</v>
      </c>
      <c r="M317" t="s">
        <v>21</v>
      </c>
      <c r="N317" t="s">
        <v>30</v>
      </c>
      <c r="O317">
        <v>0</v>
      </c>
    </row>
    <row r="318" spans="1:15" x14ac:dyDescent="0.25">
      <c r="A318" t="s">
        <v>364</v>
      </c>
      <c r="B318">
        <v>30</v>
      </c>
      <c r="C318" t="s">
        <v>15</v>
      </c>
      <c r="D318" t="s">
        <v>46</v>
      </c>
      <c r="E318" t="s">
        <v>47</v>
      </c>
      <c r="F318">
        <v>6</v>
      </c>
      <c r="G318">
        <v>7</v>
      </c>
      <c r="H318" t="s">
        <v>18</v>
      </c>
      <c r="I318">
        <v>4.5999999999999996</v>
      </c>
      <c r="J318" t="s">
        <v>52</v>
      </c>
      <c r="K318">
        <v>65000</v>
      </c>
      <c r="L318" t="s">
        <v>39</v>
      </c>
      <c r="M318" t="s">
        <v>21</v>
      </c>
      <c r="N318" t="s">
        <v>22</v>
      </c>
      <c r="O318">
        <v>0</v>
      </c>
    </row>
    <row r="319" spans="1:15" x14ac:dyDescent="0.25">
      <c r="A319" t="s">
        <v>365</v>
      </c>
      <c r="B319">
        <v>32</v>
      </c>
      <c r="C319" t="s">
        <v>24</v>
      </c>
      <c r="D319" t="s">
        <v>16</v>
      </c>
      <c r="E319" t="s">
        <v>17</v>
      </c>
      <c r="F319">
        <v>7</v>
      </c>
      <c r="G319">
        <v>7</v>
      </c>
      <c r="H319" t="s">
        <v>18</v>
      </c>
      <c r="I319">
        <v>3</v>
      </c>
      <c r="J319" t="s">
        <v>68</v>
      </c>
      <c r="K319">
        <v>49000</v>
      </c>
      <c r="L319" t="s">
        <v>20</v>
      </c>
      <c r="M319" t="s">
        <v>40</v>
      </c>
      <c r="N319" t="s">
        <v>30</v>
      </c>
      <c r="O319">
        <v>1</v>
      </c>
    </row>
    <row r="320" spans="1:15" x14ac:dyDescent="0.25">
      <c r="A320" t="s">
        <v>366</v>
      </c>
      <c r="B320">
        <v>37</v>
      </c>
      <c r="C320" t="s">
        <v>15</v>
      </c>
      <c r="D320" t="s">
        <v>32</v>
      </c>
      <c r="E320" t="s">
        <v>33</v>
      </c>
      <c r="F320">
        <v>9</v>
      </c>
      <c r="G320">
        <v>8</v>
      </c>
      <c r="H320" t="s">
        <v>27</v>
      </c>
      <c r="I320">
        <v>3.1</v>
      </c>
      <c r="J320" t="s">
        <v>50</v>
      </c>
      <c r="K320">
        <v>50000</v>
      </c>
      <c r="L320" t="s">
        <v>20</v>
      </c>
      <c r="M320" t="s">
        <v>40</v>
      </c>
      <c r="N320" t="s">
        <v>48</v>
      </c>
      <c r="O320">
        <v>1</v>
      </c>
    </row>
    <row r="321" spans="1:15" x14ac:dyDescent="0.25">
      <c r="A321" t="s">
        <v>367</v>
      </c>
      <c r="B321">
        <v>35</v>
      </c>
      <c r="C321" t="s">
        <v>15</v>
      </c>
      <c r="D321" t="s">
        <v>43</v>
      </c>
      <c r="E321" t="s">
        <v>44</v>
      </c>
      <c r="F321">
        <v>8</v>
      </c>
      <c r="G321">
        <v>8</v>
      </c>
      <c r="H321" t="s">
        <v>27</v>
      </c>
      <c r="I321">
        <v>3.2</v>
      </c>
      <c r="J321" t="s">
        <v>50</v>
      </c>
      <c r="K321">
        <v>51000</v>
      </c>
      <c r="L321" t="s">
        <v>29</v>
      </c>
      <c r="M321" t="s">
        <v>21</v>
      </c>
      <c r="N321" t="s">
        <v>30</v>
      </c>
      <c r="O321">
        <v>0</v>
      </c>
    </row>
    <row r="322" spans="1:15" x14ac:dyDescent="0.25">
      <c r="A322" t="s">
        <v>368</v>
      </c>
      <c r="B322">
        <v>29</v>
      </c>
      <c r="C322" t="s">
        <v>24</v>
      </c>
      <c r="D322" t="s">
        <v>25</v>
      </c>
      <c r="E322" t="s">
        <v>26</v>
      </c>
      <c r="F322">
        <v>4</v>
      </c>
      <c r="G322">
        <v>6</v>
      </c>
      <c r="H322" t="s">
        <v>34</v>
      </c>
      <c r="I322">
        <v>3.3</v>
      </c>
      <c r="J322" t="s">
        <v>50</v>
      </c>
      <c r="K322">
        <v>52000</v>
      </c>
      <c r="L322" t="s">
        <v>29</v>
      </c>
      <c r="M322" t="s">
        <v>21</v>
      </c>
      <c r="N322" t="s">
        <v>22</v>
      </c>
      <c r="O322">
        <v>0</v>
      </c>
    </row>
    <row r="323" spans="1:15" x14ac:dyDescent="0.25">
      <c r="A323" t="s">
        <v>369</v>
      </c>
      <c r="B323">
        <v>34</v>
      </c>
      <c r="C323" t="s">
        <v>15</v>
      </c>
      <c r="D323" t="s">
        <v>46</v>
      </c>
      <c r="E323" t="s">
        <v>47</v>
      </c>
      <c r="F323">
        <v>6</v>
      </c>
      <c r="G323">
        <v>7</v>
      </c>
      <c r="H323" t="s">
        <v>18</v>
      </c>
      <c r="I323">
        <v>3.4</v>
      </c>
      <c r="J323" t="s">
        <v>50</v>
      </c>
      <c r="K323">
        <v>53000</v>
      </c>
      <c r="L323" t="s">
        <v>29</v>
      </c>
      <c r="M323" t="s">
        <v>40</v>
      </c>
      <c r="N323" t="s">
        <v>30</v>
      </c>
      <c r="O323">
        <v>1</v>
      </c>
    </row>
    <row r="324" spans="1:15" x14ac:dyDescent="0.25">
      <c r="A324" t="s">
        <v>370</v>
      </c>
      <c r="B324">
        <v>32</v>
      </c>
      <c r="C324" t="s">
        <v>15</v>
      </c>
      <c r="D324" t="s">
        <v>32</v>
      </c>
      <c r="E324" t="s">
        <v>33</v>
      </c>
      <c r="F324">
        <v>5</v>
      </c>
      <c r="G324">
        <v>6</v>
      </c>
      <c r="H324" t="s">
        <v>34</v>
      </c>
      <c r="I324">
        <v>3.5</v>
      </c>
      <c r="J324" t="s">
        <v>50</v>
      </c>
      <c r="K324">
        <v>54000</v>
      </c>
      <c r="L324" t="s">
        <v>29</v>
      </c>
      <c r="M324" t="s">
        <v>21</v>
      </c>
      <c r="N324" t="s">
        <v>30</v>
      </c>
      <c r="O324">
        <v>0</v>
      </c>
    </row>
    <row r="325" spans="1:15" x14ac:dyDescent="0.25">
      <c r="A325" t="s">
        <v>371</v>
      </c>
      <c r="B325">
        <v>35</v>
      </c>
      <c r="C325" t="s">
        <v>15</v>
      </c>
      <c r="D325" t="s">
        <v>16</v>
      </c>
      <c r="E325" t="s">
        <v>17</v>
      </c>
      <c r="F325">
        <v>6</v>
      </c>
      <c r="G325">
        <v>7</v>
      </c>
      <c r="H325" t="s">
        <v>18</v>
      </c>
      <c r="I325">
        <v>3.6</v>
      </c>
      <c r="J325" t="s">
        <v>19</v>
      </c>
      <c r="K325">
        <v>55000</v>
      </c>
      <c r="L325" t="s">
        <v>29</v>
      </c>
      <c r="M325" t="s">
        <v>40</v>
      </c>
      <c r="N325" t="s">
        <v>30</v>
      </c>
      <c r="O325">
        <v>1</v>
      </c>
    </row>
    <row r="326" spans="1:15" x14ac:dyDescent="0.25">
      <c r="A326" t="s">
        <v>372</v>
      </c>
      <c r="B326">
        <v>29</v>
      </c>
      <c r="C326" t="s">
        <v>24</v>
      </c>
      <c r="D326" t="s">
        <v>43</v>
      </c>
      <c r="E326" t="s">
        <v>44</v>
      </c>
      <c r="F326">
        <v>4</v>
      </c>
      <c r="G326">
        <v>6</v>
      </c>
      <c r="H326" t="s">
        <v>34</v>
      </c>
      <c r="I326">
        <v>3.7</v>
      </c>
      <c r="J326" t="s">
        <v>19</v>
      </c>
      <c r="K326">
        <v>56000</v>
      </c>
      <c r="L326" t="s">
        <v>29</v>
      </c>
      <c r="M326" t="s">
        <v>21</v>
      </c>
      <c r="N326" t="s">
        <v>22</v>
      </c>
      <c r="O326">
        <v>0</v>
      </c>
    </row>
    <row r="327" spans="1:15" x14ac:dyDescent="0.25">
      <c r="A327" t="s">
        <v>373</v>
      </c>
      <c r="B327">
        <v>31</v>
      </c>
      <c r="C327" t="s">
        <v>15</v>
      </c>
      <c r="D327" t="s">
        <v>36</v>
      </c>
      <c r="E327" t="s">
        <v>37</v>
      </c>
      <c r="F327">
        <v>5</v>
      </c>
      <c r="G327">
        <v>6</v>
      </c>
      <c r="H327" t="s">
        <v>34</v>
      </c>
      <c r="I327">
        <v>3.8</v>
      </c>
      <c r="J327" t="s">
        <v>19</v>
      </c>
      <c r="K327">
        <v>57000</v>
      </c>
      <c r="L327" t="s">
        <v>29</v>
      </c>
      <c r="M327" t="s">
        <v>21</v>
      </c>
      <c r="N327" t="s">
        <v>30</v>
      </c>
      <c r="O327">
        <v>0</v>
      </c>
    </row>
    <row r="328" spans="1:15" x14ac:dyDescent="0.25">
      <c r="A328" t="s">
        <v>374</v>
      </c>
      <c r="B328">
        <v>30</v>
      </c>
      <c r="C328" t="s">
        <v>15</v>
      </c>
      <c r="D328" t="s">
        <v>32</v>
      </c>
      <c r="E328" t="s">
        <v>26</v>
      </c>
      <c r="F328">
        <v>6</v>
      </c>
      <c r="G328">
        <v>7</v>
      </c>
      <c r="H328" t="s">
        <v>18</v>
      </c>
      <c r="I328">
        <v>3.9</v>
      </c>
      <c r="J328" t="s">
        <v>19</v>
      </c>
      <c r="K328">
        <v>58000</v>
      </c>
      <c r="L328" t="s">
        <v>29</v>
      </c>
      <c r="M328" t="s">
        <v>21</v>
      </c>
      <c r="N328" t="s">
        <v>22</v>
      </c>
      <c r="O328">
        <v>0</v>
      </c>
    </row>
    <row r="329" spans="1:15" x14ac:dyDescent="0.25">
      <c r="A329" t="s">
        <v>375</v>
      </c>
      <c r="B329">
        <v>28</v>
      </c>
      <c r="C329" t="s">
        <v>24</v>
      </c>
      <c r="D329" t="s">
        <v>16</v>
      </c>
      <c r="E329" t="s">
        <v>17</v>
      </c>
      <c r="F329">
        <v>3</v>
      </c>
      <c r="G329">
        <v>6</v>
      </c>
      <c r="H329" t="s">
        <v>34</v>
      </c>
      <c r="I329">
        <v>4</v>
      </c>
      <c r="J329" t="s">
        <v>19</v>
      </c>
      <c r="K329">
        <v>59000</v>
      </c>
      <c r="L329" t="s">
        <v>29</v>
      </c>
      <c r="M329" t="s">
        <v>21</v>
      </c>
      <c r="N329" t="s">
        <v>22</v>
      </c>
      <c r="O329">
        <v>0</v>
      </c>
    </row>
    <row r="330" spans="1:15" x14ac:dyDescent="0.25">
      <c r="A330" t="s">
        <v>376</v>
      </c>
      <c r="B330">
        <v>33</v>
      </c>
      <c r="C330" t="s">
        <v>15</v>
      </c>
      <c r="D330" t="s">
        <v>43</v>
      </c>
      <c r="E330" t="s">
        <v>44</v>
      </c>
      <c r="F330">
        <v>6</v>
      </c>
      <c r="G330">
        <v>7</v>
      </c>
      <c r="H330" t="s">
        <v>18</v>
      </c>
      <c r="I330">
        <v>4.0999999999999996</v>
      </c>
      <c r="J330" t="s">
        <v>28</v>
      </c>
      <c r="K330">
        <v>60000</v>
      </c>
      <c r="L330" t="s">
        <v>29</v>
      </c>
      <c r="M330" t="s">
        <v>21</v>
      </c>
      <c r="N330" t="s">
        <v>30</v>
      </c>
      <c r="O330">
        <v>0</v>
      </c>
    </row>
    <row r="331" spans="1:15" x14ac:dyDescent="0.25">
      <c r="A331" t="s">
        <v>377</v>
      </c>
      <c r="B331">
        <v>35</v>
      </c>
      <c r="C331" t="s">
        <v>15</v>
      </c>
      <c r="D331" t="s">
        <v>25</v>
      </c>
      <c r="E331" t="s">
        <v>26</v>
      </c>
      <c r="F331">
        <v>7</v>
      </c>
      <c r="G331">
        <v>7</v>
      </c>
      <c r="H331" t="s">
        <v>18</v>
      </c>
      <c r="I331">
        <v>4.2</v>
      </c>
      <c r="J331" t="s">
        <v>28</v>
      </c>
      <c r="K331">
        <v>61000</v>
      </c>
      <c r="L331" t="s">
        <v>39</v>
      </c>
      <c r="M331" t="s">
        <v>21</v>
      </c>
      <c r="N331" t="s">
        <v>30</v>
      </c>
      <c r="O331">
        <v>0</v>
      </c>
    </row>
    <row r="332" spans="1:15" x14ac:dyDescent="0.25">
      <c r="A332" t="s">
        <v>378</v>
      </c>
      <c r="B332">
        <v>32</v>
      </c>
      <c r="C332" t="s">
        <v>24</v>
      </c>
      <c r="D332" t="s">
        <v>46</v>
      </c>
      <c r="E332" t="s">
        <v>47</v>
      </c>
      <c r="F332">
        <v>6</v>
      </c>
      <c r="G332">
        <v>7</v>
      </c>
      <c r="H332" t="s">
        <v>18</v>
      </c>
      <c r="I332">
        <v>4.3</v>
      </c>
      <c r="J332" t="s">
        <v>28</v>
      </c>
      <c r="K332">
        <v>62000</v>
      </c>
      <c r="L332" t="s">
        <v>39</v>
      </c>
      <c r="M332" t="s">
        <v>21</v>
      </c>
      <c r="N332" t="s">
        <v>30</v>
      </c>
      <c r="O332">
        <v>0</v>
      </c>
    </row>
    <row r="333" spans="1:15" x14ac:dyDescent="0.25">
      <c r="A333" t="s">
        <v>379</v>
      </c>
      <c r="B333">
        <v>30</v>
      </c>
      <c r="C333" t="s">
        <v>15</v>
      </c>
      <c r="D333" t="s">
        <v>16</v>
      </c>
      <c r="E333" t="s">
        <v>17</v>
      </c>
      <c r="F333">
        <v>5</v>
      </c>
      <c r="G333">
        <v>6</v>
      </c>
      <c r="H333" t="s">
        <v>34</v>
      </c>
      <c r="I333">
        <v>4.4000000000000004</v>
      </c>
      <c r="J333" t="s">
        <v>28</v>
      </c>
      <c r="K333">
        <v>63000</v>
      </c>
      <c r="L333" t="s">
        <v>39</v>
      </c>
      <c r="M333" t="s">
        <v>21</v>
      </c>
      <c r="N333" t="s">
        <v>22</v>
      </c>
      <c r="O333">
        <v>0</v>
      </c>
    </row>
    <row r="334" spans="1:15" x14ac:dyDescent="0.25">
      <c r="A334" t="s">
        <v>380</v>
      </c>
      <c r="B334">
        <v>36</v>
      </c>
      <c r="C334" t="s">
        <v>15</v>
      </c>
      <c r="D334" t="s">
        <v>25</v>
      </c>
      <c r="E334" t="s">
        <v>37</v>
      </c>
      <c r="F334">
        <v>6</v>
      </c>
      <c r="G334">
        <v>8</v>
      </c>
      <c r="H334" t="s">
        <v>27</v>
      </c>
      <c r="I334">
        <v>3.5</v>
      </c>
      <c r="J334" t="s">
        <v>50</v>
      </c>
      <c r="K334">
        <v>58000</v>
      </c>
      <c r="L334" t="s">
        <v>29</v>
      </c>
      <c r="M334" t="s">
        <v>40</v>
      </c>
      <c r="N334" t="s">
        <v>48</v>
      </c>
      <c r="O334">
        <v>1</v>
      </c>
    </row>
    <row r="335" spans="1:15" x14ac:dyDescent="0.25">
      <c r="A335" t="s">
        <v>381</v>
      </c>
      <c r="B335">
        <v>33</v>
      </c>
      <c r="C335" t="s">
        <v>15</v>
      </c>
      <c r="D335" t="s">
        <v>16</v>
      </c>
      <c r="E335" t="s">
        <v>17</v>
      </c>
      <c r="F335">
        <v>8</v>
      </c>
      <c r="G335">
        <v>6</v>
      </c>
      <c r="H335" t="s">
        <v>34</v>
      </c>
      <c r="I335">
        <v>3.2</v>
      </c>
      <c r="J335" t="s">
        <v>50</v>
      </c>
      <c r="K335">
        <v>58000</v>
      </c>
      <c r="L335" t="s">
        <v>29</v>
      </c>
      <c r="M335" t="s">
        <v>40</v>
      </c>
      <c r="N335" t="s">
        <v>30</v>
      </c>
      <c r="O335">
        <v>1</v>
      </c>
    </row>
    <row r="336" spans="1:15" x14ac:dyDescent="0.25">
      <c r="A336" t="s">
        <v>382</v>
      </c>
      <c r="B336">
        <v>29</v>
      </c>
      <c r="C336" t="s">
        <v>24</v>
      </c>
      <c r="D336" t="s">
        <v>32</v>
      </c>
      <c r="E336" t="s">
        <v>44</v>
      </c>
      <c r="F336">
        <v>2</v>
      </c>
      <c r="G336">
        <v>5</v>
      </c>
      <c r="H336" t="s">
        <v>383</v>
      </c>
      <c r="I336">
        <v>3.5</v>
      </c>
      <c r="J336" t="s">
        <v>50</v>
      </c>
      <c r="K336">
        <v>60000</v>
      </c>
      <c r="L336" t="s">
        <v>29</v>
      </c>
      <c r="M336" t="s">
        <v>40</v>
      </c>
      <c r="N336" t="s">
        <v>22</v>
      </c>
      <c r="O336">
        <v>1</v>
      </c>
    </row>
    <row r="337" spans="1:15" x14ac:dyDescent="0.25">
      <c r="A337" t="s">
        <v>384</v>
      </c>
      <c r="B337">
        <v>34</v>
      </c>
      <c r="C337" t="s">
        <v>15</v>
      </c>
      <c r="D337" t="s">
        <v>25</v>
      </c>
      <c r="E337" t="s">
        <v>37</v>
      </c>
      <c r="F337">
        <v>7</v>
      </c>
      <c r="G337">
        <v>7</v>
      </c>
      <c r="H337" t="s">
        <v>18</v>
      </c>
      <c r="I337">
        <v>3.8</v>
      </c>
      <c r="J337" t="s">
        <v>19</v>
      </c>
      <c r="K337">
        <v>62000</v>
      </c>
      <c r="L337" t="s">
        <v>39</v>
      </c>
      <c r="M337" t="s">
        <v>40</v>
      </c>
      <c r="N337" t="s">
        <v>30</v>
      </c>
      <c r="O337">
        <v>1</v>
      </c>
    </row>
    <row r="338" spans="1:15" x14ac:dyDescent="0.25">
      <c r="A338" t="s">
        <v>385</v>
      </c>
      <c r="B338">
        <v>36</v>
      </c>
      <c r="C338" t="s">
        <v>24</v>
      </c>
      <c r="D338" t="s">
        <v>36</v>
      </c>
      <c r="E338" t="s">
        <v>37</v>
      </c>
      <c r="F338">
        <v>5</v>
      </c>
      <c r="G338">
        <v>6</v>
      </c>
      <c r="H338" t="s">
        <v>34</v>
      </c>
      <c r="I338">
        <v>3.9</v>
      </c>
      <c r="J338" t="s">
        <v>19</v>
      </c>
      <c r="K338">
        <v>65000</v>
      </c>
      <c r="L338" t="s">
        <v>39</v>
      </c>
      <c r="M338" t="s">
        <v>40</v>
      </c>
      <c r="N338" t="s">
        <v>48</v>
      </c>
      <c r="O338">
        <v>1</v>
      </c>
    </row>
    <row r="339" spans="1:15" x14ac:dyDescent="0.25">
      <c r="A339" t="s">
        <v>386</v>
      </c>
      <c r="B339">
        <v>30</v>
      </c>
      <c r="C339" t="s">
        <v>15</v>
      </c>
      <c r="D339" t="s">
        <v>46</v>
      </c>
      <c r="E339" t="s">
        <v>33</v>
      </c>
      <c r="F339">
        <v>3</v>
      </c>
      <c r="G339">
        <v>6</v>
      </c>
      <c r="H339" t="s">
        <v>34</v>
      </c>
      <c r="I339">
        <v>3.4</v>
      </c>
      <c r="J339" t="s">
        <v>50</v>
      </c>
      <c r="K339">
        <v>63000</v>
      </c>
      <c r="L339" t="s">
        <v>39</v>
      </c>
      <c r="M339" t="s">
        <v>40</v>
      </c>
      <c r="N339" t="s">
        <v>22</v>
      </c>
      <c r="O339">
        <v>1</v>
      </c>
    </row>
    <row r="340" spans="1:15" x14ac:dyDescent="0.25">
      <c r="A340" t="s">
        <v>387</v>
      </c>
      <c r="B340">
        <v>32</v>
      </c>
      <c r="C340" t="s">
        <v>24</v>
      </c>
      <c r="D340" t="s">
        <v>16</v>
      </c>
      <c r="E340" t="s">
        <v>26</v>
      </c>
      <c r="F340">
        <v>10</v>
      </c>
      <c r="G340">
        <v>8</v>
      </c>
      <c r="H340" t="s">
        <v>27</v>
      </c>
      <c r="I340">
        <v>4.0999999999999996</v>
      </c>
      <c r="J340" t="s">
        <v>28</v>
      </c>
      <c r="K340">
        <v>75000</v>
      </c>
      <c r="L340" t="s">
        <v>53</v>
      </c>
      <c r="M340" t="s">
        <v>40</v>
      </c>
      <c r="N340" t="s">
        <v>30</v>
      </c>
      <c r="O340">
        <v>1</v>
      </c>
    </row>
    <row r="341" spans="1:15" x14ac:dyDescent="0.25">
      <c r="A341" t="s">
        <v>388</v>
      </c>
      <c r="B341">
        <v>35</v>
      </c>
      <c r="C341" t="s">
        <v>15</v>
      </c>
      <c r="D341" t="s">
        <v>32</v>
      </c>
      <c r="E341" t="s">
        <v>44</v>
      </c>
      <c r="F341">
        <v>4</v>
      </c>
      <c r="G341">
        <v>7</v>
      </c>
      <c r="H341" t="s">
        <v>18</v>
      </c>
      <c r="I341">
        <v>3.6</v>
      </c>
      <c r="J341" t="s">
        <v>19</v>
      </c>
      <c r="K341">
        <v>71000</v>
      </c>
      <c r="L341" t="s">
        <v>53</v>
      </c>
      <c r="M341" t="s">
        <v>40</v>
      </c>
      <c r="N341" t="s">
        <v>30</v>
      </c>
      <c r="O341">
        <v>1</v>
      </c>
    </row>
    <row r="342" spans="1:15" x14ac:dyDescent="0.25">
      <c r="A342" t="s">
        <v>389</v>
      </c>
      <c r="B342">
        <v>28</v>
      </c>
      <c r="C342" t="s">
        <v>24</v>
      </c>
      <c r="D342" t="s">
        <v>25</v>
      </c>
      <c r="E342" t="s">
        <v>37</v>
      </c>
      <c r="F342">
        <v>6</v>
      </c>
      <c r="G342">
        <v>5</v>
      </c>
      <c r="H342" t="s">
        <v>383</v>
      </c>
      <c r="I342">
        <v>3.3</v>
      </c>
      <c r="J342" t="s">
        <v>50</v>
      </c>
      <c r="K342">
        <v>48000</v>
      </c>
      <c r="L342" t="s">
        <v>20</v>
      </c>
      <c r="M342" t="s">
        <v>40</v>
      </c>
      <c r="N342" t="s">
        <v>22</v>
      </c>
      <c r="O342">
        <v>1</v>
      </c>
    </row>
    <row r="343" spans="1:15" x14ac:dyDescent="0.25">
      <c r="A343" t="s">
        <v>390</v>
      </c>
      <c r="B343">
        <v>31</v>
      </c>
      <c r="C343" t="s">
        <v>15</v>
      </c>
      <c r="D343" t="s">
        <v>36</v>
      </c>
      <c r="E343" t="s">
        <v>37</v>
      </c>
      <c r="F343">
        <v>5</v>
      </c>
      <c r="G343">
        <v>6</v>
      </c>
      <c r="H343" t="s">
        <v>34</v>
      </c>
      <c r="I343">
        <v>3.7</v>
      </c>
      <c r="J343" t="s">
        <v>19</v>
      </c>
      <c r="K343">
        <v>56000</v>
      </c>
      <c r="L343" t="s">
        <v>29</v>
      </c>
      <c r="M343" t="s">
        <v>40</v>
      </c>
      <c r="N343" t="s">
        <v>30</v>
      </c>
      <c r="O343">
        <v>1</v>
      </c>
    </row>
    <row r="344" spans="1:15" x14ac:dyDescent="0.25">
      <c r="A344" t="s">
        <v>391</v>
      </c>
      <c r="B344">
        <v>27</v>
      </c>
      <c r="C344" t="s">
        <v>24</v>
      </c>
      <c r="D344" t="s">
        <v>46</v>
      </c>
      <c r="E344" t="s">
        <v>33</v>
      </c>
      <c r="F344">
        <v>2</v>
      </c>
      <c r="G344">
        <v>5</v>
      </c>
      <c r="H344" t="s">
        <v>383</v>
      </c>
      <c r="I344">
        <v>3.8</v>
      </c>
      <c r="J344" t="s">
        <v>19</v>
      </c>
      <c r="K344">
        <v>52000</v>
      </c>
      <c r="L344" t="s">
        <v>29</v>
      </c>
      <c r="M344" t="s">
        <v>40</v>
      </c>
      <c r="N344" t="s">
        <v>22</v>
      </c>
      <c r="O344">
        <v>1</v>
      </c>
    </row>
    <row r="345" spans="1:15" x14ac:dyDescent="0.25">
      <c r="A345" t="s">
        <v>392</v>
      </c>
      <c r="B345">
        <v>38</v>
      </c>
      <c r="C345" t="s">
        <v>15</v>
      </c>
      <c r="D345" t="s">
        <v>16</v>
      </c>
      <c r="E345" t="s">
        <v>26</v>
      </c>
      <c r="F345">
        <v>11</v>
      </c>
      <c r="G345">
        <v>7</v>
      </c>
      <c r="H345" t="s">
        <v>18</v>
      </c>
      <c r="I345">
        <v>4</v>
      </c>
      <c r="J345" t="s">
        <v>19</v>
      </c>
      <c r="K345">
        <v>78000</v>
      </c>
      <c r="L345" t="s">
        <v>53</v>
      </c>
      <c r="M345" t="s">
        <v>40</v>
      </c>
      <c r="N345" t="s">
        <v>48</v>
      </c>
      <c r="O345">
        <v>1</v>
      </c>
    </row>
    <row r="346" spans="1:15" x14ac:dyDescent="0.25">
      <c r="A346" t="s">
        <v>393</v>
      </c>
      <c r="B346">
        <v>33</v>
      </c>
      <c r="C346" t="s">
        <v>24</v>
      </c>
      <c r="D346" t="s">
        <v>32</v>
      </c>
      <c r="E346" t="s">
        <v>44</v>
      </c>
      <c r="F346">
        <v>4</v>
      </c>
      <c r="G346">
        <v>7</v>
      </c>
      <c r="H346" t="s">
        <v>18</v>
      </c>
      <c r="I346">
        <v>3.5</v>
      </c>
      <c r="J346" t="s">
        <v>50</v>
      </c>
      <c r="K346">
        <v>73000</v>
      </c>
      <c r="L346" t="s">
        <v>53</v>
      </c>
      <c r="M346" t="s">
        <v>40</v>
      </c>
      <c r="N346" t="s">
        <v>30</v>
      </c>
      <c r="O346">
        <v>1</v>
      </c>
    </row>
    <row r="347" spans="1:15" x14ac:dyDescent="0.25">
      <c r="A347" t="s">
        <v>394</v>
      </c>
      <c r="B347">
        <v>30</v>
      </c>
      <c r="C347" t="s">
        <v>15</v>
      </c>
      <c r="D347" t="s">
        <v>36</v>
      </c>
      <c r="E347" t="s">
        <v>37</v>
      </c>
      <c r="F347">
        <v>6</v>
      </c>
      <c r="G347">
        <v>6</v>
      </c>
      <c r="H347" t="s">
        <v>34</v>
      </c>
      <c r="I347">
        <v>3.9</v>
      </c>
      <c r="J347" t="s">
        <v>19</v>
      </c>
      <c r="K347">
        <v>62000</v>
      </c>
      <c r="L347" t="s">
        <v>39</v>
      </c>
      <c r="M347" t="s">
        <v>40</v>
      </c>
      <c r="N347" t="s">
        <v>22</v>
      </c>
      <c r="O347">
        <v>1</v>
      </c>
    </row>
    <row r="348" spans="1:15" x14ac:dyDescent="0.25">
      <c r="A348" t="s">
        <v>395</v>
      </c>
      <c r="B348">
        <v>29</v>
      </c>
      <c r="C348" t="s">
        <v>15</v>
      </c>
      <c r="D348" t="s">
        <v>25</v>
      </c>
      <c r="E348" t="s">
        <v>37</v>
      </c>
      <c r="F348">
        <v>4</v>
      </c>
      <c r="G348">
        <v>7</v>
      </c>
      <c r="H348" t="s">
        <v>18</v>
      </c>
      <c r="I348">
        <v>4.2</v>
      </c>
      <c r="J348" t="s">
        <v>28</v>
      </c>
      <c r="K348">
        <v>61000</v>
      </c>
      <c r="L348" t="s">
        <v>39</v>
      </c>
      <c r="M348" t="s">
        <v>21</v>
      </c>
      <c r="N348" t="s">
        <v>22</v>
      </c>
      <c r="O348">
        <v>0</v>
      </c>
    </row>
    <row r="349" spans="1:15" x14ac:dyDescent="0.25">
      <c r="A349" t="s">
        <v>396</v>
      </c>
      <c r="B349">
        <v>44</v>
      </c>
      <c r="C349" t="s">
        <v>24</v>
      </c>
      <c r="D349" t="s">
        <v>16</v>
      </c>
      <c r="E349" t="s">
        <v>26</v>
      </c>
      <c r="F349">
        <v>10</v>
      </c>
      <c r="G349">
        <v>8</v>
      </c>
      <c r="H349" t="s">
        <v>27</v>
      </c>
      <c r="I349">
        <v>4.3</v>
      </c>
      <c r="J349" t="s">
        <v>28</v>
      </c>
      <c r="K349">
        <v>75000</v>
      </c>
      <c r="L349" t="s">
        <v>53</v>
      </c>
      <c r="M349" t="s">
        <v>21</v>
      </c>
      <c r="N349" t="s">
        <v>41</v>
      </c>
      <c r="O349">
        <v>0</v>
      </c>
    </row>
    <row r="350" spans="1:15" x14ac:dyDescent="0.25">
      <c r="A350" t="s">
        <v>397</v>
      </c>
      <c r="B350">
        <v>30</v>
      </c>
      <c r="C350" t="s">
        <v>15</v>
      </c>
      <c r="D350" t="s">
        <v>36</v>
      </c>
      <c r="E350" t="s">
        <v>37</v>
      </c>
      <c r="F350">
        <v>6</v>
      </c>
      <c r="G350">
        <v>5</v>
      </c>
      <c r="H350" t="s">
        <v>383</v>
      </c>
      <c r="I350">
        <v>4.7</v>
      </c>
      <c r="J350" t="s">
        <v>52</v>
      </c>
      <c r="K350">
        <v>64000</v>
      </c>
      <c r="L350" t="s">
        <v>39</v>
      </c>
      <c r="M350" t="s">
        <v>21</v>
      </c>
      <c r="N350" t="s">
        <v>22</v>
      </c>
      <c r="O350">
        <v>0</v>
      </c>
    </row>
    <row r="351" spans="1:15" x14ac:dyDescent="0.25">
      <c r="A351" t="s">
        <v>398</v>
      </c>
      <c r="B351">
        <v>37</v>
      </c>
      <c r="C351" t="s">
        <v>24</v>
      </c>
      <c r="D351" t="s">
        <v>46</v>
      </c>
      <c r="E351" t="s">
        <v>33</v>
      </c>
      <c r="F351">
        <v>8</v>
      </c>
      <c r="G351">
        <v>6</v>
      </c>
      <c r="H351" t="s">
        <v>34</v>
      </c>
      <c r="I351">
        <v>4.5</v>
      </c>
      <c r="J351" t="s">
        <v>28</v>
      </c>
      <c r="K351">
        <v>72000</v>
      </c>
      <c r="L351" t="s">
        <v>53</v>
      </c>
      <c r="M351" t="s">
        <v>21</v>
      </c>
      <c r="N351" t="s">
        <v>48</v>
      </c>
      <c r="O351">
        <v>0</v>
      </c>
    </row>
    <row r="352" spans="1:15" x14ac:dyDescent="0.25">
      <c r="A352" t="s">
        <v>399</v>
      </c>
      <c r="B352">
        <v>35</v>
      </c>
      <c r="C352" t="s">
        <v>15</v>
      </c>
      <c r="D352" t="s">
        <v>16</v>
      </c>
      <c r="E352" t="s">
        <v>17</v>
      </c>
      <c r="F352">
        <v>6</v>
      </c>
      <c r="G352">
        <v>6</v>
      </c>
      <c r="H352" t="s">
        <v>34</v>
      </c>
      <c r="I352">
        <v>4.0999999999999996</v>
      </c>
      <c r="J352" t="s">
        <v>28</v>
      </c>
      <c r="K352">
        <v>56000</v>
      </c>
      <c r="L352" t="s">
        <v>29</v>
      </c>
      <c r="M352" t="s">
        <v>40</v>
      </c>
      <c r="N352" t="s">
        <v>30</v>
      </c>
      <c r="O352">
        <v>1</v>
      </c>
    </row>
    <row r="353" spans="1:15" x14ac:dyDescent="0.25">
      <c r="A353" t="s">
        <v>400</v>
      </c>
      <c r="B353">
        <v>31</v>
      </c>
      <c r="C353" t="s">
        <v>24</v>
      </c>
      <c r="D353" t="s">
        <v>32</v>
      </c>
      <c r="E353" t="s">
        <v>44</v>
      </c>
      <c r="F353">
        <v>4</v>
      </c>
      <c r="G353">
        <v>7</v>
      </c>
      <c r="H353" t="s">
        <v>18</v>
      </c>
      <c r="I353">
        <v>3.8</v>
      </c>
      <c r="J353" t="s">
        <v>19</v>
      </c>
      <c r="K353">
        <v>59000</v>
      </c>
      <c r="L353" t="s">
        <v>29</v>
      </c>
      <c r="M353" t="s">
        <v>40</v>
      </c>
      <c r="N353" t="s">
        <v>30</v>
      </c>
      <c r="O353">
        <v>1</v>
      </c>
    </row>
    <row r="354" spans="1:15" x14ac:dyDescent="0.25">
      <c r="A354" t="s">
        <v>401</v>
      </c>
      <c r="B354">
        <v>29</v>
      </c>
      <c r="C354" t="s">
        <v>15</v>
      </c>
      <c r="D354" t="s">
        <v>25</v>
      </c>
      <c r="E354" t="s">
        <v>37</v>
      </c>
      <c r="F354">
        <v>3</v>
      </c>
      <c r="G354">
        <v>6</v>
      </c>
      <c r="H354" t="s">
        <v>34</v>
      </c>
      <c r="I354">
        <v>3.5</v>
      </c>
      <c r="J354" t="s">
        <v>50</v>
      </c>
      <c r="K354">
        <v>54000</v>
      </c>
      <c r="L354" t="s">
        <v>29</v>
      </c>
      <c r="M354" t="s">
        <v>40</v>
      </c>
      <c r="N354" t="s">
        <v>22</v>
      </c>
      <c r="O354">
        <v>1</v>
      </c>
    </row>
    <row r="355" spans="1:15" x14ac:dyDescent="0.25">
      <c r="A355" t="s">
        <v>402</v>
      </c>
      <c r="B355">
        <v>38</v>
      </c>
      <c r="C355" t="s">
        <v>24</v>
      </c>
      <c r="D355" t="s">
        <v>36</v>
      </c>
      <c r="E355" t="s">
        <v>37</v>
      </c>
      <c r="F355">
        <v>8</v>
      </c>
      <c r="G355">
        <v>5</v>
      </c>
      <c r="H355" t="s">
        <v>383</v>
      </c>
      <c r="I355">
        <v>3.7</v>
      </c>
      <c r="J355" t="s">
        <v>19</v>
      </c>
      <c r="K355">
        <v>63000</v>
      </c>
      <c r="L355" t="s">
        <v>39</v>
      </c>
      <c r="M355" t="s">
        <v>40</v>
      </c>
      <c r="N355" t="s">
        <v>48</v>
      </c>
      <c r="O355">
        <v>1</v>
      </c>
    </row>
    <row r="356" spans="1:15" x14ac:dyDescent="0.25">
      <c r="A356" t="s">
        <v>403</v>
      </c>
      <c r="B356">
        <v>40</v>
      </c>
      <c r="C356" t="s">
        <v>15</v>
      </c>
      <c r="D356" t="s">
        <v>43</v>
      </c>
      <c r="E356" t="s">
        <v>44</v>
      </c>
      <c r="F356">
        <v>10</v>
      </c>
      <c r="G356">
        <v>6</v>
      </c>
      <c r="H356" t="s">
        <v>34</v>
      </c>
      <c r="I356">
        <v>4</v>
      </c>
      <c r="J356" t="s">
        <v>19</v>
      </c>
      <c r="K356">
        <v>67000</v>
      </c>
      <c r="L356" t="s">
        <v>39</v>
      </c>
      <c r="M356" t="s">
        <v>40</v>
      </c>
      <c r="N356" t="s">
        <v>48</v>
      </c>
      <c r="O356">
        <v>1</v>
      </c>
    </row>
    <row r="357" spans="1:15" x14ac:dyDescent="0.25">
      <c r="A357" t="s">
        <v>404</v>
      </c>
      <c r="B357">
        <v>27</v>
      </c>
      <c r="C357" t="s">
        <v>24</v>
      </c>
      <c r="D357" t="s">
        <v>46</v>
      </c>
      <c r="E357" t="s">
        <v>33</v>
      </c>
      <c r="F357">
        <v>2</v>
      </c>
      <c r="G357">
        <v>7</v>
      </c>
      <c r="H357" t="s">
        <v>18</v>
      </c>
      <c r="I357">
        <v>4.2</v>
      </c>
      <c r="J357" t="s">
        <v>28</v>
      </c>
      <c r="K357">
        <v>60000</v>
      </c>
      <c r="L357" t="s">
        <v>29</v>
      </c>
      <c r="M357" t="s">
        <v>40</v>
      </c>
      <c r="N357" t="s">
        <v>22</v>
      </c>
      <c r="O357">
        <v>1</v>
      </c>
    </row>
    <row r="358" spans="1:15" x14ac:dyDescent="0.25">
      <c r="A358" t="s">
        <v>405</v>
      </c>
      <c r="B358">
        <v>45</v>
      </c>
      <c r="C358" t="s">
        <v>15</v>
      </c>
      <c r="D358" t="s">
        <v>16</v>
      </c>
      <c r="E358" t="s">
        <v>26</v>
      </c>
      <c r="F358">
        <v>11</v>
      </c>
      <c r="G358">
        <v>8</v>
      </c>
      <c r="H358" t="s">
        <v>27</v>
      </c>
      <c r="I358">
        <v>4.5999999999999996</v>
      </c>
      <c r="J358" t="s">
        <v>52</v>
      </c>
      <c r="K358">
        <v>73000</v>
      </c>
      <c r="L358" t="s">
        <v>53</v>
      </c>
      <c r="M358" t="s">
        <v>40</v>
      </c>
      <c r="N358" t="s">
        <v>41</v>
      </c>
      <c r="O358">
        <v>1</v>
      </c>
    </row>
    <row r="359" spans="1:15" x14ac:dyDescent="0.25">
      <c r="A359" t="s">
        <v>406</v>
      </c>
      <c r="B359">
        <v>32</v>
      </c>
      <c r="C359" t="s">
        <v>24</v>
      </c>
      <c r="D359" t="s">
        <v>32</v>
      </c>
      <c r="E359" t="s">
        <v>44</v>
      </c>
      <c r="F359">
        <v>5</v>
      </c>
      <c r="G359">
        <v>5</v>
      </c>
      <c r="H359" t="s">
        <v>383</v>
      </c>
      <c r="I359">
        <v>3.4</v>
      </c>
      <c r="J359" t="s">
        <v>50</v>
      </c>
      <c r="K359">
        <v>57000</v>
      </c>
      <c r="L359" t="s">
        <v>29</v>
      </c>
      <c r="M359" t="s">
        <v>40</v>
      </c>
      <c r="N359" t="s">
        <v>30</v>
      </c>
      <c r="O359">
        <v>1</v>
      </c>
    </row>
    <row r="360" spans="1:15" x14ac:dyDescent="0.25">
      <c r="A360" t="s">
        <v>407</v>
      </c>
      <c r="B360">
        <v>29</v>
      </c>
      <c r="C360" t="s">
        <v>15</v>
      </c>
      <c r="D360" t="s">
        <v>36</v>
      </c>
      <c r="E360" t="s">
        <v>37</v>
      </c>
      <c r="F360">
        <v>4</v>
      </c>
      <c r="G360">
        <v>6</v>
      </c>
      <c r="H360" t="s">
        <v>34</v>
      </c>
      <c r="I360">
        <v>3.9</v>
      </c>
      <c r="J360" t="s">
        <v>19</v>
      </c>
      <c r="K360">
        <v>61000</v>
      </c>
      <c r="L360" t="s">
        <v>39</v>
      </c>
      <c r="M360" t="s">
        <v>40</v>
      </c>
      <c r="N360" t="s">
        <v>22</v>
      </c>
      <c r="O360">
        <v>1</v>
      </c>
    </row>
    <row r="361" spans="1:15" x14ac:dyDescent="0.25">
      <c r="A361" t="s">
        <v>408</v>
      </c>
      <c r="B361">
        <v>33</v>
      </c>
      <c r="C361" t="s">
        <v>24</v>
      </c>
      <c r="D361" t="s">
        <v>46</v>
      </c>
      <c r="E361" t="s">
        <v>33</v>
      </c>
      <c r="F361">
        <v>6</v>
      </c>
      <c r="G361">
        <v>7</v>
      </c>
      <c r="H361" t="s">
        <v>18</v>
      </c>
      <c r="I361">
        <v>4.0999999999999996</v>
      </c>
      <c r="J361" t="s">
        <v>28</v>
      </c>
      <c r="K361">
        <v>64000</v>
      </c>
      <c r="L361" t="s">
        <v>39</v>
      </c>
      <c r="M361" t="s">
        <v>40</v>
      </c>
      <c r="N361" t="s">
        <v>30</v>
      </c>
      <c r="O361">
        <v>1</v>
      </c>
    </row>
    <row r="362" spans="1:15" x14ac:dyDescent="0.25">
      <c r="A362" t="s">
        <v>409</v>
      </c>
      <c r="B362">
        <v>37</v>
      </c>
      <c r="C362" t="s">
        <v>15</v>
      </c>
      <c r="D362" t="s">
        <v>25</v>
      </c>
      <c r="E362" t="s">
        <v>37</v>
      </c>
      <c r="F362">
        <v>7</v>
      </c>
      <c r="G362">
        <v>6</v>
      </c>
      <c r="H362" t="s">
        <v>34</v>
      </c>
      <c r="I362">
        <v>4.3</v>
      </c>
      <c r="J362" t="s">
        <v>28</v>
      </c>
      <c r="K362">
        <v>69000</v>
      </c>
      <c r="L362" t="s">
        <v>39</v>
      </c>
      <c r="M362" t="s">
        <v>40</v>
      </c>
      <c r="N362" t="s">
        <v>48</v>
      </c>
      <c r="O362">
        <v>1</v>
      </c>
    </row>
    <row r="363" spans="1:15" x14ac:dyDescent="0.25">
      <c r="A363" t="s">
        <v>410</v>
      </c>
      <c r="B363">
        <v>28</v>
      </c>
      <c r="C363" t="s">
        <v>24</v>
      </c>
      <c r="D363" t="s">
        <v>16</v>
      </c>
      <c r="E363" t="s">
        <v>17</v>
      </c>
      <c r="F363">
        <v>2</v>
      </c>
      <c r="G363">
        <v>5</v>
      </c>
      <c r="H363" t="s">
        <v>383</v>
      </c>
      <c r="I363">
        <v>3.2</v>
      </c>
      <c r="J363" t="s">
        <v>50</v>
      </c>
      <c r="K363">
        <v>58000</v>
      </c>
      <c r="L363" t="s">
        <v>29</v>
      </c>
      <c r="M363" t="s">
        <v>40</v>
      </c>
      <c r="N363" t="s">
        <v>22</v>
      </c>
      <c r="O363">
        <v>1</v>
      </c>
    </row>
    <row r="364" spans="1:15" x14ac:dyDescent="0.25">
      <c r="A364" t="s">
        <v>411</v>
      </c>
      <c r="B364">
        <v>34</v>
      </c>
      <c r="C364" t="s">
        <v>15</v>
      </c>
      <c r="D364" t="s">
        <v>36</v>
      </c>
      <c r="E364" t="s">
        <v>37</v>
      </c>
      <c r="F364">
        <v>6</v>
      </c>
      <c r="G364">
        <v>7</v>
      </c>
      <c r="H364" t="s">
        <v>18</v>
      </c>
      <c r="I364">
        <v>3.8</v>
      </c>
      <c r="J364" t="s">
        <v>19</v>
      </c>
      <c r="K364">
        <v>62000</v>
      </c>
      <c r="L364" t="s">
        <v>39</v>
      </c>
      <c r="M364" t="s">
        <v>40</v>
      </c>
      <c r="N364" t="s">
        <v>30</v>
      </c>
      <c r="O364">
        <v>1</v>
      </c>
    </row>
    <row r="365" spans="1:15" x14ac:dyDescent="0.25">
      <c r="A365" t="s">
        <v>412</v>
      </c>
      <c r="B365">
        <v>36</v>
      </c>
      <c r="C365" t="s">
        <v>24</v>
      </c>
      <c r="D365" t="s">
        <v>46</v>
      </c>
      <c r="E365" t="s">
        <v>33</v>
      </c>
      <c r="F365">
        <v>8</v>
      </c>
      <c r="G365">
        <v>6</v>
      </c>
      <c r="H365" t="s">
        <v>34</v>
      </c>
      <c r="I365">
        <v>3.7</v>
      </c>
      <c r="J365" t="s">
        <v>19</v>
      </c>
      <c r="K365">
        <v>60000</v>
      </c>
      <c r="L365" t="s">
        <v>29</v>
      </c>
      <c r="M365" t="s">
        <v>40</v>
      </c>
      <c r="N365" t="s">
        <v>48</v>
      </c>
      <c r="O365">
        <v>1</v>
      </c>
    </row>
    <row r="366" spans="1:15" x14ac:dyDescent="0.25">
      <c r="A366" t="s">
        <v>413</v>
      </c>
      <c r="B366">
        <v>30</v>
      </c>
      <c r="C366" t="s">
        <v>15</v>
      </c>
      <c r="D366" t="s">
        <v>16</v>
      </c>
      <c r="E366" t="s">
        <v>26</v>
      </c>
      <c r="F366">
        <v>5</v>
      </c>
      <c r="G366">
        <v>7</v>
      </c>
      <c r="H366" t="s">
        <v>18</v>
      </c>
      <c r="I366">
        <v>4.5</v>
      </c>
      <c r="J366" t="s">
        <v>28</v>
      </c>
      <c r="K366">
        <v>68000</v>
      </c>
      <c r="L366" t="s">
        <v>39</v>
      </c>
      <c r="M366" t="s">
        <v>40</v>
      </c>
      <c r="N366" t="s">
        <v>22</v>
      </c>
      <c r="O366">
        <v>1</v>
      </c>
    </row>
    <row r="367" spans="1:15" x14ac:dyDescent="0.25">
      <c r="A367" t="s">
        <v>414</v>
      </c>
      <c r="B367">
        <v>31</v>
      </c>
      <c r="C367" t="s">
        <v>24</v>
      </c>
      <c r="D367" t="s">
        <v>25</v>
      </c>
      <c r="E367" t="s">
        <v>37</v>
      </c>
      <c r="F367">
        <v>4</v>
      </c>
      <c r="G367">
        <v>6</v>
      </c>
      <c r="H367" t="s">
        <v>34</v>
      </c>
      <c r="I367">
        <v>3.5</v>
      </c>
      <c r="J367" t="s">
        <v>50</v>
      </c>
      <c r="K367">
        <v>56000</v>
      </c>
      <c r="L367" t="s">
        <v>29</v>
      </c>
      <c r="M367" t="s">
        <v>40</v>
      </c>
      <c r="N367" t="s">
        <v>30</v>
      </c>
      <c r="O367">
        <v>1</v>
      </c>
    </row>
    <row r="368" spans="1:15" x14ac:dyDescent="0.25">
      <c r="A368" t="s">
        <v>415</v>
      </c>
      <c r="B368">
        <v>29</v>
      </c>
      <c r="C368" t="s">
        <v>15</v>
      </c>
      <c r="D368" t="s">
        <v>32</v>
      </c>
      <c r="E368" t="s">
        <v>44</v>
      </c>
      <c r="F368">
        <v>3</v>
      </c>
      <c r="G368">
        <v>5</v>
      </c>
      <c r="H368" t="s">
        <v>383</v>
      </c>
      <c r="I368">
        <v>3.9</v>
      </c>
      <c r="J368" t="s">
        <v>19</v>
      </c>
      <c r="K368">
        <v>61000</v>
      </c>
      <c r="L368" t="s">
        <v>39</v>
      </c>
      <c r="M368" t="s">
        <v>40</v>
      </c>
      <c r="N368" t="s">
        <v>22</v>
      </c>
      <c r="O368">
        <v>1</v>
      </c>
    </row>
    <row r="369" spans="1:15" x14ac:dyDescent="0.25">
      <c r="A369" t="s">
        <v>416</v>
      </c>
      <c r="B369">
        <v>40</v>
      </c>
      <c r="C369" t="s">
        <v>24</v>
      </c>
      <c r="D369" t="s">
        <v>36</v>
      </c>
      <c r="E369" t="s">
        <v>37</v>
      </c>
      <c r="F369">
        <v>8</v>
      </c>
      <c r="G369">
        <v>7</v>
      </c>
      <c r="H369" t="s">
        <v>18</v>
      </c>
      <c r="I369">
        <v>3.8</v>
      </c>
      <c r="J369" t="s">
        <v>19</v>
      </c>
      <c r="K369">
        <v>62000</v>
      </c>
      <c r="L369" t="s">
        <v>39</v>
      </c>
      <c r="M369" t="s">
        <v>40</v>
      </c>
      <c r="N369" t="s">
        <v>48</v>
      </c>
      <c r="O369">
        <v>1</v>
      </c>
    </row>
    <row r="370" spans="1:15" x14ac:dyDescent="0.25">
      <c r="A370" t="s">
        <v>417</v>
      </c>
      <c r="B370">
        <v>38</v>
      </c>
      <c r="C370" t="s">
        <v>15</v>
      </c>
      <c r="D370" t="s">
        <v>46</v>
      </c>
      <c r="E370" t="s">
        <v>33</v>
      </c>
      <c r="F370">
        <v>7</v>
      </c>
      <c r="G370">
        <v>6</v>
      </c>
      <c r="H370" t="s">
        <v>34</v>
      </c>
      <c r="I370">
        <v>3.7</v>
      </c>
      <c r="J370" t="s">
        <v>19</v>
      </c>
      <c r="K370">
        <v>60000</v>
      </c>
      <c r="L370" t="s">
        <v>29</v>
      </c>
      <c r="M370" t="s">
        <v>40</v>
      </c>
      <c r="N370" t="s">
        <v>48</v>
      </c>
      <c r="O370">
        <v>1</v>
      </c>
    </row>
    <row r="371" spans="1:15" x14ac:dyDescent="0.25">
      <c r="A371" t="s">
        <v>418</v>
      </c>
      <c r="B371">
        <v>35</v>
      </c>
      <c r="C371" t="s">
        <v>24</v>
      </c>
      <c r="D371" t="s">
        <v>16</v>
      </c>
      <c r="E371" t="s">
        <v>26</v>
      </c>
      <c r="F371">
        <v>6</v>
      </c>
      <c r="G371">
        <v>7</v>
      </c>
      <c r="H371" t="s">
        <v>18</v>
      </c>
      <c r="I371">
        <v>4.0999999999999996</v>
      </c>
      <c r="J371" t="s">
        <v>28</v>
      </c>
      <c r="K371">
        <v>59000</v>
      </c>
      <c r="L371" t="s">
        <v>29</v>
      </c>
      <c r="M371" t="s">
        <v>40</v>
      </c>
      <c r="N371" t="s">
        <v>30</v>
      </c>
      <c r="O371">
        <v>1</v>
      </c>
    </row>
    <row r="372" spans="1:15" x14ac:dyDescent="0.25">
      <c r="A372" t="s">
        <v>419</v>
      </c>
      <c r="B372">
        <v>37</v>
      </c>
      <c r="C372" t="s">
        <v>15</v>
      </c>
      <c r="D372" t="s">
        <v>25</v>
      </c>
      <c r="E372" t="s">
        <v>37</v>
      </c>
      <c r="F372">
        <v>9</v>
      </c>
      <c r="G372">
        <v>6</v>
      </c>
      <c r="H372" t="s">
        <v>34</v>
      </c>
      <c r="I372">
        <v>3.6</v>
      </c>
      <c r="J372" t="s">
        <v>19</v>
      </c>
      <c r="K372">
        <v>57000</v>
      </c>
      <c r="L372" t="s">
        <v>29</v>
      </c>
      <c r="M372" t="s">
        <v>40</v>
      </c>
      <c r="N372" t="s">
        <v>48</v>
      </c>
      <c r="O372">
        <v>1</v>
      </c>
    </row>
    <row r="373" spans="1:15" x14ac:dyDescent="0.25">
      <c r="A373" t="s">
        <v>420</v>
      </c>
      <c r="B373">
        <v>29</v>
      </c>
      <c r="C373" t="s">
        <v>24</v>
      </c>
      <c r="D373" t="s">
        <v>32</v>
      </c>
      <c r="E373" t="s">
        <v>44</v>
      </c>
      <c r="F373">
        <v>3</v>
      </c>
      <c r="G373">
        <v>7</v>
      </c>
      <c r="H373" t="s">
        <v>18</v>
      </c>
      <c r="I373">
        <v>4.2</v>
      </c>
      <c r="J373" t="s">
        <v>28</v>
      </c>
      <c r="K373">
        <v>61000</v>
      </c>
      <c r="L373" t="s">
        <v>39</v>
      </c>
      <c r="M373" t="s">
        <v>40</v>
      </c>
      <c r="N373" t="s">
        <v>22</v>
      </c>
      <c r="O373">
        <v>1</v>
      </c>
    </row>
    <row r="374" spans="1:15" x14ac:dyDescent="0.25">
      <c r="A374" t="s">
        <v>421</v>
      </c>
      <c r="B374">
        <v>31</v>
      </c>
      <c r="C374" t="s">
        <v>15</v>
      </c>
      <c r="D374" t="s">
        <v>36</v>
      </c>
      <c r="E374" t="s">
        <v>37</v>
      </c>
      <c r="F374">
        <v>5</v>
      </c>
      <c r="G374">
        <v>6</v>
      </c>
      <c r="H374" t="s">
        <v>34</v>
      </c>
      <c r="I374">
        <v>3.8</v>
      </c>
      <c r="J374" t="s">
        <v>19</v>
      </c>
      <c r="K374">
        <v>62000</v>
      </c>
      <c r="L374" t="s">
        <v>39</v>
      </c>
      <c r="M374" t="s">
        <v>40</v>
      </c>
      <c r="N374" t="s">
        <v>30</v>
      </c>
      <c r="O374">
        <v>1</v>
      </c>
    </row>
    <row r="375" spans="1:15" x14ac:dyDescent="0.25">
      <c r="A375" t="s">
        <v>422</v>
      </c>
      <c r="B375">
        <v>40</v>
      </c>
      <c r="C375" t="s">
        <v>24</v>
      </c>
      <c r="D375" t="s">
        <v>46</v>
      </c>
      <c r="E375" t="s">
        <v>33</v>
      </c>
      <c r="F375">
        <v>7</v>
      </c>
      <c r="G375">
        <v>7</v>
      </c>
      <c r="H375" t="s">
        <v>18</v>
      </c>
      <c r="I375">
        <v>4</v>
      </c>
      <c r="J375" t="s">
        <v>19</v>
      </c>
      <c r="K375">
        <v>64000</v>
      </c>
      <c r="L375" t="s">
        <v>39</v>
      </c>
      <c r="M375" t="s">
        <v>40</v>
      </c>
      <c r="N375" t="s">
        <v>48</v>
      </c>
      <c r="O375">
        <v>1</v>
      </c>
    </row>
    <row r="376" spans="1:15" x14ac:dyDescent="0.25">
      <c r="A376" t="s">
        <v>423</v>
      </c>
      <c r="B376">
        <v>45</v>
      </c>
      <c r="C376" t="s">
        <v>15</v>
      </c>
      <c r="D376" t="s">
        <v>16</v>
      </c>
      <c r="E376" t="s">
        <v>26</v>
      </c>
      <c r="F376">
        <v>11</v>
      </c>
      <c r="G376">
        <v>8</v>
      </c>
      <c r="H376" t="s">
        <v>27</v>
      </c>
      <c r="I376">
        <v>4.3</v>
      </c>
      <c r="J376" t="s">
        <v>28</v>
      </c>
      <c r="K376">
        <v>66000</v>
      </c>
      <c r="L376" t="s">
        <v>39</v>
      </c>
      <c r="M376" t="s">
        <v>40</v>
      </c>
      <c r="N376" t="s">
        <v>41</v>
      </c>
      <c r="O376">
        <v>1</v>
      </c>
    </row>
    <row r="377" spans="1:15" x14ac:dyDescent="0.25">
      <c r="A377" t="s">
        <v>424</v>
      </c>
      <c r="B377">
        <v>32</v>
      </c>
      <c r="C377" t="s">
        <v>24</v>
      </c>
      <c r="D377" t="s">
        <v>32</v>
      </c>
      <c r="E377" t="s">
        <v>44</v>
      </c>
      <c r="F377">
        <v>5</v>
      </c>
      <c r="G377">
        <v>7</v>
      </c>
      <c r="H377" t="s">
        <v>18</v>
      </c>
      <c r="I377">
        <v>3.4</v>
      </c>
      <c r="J377" t="s">
        <v>50</v>
      </c>
      <c r="K377">
        <v>57000</v>
      </c>
      <c r="L377" t="s">
        <v>29</v>
      </c>
      <c r="M377" t="s">
        <v>40</v>
      </c>
      <c r="N377" t="s">
        <v>30</v>
      </c>
      <c r="O377">
        <v>1</v>
      </c>
    </row>
    <row r="378" spans="1:15" x14ac:dyDescent="0.25">
      <c r="A378" t="s">
        <v>425</v>
      </c>
      <c r="B378">
        <v>29</v>
      </c>
      <c r="C378" t="s">
        <v>15</v>
      </c>
      <c r="D378" t="s">
        <v>36</v>
      </c>
      <c r="E378" t="s">
        <v>37</v>
      </c>
      <c r="F378">
        <v>4</v>
      </c>
      <c r="G378">
        <v>6</v>
      </c>
      <c r="H378" t="s">
        <v>34</v>
      </c>
      <c r="I378">
        <v>3.9</v>
      </c>
      <c r="J378" t="s">
        <v>19</v>
      </c>
      <c r="K378">
        <v>61000</v>
      </c>
      <c r="L378" t="s">
        <v>39</v>
      </c>
      <c r="M378" t="s">
        <v>40</v>
      </c>
      <c r="N378" t="s">
        <v>22</v>
      </c>
      <c r="O378">
        <v>1</v>
      </c>
    </row>
    <row r="379" spans="1:15" x14ac:dyDescent="0.25">
      <c r="A379" t="s">
        <v>426</v>
      </c>
      <c r="B379">
        <v>36</v>
      </c>
      <c r="C379" t="s">
        <v>24</v>
      </c>
      <c r="D379" t="s">
        <v>46</v>
      </c>
      <c r="E379" t="s">
        <v>33</v>
      </c>
      <c r="F379">
        <v>8</v>
      </c>
      <c r="G379">
        <v>7</v>
      </c>
      <c r="H379" t="s">
        <v>18</v>
      </c>
      <c r="I379">
        <v>3.7</v>
      </c>
      <c r="J379" t="s">
        <v>19</v>
      </c>
      <c r="K379">
        <v>60000</v>
      </c>
      <c r="L379" t="s">
        <v>29</v>
      </c>
      <c r="M379" t="s">
        <v>40</v>
      </c>
      <c r="N379" t="s">
        <v>48</v>
      </c>
      <c r="O379">
        <v>1</v>
      </c>
    </row>
    <row r="380" spans="1:15" x14ac:dyDescent="0.25">
      <c r="A380" t="s">
        <v>427</v>
      </c>
      <c r="B380">
        <v>40</v>
      </c>
      <c r="C380" t="s">
        <v>15</v>
      </c>
      <c r="D380" t="s">
        <v>16</v>
      </c>
      <c r="E380" t="s">
        <v>26</v>
      </c>
      <c r="F380">
        <v>11</v>
      </c>
      <c r="G380">
        <v>8</v>
      </c>
      <c r="H380" t="s">
        <v>27</v>
      </c>
      <c r="I380">
        <v>4.5999999999999996</v>
      </c>
      <c r="J380" t="s">
        <v>52</v>
      </c>
      <c r="K380">
        <v>67000</v>
      </c>
      <c r="L380" t="s">
        <v>39</v>
      </c>
      <c r="M380" t="s">
        <v>40</v>
      </c>
      <c r="N380" t="s">
        <v>48</v>
      </c>
      <c r="O380">
        <v>1</v>
      </c>
    </row>
    <row r="381" spans="1:15" x14ac:dyDescent="0.25">
      <c r="A381" t="s">
        <v>428</v>
      </c>
      <c r="B381">
        <v>27</v>
      </c>
      <c r="C381" t="s">
        <v>24</v>
      </c>
      <c r="D381" t="s">
        <v>25</v>
      </c>
      <c r="E381" t="s">
        <v>37</v>
      </c>
      <c r="F381">
        <v>2</v>
      </c>
      <c r="G381">
        <v>5</v>
      </c>
      <c r="H381" t="s">
        <v>383</v>
      </c>
      <c r="I381">
        <v>3.3</v>
      </c>
      <c r="J381" t="s">
        <v>50</v>
      </c>
      <c r="K381">
        <v>58000</v>
      </c>
      <c r="L381" t="s">
        <v>29</v>
      </c>
      <c r="M381" t="s">
        <v>40</v>
      </c>
      <c r="N381" t="s">
        <v>22</v>
      </c>
      <c r="O381">
        <v>1</v>
      </c>
    </row>
    <row r="382" spans="1:15" x14ac:dyDescent="0.25">
      <c r="A382" t="s">
        <v>429</v>
      </c>
      <c r="B382">
        <v>34</v>
      </c>
      <c r="C382" t="s">
        <v>15</v>
      </c>
      <c r="D382" t="s">
        <v>32</v>
      </c>
      <c r="E382" t="s">
        <v>44</v>
      </c>
      <c r="F382">
        <v>6</v>
      </c>
      <c r="G382">
        <v>7</v>
      </c>
      <c r="H382" t="s">
        <v>18</v>
      </c>
      <c r="I382">
        <v>3.8</v>
      </c>
      <c r="J382" t="s">
        <v>19</v>
      </c>
      <c r="K382">
        <v>61000</v>
      </c>
      <c r="L382" t="s">
        <v>39</v>
      </c>
      <c r="M382" t="s">
        <v>40</v>
      </c>
      <c r="N382" t="s">
        <v>30</v>
      </c>
      <c r="O382">
        <v>1</v>
      </c>
    </row>
    <row r="383" spans="1:15" x14ac:dyDescent="0.25">
      <c r="A383" t="s">
        <v>430</v>
      </c>
      <c r="B383">
        <v>31</v>
      </c>
      <c r="C383" t="s">
        <v>24</v>
      </c>
      <c r="D383" t="s">
        <v>36</v>
      </c>
      <c r="E383" t="s">
        <v>37</v>
      </c>
      <c r="F383">
        <v>5</v>
      </c>
      <c r="G383">
        <v>6</v>
      </c>
      <c r="H383" t="s">
        <v>34</v>
      </c>
      <c r="I383">
        <v>3.5</v>
      </c>
      <c r="J383" t="s">
        <v>50</v>
      </c>
      <c r="K383">
        <v>59000</v>
      </c>
      <c r="L383" t="s">
        <v>29</v>
      </c>
      <c r="M383" t="s">
        <v>40</v>
      </c>
      <c r="N383" t="s">
        <v>30</v>
      </c>
      <c r="O383">
        <v>1</v>
      </c>
    </row>
    <row r="384" spans="1:15" x14ac:dyDescent="0.25">
      <c r="A384" t="s">
        <v>431</v>
      </c>
      <c r="B384">
        <v>38</v>
      </c>
      <c r="C384" t="s">
        <v>15</v>
      </c>
      <c r="D384" t="s">
        <v>46</v>
      </c>
      <c r="E384" t="s">
        <v>33</v>
      </c>
      <c r="F384">
        <v>7</v>
      </c>
      <c r="G384">
        <v>6</v>
      </c>
      <c r="H384" t="s">
        <v>34</v>
      </c>
      <c r="I384">
        <v>3.7</v>
      </c>
      <c r="J384" t="s">
        <v>19</v>
      </c>
      <c r="K384">
        <v>60000</v>
      </c>
      <c r="L384" t="s">
        <v>29</v>
      </c>
      <c r="M384" t="s">
        <v>40</v>
      </c>
      <c r="N384" t="s">
        <v>48</v>
      </c>
      <c r="O384">
        <v>1</v>
      </c>
    </row>
    <row r="385" spans="1:15" x14ac:dyDescent="0.25">
      <c r="A385" t="s">
        <v>432</v>
      </c>
      <c r="B385">
        <v>33</v>
      </c>
      <c r="C385" t="s">
        <v>24</v>
      </c>
      <c r="D385" t="s">
        <v>16</v>
      </c>
      <c r="E385" t="s">
        <v>26</v>
      </c>
      <c r="F385">
        <v>6</v>
      </c>
      <c r="G385">
        <v>7</v>
      </c>
      <c r="H385" t="s">
        <v>18</v>
      </c>
      <c r="I385">
        <v>4.0999999999999996</v>
      </c>
      <c r="J385" t="s">
        <v>28</v>
      </c>
      <c r="K385">
        <v>61000</v>
      </c>
      <c r="L385" t="s">
        <v>39</v>
      </c>
      <c r="M385" t="s">
        <v>40</v>
      </c>
      <c r="N385" t="s">
        <v>30</v>
      </c>
      <c r="O385">
        <v>1</v>
      </c>
    </row>
    <row r="386" spans="1:15" x14ac:dyDescent="0.25">
      <c r="A386" t="s">
        <v>433</v>
      </c>
      <c r="B386">
        <v>29</v>
      </c>
      <c r="C386" t="s">
        <v>15</v>
      </c>
      <c r="D386" t="s">
        <v>25</v>
      </c>
      <c r="E386" t="s">
        <v>37</v>
      </c>
      <c r="F386">
        <v>3</v>
      </c>
      <c r="G386">
        <v>5</v>
      </c>
      <c r="H386" t="s">
        <v>383</v>
      </c>
      <c r="I386">
        <v>3.9</v>
      </c>
      <c r="J386" t="s">
        <v>19</v>
      </c>
      <c r="K386">
        <v>63000</v>
      </c>
      <c r="L386" t="s">
        <v>39</v>
      </c>
      <c r="M386" t="s">
        <v>40</v>
      </c>
      <c r="N386" t="s">
        <v>22</v>
      </c>
      <c r="O386">
        <v>1</v>
      </c>
    </row>
    <row r="387" spans="1:15" x14ac:dyDescent="0.25">
      <c r="A387" t="s">
        <v>434</v>
      </c>
      <c r="B387">
        <v>35</v>
      </c>
      <c r="C387" t="s">
        <v>24</v>
      </c>
      <c r="D387" t="s">
        <v>32</v>
      </c>
      <c r="E387" t="s">
        <v>44</v>
      </c>
      <c r="F387">
        <v>6</v>
      </c>
      <c r="G387">
        <v>7</v>
      </c>
      <c r="H387" t="s">
        <v>18</v>
      </c>
      <c r="I387">
        <v>3.4</v>
      </c>
      <c r="J387" t="s">
        <v>50</v>
      </c>
      <c r="K387">
        <v>57000</v>
      </c>
      <c r="L387" t="s">
        <v>29</v>
      </c>
      <c r="M387" t="s">
        <v>40</v>
      </c>
      <c r="N387" t="s">
        <v>30</v>
      </c>
      <c r="O387">
        <v>1</v>
      </c>
    </row>
    <row r="388" spans="1:15" x14ac:dyDescent="0.25">
      <c r="A388" t="s">
        <v>435</v>
      </c>
      <c r="B388">
        <v>37</v>
      </c>
      <c r="C388" t="s">
        <v>15</v>
      </c>
      <c r="D388" t="s">
        <v>36</v>
      </c>
      <c r="E388" t="s">
        <v>37</v>
      </c>
      <c r="F388">
        <v>9</v>
      </c>
      <c r="G388">
        <v>6</v>
      </c>
      <c r="H388" t="s">
        <v>34</v>
      </c>
      <c r="I388">
        <v>3.6</v>
      </c>
      <c r="J388" t="s">
        <v>19</v>
      </c>
      <c r="K388">
        <v>56000</v>
      </c>
      <c r="L388" t="s">
        <v>29</v>
      </c>
      <c r="M388" t="s">
        <v>40</v>
      </c>
      <c r="N388" t="s">
        <v>48</v>
      </c>
      <c r="O388">
        <v>1</v>
      </c>
    </row>
    <row r="389" spans="1:15" x14ac:dyDescent="0.25">
      <c r="A389" t="s">
        <v>436</v>
      </c>
      <c r="B389">
        <v>29</v>
      </c>
      <c r="C389" t="s">
        <v>24</v>
      </c>
      <c r="D389" t="s">
        <v>46</v>
      </c>
      <c r="E389" t="s">
        <v>33</v>
      </c>
      <c r="F389">
        <v>3</v>
      </c>
      <c r="G389">
        <v>7</v>
      </c>
      <c r="H389" t="s">
        <v>18</v>
      </c>
      <c r="I389">
        <v>4.2</v>
      </c>
      <c r="J389" t="s">
        <v>28</v>
      </c>
      <c r="K389">
        <v>61000</v>
      </c>
      <c r="L389" t="s">
        <v>39</v>
      </c>
      <c r="M389" t="s">
        <v>40</v>
      </c>
      <c r="N389" t="s">
        <v>22</v>
      </c>
      <c r="O389">
        <v>1</v>
      </c>
    </row>
    <row r="390" spans="1:15" x14ac:dyDescent="0.25">
      <c r="A390" t="s">
        <v>437</v>
      </c>
      <c r="B390">
        <v>31</v>
      </c>
      <c r="C390" t="s">
        <v>15</v>
      </c>
      <c r="D390" t="s">
        <v>16</v>
      </c>
      <c r="E390" t="s">
        <v>26</v>
      </c>
      <c r="F390">
        <v>5</v>
      </c>
      <c r="G390">
        <v>6</v>
      </c>
      <c r="H390" t="s">
        <v>34</v>
      </c>
      <c r="I390">
        <v>3.8</v>
      </c>
      <c r="J390" t="s">
        <v>19</v>
      </c>
      <c r="K390">
        <v>62000</v>
      </c>
      <c r="L390" t="s">
        <v>39</v>
      </c>
      <c r="M390" t="s">
        <v>40</v>
      </c>
      <c r="N390" t="s">
        <v>30</v>
      </c>
      <c r="O390">
        <v>1</v>
      </c>
    </row>
    <row r="391" spans="1:15" x14ac:dyDescent="0.25">
      <c r="A391" t="s">
        <v>438</v>
      </c>
      <c r="B391">
        <v>32</v>
      </c>
      <c r="C391" t="s">
        <v>24</v>
      </c>
      <c r="D391" t="s">
        <v>25</v>
      </c>
      <c r="E391" t="s">
        <v>37</v>
      </c>
      <c r="F391">
        <v>4</v>
      </c>
      <c r="G391">
        <v>5</v>
      </c>
      <c r="H391" t="s">
        <v>383</v>
      </c>
      <c r="I391">
        <v>3.5</v>
      </c>
      <c r="J391" t="s">
        <v>50</v>
      </c>
      <c r="K391">
        <v>56000</v>
      </c>
      <c r="L391" t="s">
        <v>29</v>
      </c>
      <c r="M391" t="s">
        <v>40</v>
      </c>
      <c r="N391" t="s">
        <v>30</v>
      </c>
      <c r="O391">
        <v>1</v>
      </c>
    </row>
    <row r="392" spans="1:15" x14ac:dyDescent="0.25">
      <c r="A392" t="s">
        <v>439</v>
      </c>
      <c r="B392">
        <v>34</v>
      </c>
      <c r="C392" t="s">
        <v>15</v>
      </c>
      <c r="D392" t="s">
        <v>32</v>
      </c>
      <c r="E392" t="s">
        <v>44</v>
      </c>
      <c r="F392">
        <v>6</v>
      </c>
      <c r="G392">
        <v>7</v>
      </c>
      <c r="H392" t="s">
        <v>18</v>
      </c>
      <c r="I392">
        <v>4.2</v>
      </c>
      <c r="J392" t="s">
        <v>28</v>
      </c>
      <c r="K392">
        <v>61000</v>
      </c>
      <c r="L392" t="s">
        <v>39</v>
      </c>
      <c r="M392" t="s">
        <v>40</v>
      </c>
      <c r="N392" t="s">
        <v>30</v>
      </c>
      <c r="O392">
        <v>1</v>
      </c>
    </row>
    <row r="393" spans="1:15" x14ac:dyDescent="0.25">
      <c r="A393" t="s">
        <v>440</v>
      </c>
      <c r="B393">
        <v>29</v>
      </c>
      <c r="C393" t="s">
        <v>24</v>
      </c>
      <c r="D393" t="s">
        <v>36</v>
      </c>
      <c r="E393" t="s">
        <v>37</v>
      </c>
      <c r="F393">
        <v>3</v>
      </c>
      <c r="G393">
        <v>6</v>
      </c>
      <c r="H393" t="s">
        <v>34</v>
      </c>
      <c r="I393">
        <v>3.9</v>
      </c>
      <c r="J393" t="s">
        <v>19</v>
      </c>
      <c r="K393">
        <v>61000</v>
      </c>
      <c r="L393" t="s">
        <v>39</v>
      </c>
      <c r="M393" t="s">
        <v>40</v>
      </c>
      <c r="N393" t="s">
        <v>22</v>
      </c>
      <c r="O393">
        <v>1</v>
      </c>
    </row>
    <row r="394" spans="1:15" x14ac:dyDescent="0.25">
      <c r="A394" t="s">
        <v>441</v>
      </c>
      <c r="B394">
        <v>36</v>
      </c>
      <c r="C394" t="s">
        <v>15</v>
      </c>
      <c r="D394" t="s">
        <v>46</v>
      </c>
      <c r="E394" t="s">
        <v>33</v>
      </c>
      <c r="F394">
        <v>8</v>
      </c>
      <c r="G394">
        <v>7</v>
      </c>
      <c r="H394" t="s">
        <v>18</v>
      </c>
      <c r="I394">
        <v>3.7</v>
      </c>
      <c r="J394" t="s">
        <v>19</v>
      </c>
      <c r="K394">
        <v>60000</v>
      </c>
      <c r="L394" t="s">
        <v>29</v>
      </c>
      <c r="M394" t="s">
        <v>40</v>
      </c>
      <c r="N394" t="s">
        <v>48</v>
      </c>
      <c r="O394">
        <v>1</v>
      </c>
    </row>
    <row r="395" spans="1:15" x14ac:dyDescent="0.25">
      <c r="A395" t="s">
        <v>442</v>
      </c>
      <c r="B395">
        <v>40</v>
      </c>
      <c r="C395" t="s">
        <v>24</v>
      </c>
      <c r="D395" t="s">
        <v>16</v>
      </c>
      <c r="E395" t="s">
        <v>26</v>
      </c>
      <c r="F395">
        <v>11</v>
      </c>
      <c r="G395">
        <v>8</v>
      </c>
      <c r="H395" t="s">
        <v>27</v>
      </c>
      <c r="I395">
        <v>4.5999999999999996</v>
      </c>
      <c r="J395" t="s">
        <v>52</v>
      </c>
      <c r="K395">
        <v>67000</v>
      </c>
      <c r="L395" t="s">
        <v>39</v>
      </c>
      <c r="M395" t="s">
        <v>40</v>
      </c>
      <c r="N395" t="s">
        <v>48</v>
      </c>
      <c r="O395">
        <v>1</v>
      </c>
    </row>
    <row r="396" spans="1:15" x14ac:dyDescent="0.25">
      <c r="A396" t="s">
        <v>443</v>
      </c>
      <c r="B396">
        <v>27</v>
      </c>
      <c r="C396" t="s">
        <v>15</v>
      </c>
      <c r="D396" t="s">
        <v>25</v>
      </c>
      <c r="E396" t="s">
        <v>37</v>
      </c>
      <c r="F396">
        <v>2</v>
      </c>
      <c r="G396">
        <v>5</v>
      </c>
      <c r="H396" t="s">
        <v>383</v>
      </c>
      <c r="I396">
        <v>3.3</v>
      </c>
      <c r="J396" t="s">
        <v>50</v>
      </c>
      <c r="K396">
        <v>58000</v>
      </c>
      <c r="L396" t="s">
        <v>29</v>
      </c>
      <c r="M396" t="s">
        <v>40</v>
      </c>
      <c r="N396" t="s">
        <v>22</v>
      </c>
      <c r="O396">
        <v>1</v>
      </c>
    </row>
    <row r="397" spans="1:15" x14ac:dyDescent="0.25">
      <c r="A397" t="s">
        <v>444</v>
      </c>
      <c r="B397">
        <v>34</v>
      </c>
      <c r="C397" t="s">
        <v>24</v>
      </c>
      <c r="D397" t="s">
        <v>32</v>
      </c>
      <c r="E397" t="s">
        <v>44</v>
      </c>
      <c r="F397">
        <v>6</v>
      </c>
      <c r="G397">
        <v>7</v>
      </c>
      <c r="H397" t="s">
        <v>18</v>
      </c>
      <c r="I397">
        <v>3.8</v>
      </c>
      <c r="J397" t="s">
        <v>19</v>
      </c>
      <c r="K397">
        <v>61000</v>
      </c>
      <c r="L397" t="s">
        <v>39</v>
      </c>
      <c r="M397" t="s">
        <v>40</v>
      </c>
      <c r="N397" t="s">
        <v>30</v>
      </c>
      <c r="O397">
        <v>1</v>
      </c>
    </row>
    <row r="398" spans="1:15" x14ac:dyDescent="0.25">
      <c r="A398" t="s">
        <v>445</v>
      </c>
      <c r="B398">
        <v>31</v>
      </c>
      <c r="C398" t="s">
        <v>15</v>
      </c>
      <c r="D398" t="s">
        <v>36</v>
      </c>
      <c r="E398" t="s">
        <v>37</v>
      </c>
      <c r="F398">
        <v>5</v>
      </c>
      <c r="G398">
        <v>6</v>
      </c>
      <c r="H398" t="s">
        <v>34</v>
      </c>
      <c r="I398">
        <v>3.5</v>
      </c>
      <c r="J398" t="s">
        <v>50</v>
      </c>
      <c r="K398">
        <v>59000</v>
      </c>
      <c r="L398" t="s">
        <v>29</v>
      </c>
      <c r="M398" t="s">
        <v>40</v>
      </c>
      <c r="N398" t="s">
        <v>30</v>
      </c>
      <c r="O398">
        <v>1</v>
      </c>
    </row>
    <row r="399" spans="1:15" x14ac:dyDescent="0.25">
      <c r="A399" t="s">
        <v>446</v>
      </c>
      <c r="B399">
        <v>38</v>
      </c>
      <c r="C399" t="s">
        <v>24</v>
      </c>
      <c r="D399" t="s">
        <v>46</v>
      </c>
      <c r="E399" t="s">
        <v>33</v>
      </c>
      <c r="F399">
        <v>7</v>
      </c>
      <c r="G399">
        <v>6</v>
      </c>
      <c r="H399" t="s">
        <v>34</v>
      </c>
      <c r="I399">
        <v>3.7</v>
      </c>
      <c r="J399" t="s">
        <v>19</v>
      </c>
      <c r="K399">
        <v>60000</v>
      </c>
      <c r="L399" t="s">
        <v>29</v>
      </c>
      <c r="M399" t="s">
        <v>40</v>
      </c>
      <c r="N399" t="s">
        <v>48</v>
      </c>
      <c r="O399">
        <v>1</v>
      </c>
    </row>
    <row r="400" spans="1:15" x14ac:dyDescent="0.25">
      <c r="A400" t="s">
        <v>447</v>
      </c>
      <c r="B400">
        <v>33</v>
      </c>
      <c r="C400" t="s">
        <v>15</v>
      </c>
      <c r="D400" t="s">
        <v>16</v>
      </c>
      <c r="E400" t="s">
        <v>26</v>
      </c>
      <c r="F400">
        <v>6</v>
      </c>
      <c r="G400">
        <v>7</v>
      </c>
      <c r="H400" t="s">
        <v>18</v>
      </c>
      <c r="I400">
        <v>4.0999999999999996</v>
      </c>
      <c r="J400" t="s">
        <v>28</v>
      </c>
      <c r="K400">
        <v>61000</v>
      </c>
      <c r="L400" t="s">
        <v>39</v>
      </c>
      <c r="M400" t="s">
        <v>40</v>
      </c>
      <c r="N400" t="s">
        <v>30</v>
      </c>
      <c r="O400">
        <v>1</v>
      </c>
    </row>
    <row r="401" spans="1:15" x14ac:dyDescent="0.25">
      <c r="A401" t="s">
        <v>448</v>
      </c>
      <c r="B401">
        <v>29</v>
      </c>
      <c r="C401" t="s">
        <v>24</v>
      </c>
      <c r="D401" t="s">
        <v>25</v>
      </c>
      <c r="E401" t="s">
        <v>37</v>
      </c>
      <c r="F401">
        <v>3</v>
      </c>
      <c r="G401">
        <v>5</v>
      </c>
      <c r="H401" t="s">
        <v>383</v>
      </c>
      <c r="I401">
        <v>3.9</v>
      </c>
      <c r="J401" t="s">
        <v>19</v>
      </c>
      <c r="K401">
        <v>63000</v>
      </c>
      <c r="L401" t="s">
        <v>39</v>
      </c>
      <c r="M401" t="s">
        <v>40</v>
      </c>
      <c r="N401" t="s">
        <v>22</v>
      </c>
      <c r="O401">
        <v>1</v>
      </c>
    </row>
    <row r="402" spans="1:15" x14ac:dyDescent="0.25">
      <c r="A402" t="s">
        <v>449</v>
      </c>
      <c r="B402">
        <v>31</v>
      </c>
      <c r="C402" t="s">
        <v>15</v>
      </c>
      <c r="D402" t="s">
        <v>16</v>
      </c>
      <c r="E402" t="s">
        <v>17</v>
      </c>
      <c r="F402">
        <v>4</v>
      </c>
      <c r="G402">
        <v>6</v>
      </c>
      <c r="H402" t="s">
        <v>34</v>
      </c>
      <c r="I402">
        <v>3.6</v>
      </c>
      <c r="J402" t="s">
        <v>19</v>
      </c>
      <c r="K402">
        <v>60000</v>
      </c>
      <c r="L402" t="s">
        <v>29</v>
      </c>
      <c r="M402" t="s">
        <v>40</v>
      </c>
      <c r="N402" t="s">
        <v>30</v>
      </c>
      <c r="O402">
        <v>1</v>
      </c>
    </row>
    <row r="403" spans="1:15" x14ac:dyDescent="0.25">
      <c r="A403" t="s">
        <v>450</v>
      </c>
      <c r="B403">
        <v>35</v>
      </c>
      <c r="C403" t="s">
        <v>24</v>
      </c>
      <c r="D403" t="s">
        <v>32</v>
      </c>
      <c r="E403" t="s">
        <v>44</v>
      </c>
      <c r="F403">
        <v>7</v>
      </c>
      <c r="G403">
        <v>7</v>
      </c>
      <c r="H403" t="s">
        <v>18</v>
      </c>
      <c r="I403">
        <v>3.5</v>
      </c>
      <c r="J403" t="s">
        <v>50</v>
      </c>
      <c r="K403">
        <v>58000</v>
      </c>
      <c r="L403" t="s">
        <v>29</v>
      </c>
      <c r="M403" t="s">
        <v>40</v>
      </c>
      <c r="N403" t="s">
        <v>30</v>
      </c>
      <c r="O403">
        <v>1</v>
      </c>
    </row>
    <row r="404" spans="1:15" x14ac:dyDescent="0.25">
      <c r="A404" t="s">
        <v>451</v>
      </c>
      <c r="B404">
        <v>28</v>
      </c>
      <c r="C404" t="s">
        <v>15</v>
      </c>
      <c r="D404" t="s">
        <v>25</v>
      </c>
      <c r="E404" t="s">
        <v>37</v>
      </c>
      <c r="F404">
        <v>3</v>
      </c>
      <c r="G404">
        <v>5</v>
      </c>
      <c r="H404" t="s">
        <v>383</v>
      </c>
      <c r="I404">
        <v>3.8</v>
      </c>
      <c r="J404" t="s">
        <v>19</v>
      </c>
      <c r="K404">
        <v>70000</v>
      </c>
      <c r="L404" t="s">
        <v>39</v>
      </c>
      <c r="M404" t="s">
        <v>40</v>
      </c>
      <c r="N404" t="s">
        <v>22</v>
      </c>
      <c r="O404">
        <v>1</v>
      </c>
    </row>
    <row r="405" spans="1:15" x14ac:dyDescent="0.25">
      <c r="A405" t="s">
        <v>452</v>
      </c>
      <c r="B405">
        <v>39</v>
      </c>
      <c r="C405" t="s">
        <v>24</v>
      </c>
      <c r="D405" t="s">
        <v>36</v>
      </c>
      <c r="E405" t="s">
        <v>37</v>
      </c>
      <c r="F405">
        <v>9</v>
      </c>
      <c r="G405">
        <v>6</v>
      </c>
      <c r="H405" t="s">
        <v>34</v>
      </c>
      <c r="I405">
        <v>3.4</v>
      </c>
      <c r="J405" t="s">
        <v>50</v>
      </c>
      <c r="K405">
        <v>75000</v>
      </c>
      <c r="L405" t="s">
        <v>53</v>
      </c>
      <c r="M405" t="s">
        <v>40</v>
      </c>
      <c r="N405" t="s">
        <v>48</v>
      </c>
      <c r="O405">
        <v>1</v>
      </c>
    </row>
    <row r="406" spans="1:15" x14ac:dyDescent="0.25">
      <c r="A406" t="s">
        <v>453</v>
      </c>
      <c r="B406">
        <v>40</v>
      </c>
      <c r="C406" t="s">
        <v>15</v>
      </c>
      <c r="D406" t="s">
        <v>43</v>
      </c>
      <c r="E406" t="s">
        <v>44</v>
      </c>
      <c r="F406">
        <v>10</v>
      </c>
      <c r="G406">
        <v>7</v>
      </c>
      <c r="H406" t="s">
        <v>18</v>
      </c>
      <c r="I406">
        <v>4.0999999999999996</v>
      </c>
      <c r="J406" t="s">
        <v>28</v>
      </c>
      <c r="K406">
        <v>65000</v>
      </c>
      <c r="L406" t="s">
        <v>39</v>
      </c>
      <c r="M406" t="s">
        <v>40</v>
      </c>
      <c r="N406" t="s">
        <v>48</v>
      </c>
      <c r="O406">
        <v>1</v>
      </c>
    </row>
    <row r="407" spans="1:15" x14ac:dyDescent="0.25">
      <c r="A407" t="s">
        <v>454</v>
      </c>
      <c r="B407">
        <v>27</v>
      </c>
      <c r="C407" t="s">
        <v>24</v>
      </c>
      <c r="D407" t="s">
        <v>46</v>
      </c>
      <c r="E407" t="s">
        <v>33</v>
      </c>
      <c r="F407">
        <v>2</v>
      </c>
      <c r="G407">
        <v>5</v>
      </c>
      <c r="H407" t="s">
        <v>383</v>
      </c>
      <c r="I407">
        <v>3.7</v>
      </c>
      <c r="J407" t="s">
        <v>19</v>
      </c>
      <c r="K407">
        <v>55000</v>
      </c>
      <c r="L407" t="s">
        <v>29</v>
      </c>
      <c r="M407" t="s">
        <v>40</v>
      </c>
      <c r="N407" t="s">
        <v>22</v>
      </c>
      <c r="O407">
        <v>1</v>
      </c>
    </row>
    <row r="408" spans="1:15" x14ac:dyDescent="0.25">
      <c r="A408" t="s">
        <v>455</v>
      </c>
      <c r="B408">
        <v>42</v>
      </c>
      <c r="C408" t="s">
        <v>15</v>
      </c>
      <c r="D408" t="s">
        <v>16</v>
      </c>
      <c r="E408" t="s">
        <v>26</v>
      </c>
      <c r="F408">
        <v>11</v>
      </c>
      <c r="G408">
        <v>8</v>
      </c>
      <c r="H408" t="s">
        <v>27</v>
      </c>
      <c r="I408">
        <v>4</v>
      </c>
      <c r="J408" t="s">
        <v>19</v>
      </c>
      <c r="K408">
        <v>72000</v>
      </c>
      <c r="L408" t="s">
        <v>53</v>
      </c>
      <c r="M408" t="s">
        <v>40</v>
      </c>
      <c r="N408" t="s">
        <v>41</v>
      </c>
      <c r="O408">
        <v>1</v>
      </c>
    </row>
    <row r="409" spans="1:15" x14ac:dyDescent="0.25">
      <c r="A409" t="s">
        <v>456</v>
      </c>
      <c r="B409">
        <v>29</v>
      </c>
      <c r="C409" t="s">
        <v>24</v>
      </c>
      <c r="D409" t="s">
        <v>32</v>
      </c>
      <c r="E409" t="s">
        <v>44</v>
      </c>
      <c r="F409">
        <v>3</v>
      </c>
      <c r="G409">
        <v>7</v>
      </c>
      <c r="H409" t="s">
        <v>18</v>
      </c>
      <c r="I409">
        <v>3.9</v>
      </c>
      <c r="J409" t="s">
        <v>19</v>
      </c>
      <c r="K409">
        <v>68000</v>
      </c>
      <c r="L409" t="s">
        <v>39</v>
      </c>
      <c r="M409" t="s">
        <v>40</v>
      </c>
      <c r="N409" t="s">
        <v>22</v>
      </c>
      <c r="O409">
        <v>1</v>
      </c>
    </row>
    <row r="410" spans="1:15" x14ac:dyDescent="0.25">
      <c r="A410" t="s">
        <v>457</v>
      </c>
      <c r="B410">
        <v>31</v>
      </c>
      <c r="C410" t="s">
        <v>15</v>
      </c>
      <c r="D410" t="s">
        <v>36</v>
      </c>
      <c r="E410" t="s">
        <v>37</v>
      </c>
      <c r="F410">
        <v>5</v>
      </c>
      <c r="G410">
        <v>6</v>
      </c>
      <c r="H410" t="s">
        <v>34</v>
      </c>
      <c r="I410">
        <v>3.5</v>
      </c>
      <c r="J410" t="s">
        <v>50</v>
      </c>
      <c r="K410">
        <v>67000</v>
      </c>
      <c r="L410" t="s">
        <v>39</v>
      </c>
      <c r="M410" t="s">
        <v>40</v>
      </c>
      <c r="N410" t="s">
        <v>30</v>
      </c>
      <c r="O410">
        <v>1</v>
      </c>
    </row>
    <row r="411" spans="1:15" x14ac:dyDescent="0.25">
      <c r="A411" t="s">
        <v>458</v>
      </c>
      <c r="B411">
        <v>33</v>
      </c>
      <c r="C411" t="s">
        <v>24</v>
      </c>
      <c r="D411" t="s">
        <v>46</v>
      </c>
      <c r="E411" t="s">
        <v>33</v>
      </c>
      <c r="F411">
        <v>6</v>
      </c>
      <c r="G411">
        <v>6</v>
      </c>
      <c r="H411" t="s">
        <v>34</v>
      </c>
      <c r="I411">
        <v>3.8</v>
      </c>
      <c r="J411" t="s">
        <v>19</v>
      </c>
      <c r="K411">
        <v>42000</v>
      </c>
      <c r="L411" t="s">
        <v>20</v>
      </c>
      <c r="M411" t="s">
        <v>40</v>
      </c>
      <c r="N411" t="s">
        <v>30</v>
      </c>
      <c r="O411">
        <v>1</v>
      </c>
    </row>
    <row r="412" spans="1:15" x14ac:dyDescent="0.25">
      <c r="A412" t="s">
        <v>459</v>
      </c>
      <c r="B412">
        <v>37</v>
      </c>
      <c r="C412" t="s">
        <v>15</v>
      </c>
      <c r="D412" t="s">
        <v>25</v>
      </c>
      <c r="E412" t="s">
        <v>37</v>
      </c>
      <c r="F412">
        <v>7</v>
      </c>
      <c r="G412">
        <v>7</v>
      </c>
      <c r="H412" t="s">
        <v>18</v>
      </c>
      <c r="I412">
        <v>4.3</v>
      </c>
      <c r="J412" t="s">
        <v>28</v>
      </c>
      <c r="K412">
        <v>76000</v>
      </c>
      <c r="L412" t="s">
        <v>53</v>
      </c>
      <c r="M412" t="s">
        <v>40</v>
      </c>
      <c r="N412" t="s">
        <v>48</v>
      </c>
      <c r="O412">
        <v>1</v>
      </c>
    </row>
    <row r="413" spans="1:15" x14ac:dyDescent="0.25">
      <c r="A413" t="s">
        <v>460</v>
      </c>
      <c r="B413">
        <v>28</v>
      </c>
      <c r="C413" t="s">
        <v>24</v>
      </c>
      <c r="D413" t="s">
        <v>16</v>
      </c>
      <c r="E413" t="s">
        <v>17</v>
      </c>
      <c r="F413">
        <v>2</v>
      </c>
      <c r="G413">
        <v>5</v>
      </c>
      <c r="H413" t="s">
        <v>383</v>
      </c>
      <c r="I413">
        <v>3.2</v>
      </c>
      <c r="J413" t="s">
        <v>50</v>
      </c>
      <c r="K413">
        <v>48000</v>
      </c>
      <c r="L413" t="s">
        <v>20</v>
      </c>
      <c r="M413" t="s">
        <v>40</v>
      </c>
      <c r="N413" t="s">
        <v>22</v>
      </c>
      <c r="O413">
        <v>1</v>
      </c>
    </row>
    <row r="414" spans="1:15" x14ac:dyDescent="0.25">
      <c r="A414" t="s">
        <v>461</v>
      </c>
      <c r="B414">
        <v>34</v>
      </c>
      <c r="C414" t="s">
        <v>15</v>
      </c>
      <c r="D414" t="s">
        <v>36</v>
      </c>
      <c r="E414" t="s">
        <v>37</v>
      </c>
      <c r="F414">
        <v>6</v>
      </c>
      <c r="G414">
        <v>6</v>
      </c>
      <c r="H414" t="s">
        <v>34</v>
      </c>
      <c r="I414">
        <v>3.7</v>
      </c>
      <c r="J414" t="s">
        <v>19</v>
      </c>
      <c r="K414">
        <v>43000</v>
      </c>
      <c r="L414" t="s">
        <v>20</v>
      </c>
      <c r="M414" t="s">
        <v>40</v>
      </c>
      <c r="N414" t="s">
        <v>30</v>
      </c>
      <c r="O414">
        <v>1</v>
      </c>
    </row>
    <row r="415" spans="1:15" x14ac:dyDescent="0.25">
      <c r="A415" t="s">
        <v>462</v>
      </c>
      <c r="B415">
        <v>36</v>
      </c>
      <c r="C415" t="s">
        <v>24</v>
      </c>
      <c r="D415" t="s">
        <v>46</v>
      </c>
      <c r="E415" t="s">
        <v>33</v>
      </c>
      <c r="F415">
        <v>8</v>
      </c>
      <c r="G415">
        <v>7</v>
      </c>
      <c r="H415" t="s">
        <v>18</v>
      </c>
      <c r="I415">
        <v>4</v>
      </c>
      <c r="J415" t="s">
        <v>19</v>
      </c>
      <c r="K415">
        <v>64000</v>
      </c>
      <c r="L415" t="s">
        <v>39</v>
      </c>
      <c r="M415" t="s">
        <v>40</v>
      </c>
      <c r="N415" t="s">
        <v>48</v>
      </c>
      <c r="O415">
        <v>1</v>
      </c>
    </row>
    <row r="416" spans="1:15" x14ac:dyDescent="0.25">
      <c r="A416" t="s">
        <v>463</v>
      </c>
      <c r="B416">
        <v>30</v>
      </c>
      <c r="C416" t="s">
        <v>15</v>
      </c>
      <c r="D416" t="s">
        <v>16</v>
      </c>
      <c r="E416" t="s">
        <v>26</v>
      </c>
      <c r="F416">
        <v>5</v>
      </c>
      <c r="G416">
        <v>6</v>
      </c>
      <c r="H416" t="s">
        <v>34</v>
      </c>
      <c r="I416">
        <v>3.9</v>
      </c>
      <c r="J416" t="s">
        <v>19</v>
      </c>
      <c r="K416">
        <v>70000</v>
      </c>
      <c r="L416" t="s">
        <v>39</v>
      </c>
      <c r="M416" t="s">
        <v>40</v>
      </c>
      <c r="N416" t="s">
        <v>22</v>
      </c>
      <c r="O416">
        <v>1</v>
      </c>
    </row>
    <row r="417" spans="1:15" x14ac:dyDescent="0.25">
      <c r="A417" t="s">
        <v>464</v>
      </c>
      <c r="B417">
        <v>31</v>
      </c>
      <c r="C417" t="s">
        <v>24</v>
      </c>
      <c r="D417" t="s">
        <v>25</v>
      </c>
      <c r="E417" t="s">
        <v>37</v>
      </c>
      <c r="F417">
        <v>4</v>
      </c>
      <c r="G417">
        <v>5</v>
      </c>
      <c r="H417" t="s">
        <v>383</v>
      </c>
      <c r="I417">
        <v>3.5</v>
      </c>
      <c r="J417" t="s">
        <v>50</v>
      </c>
      <c r="K417">
        <v>75000</v>
      </c>
      <c r="L417" t="s">
        <v>53</v>
      </c>
      <c r="M417" t="s">
        <v>40</v>
      </c>
      <c r="N417" t="s">
        <v>30</v>
      </c>
      <c r="O417">
        <v>1</v>
      </c>
    </row>
    <row r="418" spans="1:15" x14ac:dyDescent="0.25">
      <c r="A418" t="s">
        <v>465</v>
      </c>
      <c r="B418">
        <v>29</v>
      </c>
      <c r="C418" t="s">
        <v>15</v>
      </c>
      <c r="D418" t="s">
        <v>32</v>
      </c>
      <c r="E418" t="s">
        <v>44</v>
      </c>
      <c r="F418">
        <v>3</v>
      </c>
      <c r="G418">
        <v>7</v>
      </c>
      <c r="H418" t="s">
        <v>18</v>
      </c>
      <c r="I418">
        <v>3.4</v>
      </c>
      <c r="J418" t="s">
        <v>50</v>
      </c>
      <c r="K418">
        <v>59000</v>
      </c>
      <c r="L418" t="s">
        <v>29</v>
      </c>
      <c r="M418" t="s">
        <v>40</v>
      </c>
      <c r="N418" t="s">
        <v>22</v>
      </c>
      <c r="O418">
        <v>1</v>
      </c>
    </row>
    <row r="419" spans="1:15" x14ac:dyDescent="0.25">
      <c r="A419" t="s">
        <v>466</v>
      </c>
      <c r="B419">
        <v>40</v>
      </c>
      <c r="C419" t="s">
        <v>24</v>
      </c>
      <c r="D419" t="s">
        <v>36</v>
      </c>
      <c r="E419" t="s">
        <v>37</v>
      </c>
      <c r="F419">
        <v>8</v>
      </c>
      <c r="G419">
        <v>6</v>
      </c>
      <c r="H419" t="s">
        <v>34</v>
      </c>
      <c r="I419">
        <v>3.7</v>
      </c>
      <c r="J419" t="s">
        <v>19</v>
      </c>
      <c r="K419">
        <v>55000</v>
      </c>
      <c r="L419" t="s">
        <v>29</v>
      </c>
      <c r="M419" t="s">
        <v>40</v>
      </c>
      <c r="N419" t="s">
        <v>48</v>
      </c>
      <c r="O419">
        <v>1</v>
      </c>
    </row>
    <row r="420" spans="1:15" x14ac:dyDescent="0.25">
      <c r="A420" t="s">
        <v>467</v>
      </c>
      <c r="B420">
        <v>45</v>
      </c>
      <c r="C420" t="s">
        <v>15</v>
      </c>
      <c r="D420" t="s">
        <v>43</v>
      </c>
      <c r="E420" t="s">
        <v>44</v>
      </c>
      <c r="F420">
        <v>11</v>
      </c>
      <c r="G420">
        <v>7</v>
      </c>
      <c r="H420" t="s">
        <v>18</v>
      </c>
      <c r="I420">
        <v>4.0999999999999996</v>
      </c>
      <c r="J420" t="s">
        <v>28</v>
      </c>
      <c r="K420">
        <v>60000</v>
      </c>
      <c r="L420" t="s">
        <v>29</v>
      </c>
      <c r="M420" t="s">
        <v>40</v>
      </c>
      <c r="N420" t="s">
        <v>41</v>
      </c>
      <c r="O420">
        <v>1</v>
      </c>
    </row>
    <row r="421" spans="1:15" x14ac:dyDescent="0.25">
      <c r="A421" t="s">
        <v>468</v>
      </c>
      <c r="B421">
        <v>32</v>
      </c>
      <c r="C421" t="s">
        <v>24</v>
      </c>
      <c r="D421" t="s">
        <v>32</v>
      </c>
      <c r="E421" t="s">
        <v>44</v>
      </c>
      <c r="F421">
        <v>4</v>
      </c>
      <c r="G421">
        <v>5</v>
      </c>
      <c r="H421" t="s">
        <v>383</v>
      </c>
      <c r="I421">
        <v>3.8</v>
      </c>
      <c r="J421" t="s">
        <v>19</v>
      </c>
      <c r="K421">
        <v>73000</v>
      </c>
      <c r="L421" t="s">
        <v>53</v>
      </c>
      <c r="M421" t="s">
        <v>40</v>
      </c>
      <c r="N421" t="s">
        <v>30</v>
      </c>
      <c r="O421">
        <v>1</v>
      </c>
    </row>
    <row r="422" spans="1:15" x14ac:dyDescent="0.25">
      <c r="A422" t="s">
        <v>469</v>
      </c>
      <c r="B422">
        <v>29</v>
      </c>
      <c r="C422" t="s">
        <v>15</v>
      </c>
      <c r="D422" t="s">
        <v>36</v>
      </c>
      <c r="E422" t="s">
        <v>37</v>
      </c>
      <c r="F422">
        <v>4</v>
      </c>
      <c r="G422">
        <v>6</v>
      </c>
      <c r="H422" t="s">
        <v>34</v>
      </c>
      <c r="I422">
        <v>3.5</v>
      </c>
      <c r="J422" t="s">
        <v>50</v>
      </c>
      <c r="K422">
        <v>49000</v>
      </c>
      <c r="L422" t="s">
        <v>20</v>
      </c>
      <c r="M422" t="s">
        <v>40</v>
      </c>
      <c r="N422" t="s">
        <v>22</v>
      </c>
      <c r="O422">
        <v>1</v>
      </c>
    </row>
    <row r="423" spans="1:15" x14ac:dyDescent="0.25">
      <c r="A423" t="s">
        <v>470</v>
      </c>
      <c r="B423">
        <v>33</v>
      </c>
      <c r="C423" t="s">
        <v>24</v>
      </c>
      <c r="D423" t="s">
        <v>46</v>
      </c>
      <c r="E423" t="s">
        <v>33</v>
      </c>
      <c r="F423">
        <v>6</v>
      </c>
      <c r="G423">
        <v>6</v>
      </c>
      <c r="H423" t="s">
        <v>34</v>
      </c>
      <c r="I423">
        <v>3.8</v>
      </c>
      <c r="J423" t="s">
        <v>19</v>
      </c>
      <c r="K423">
        <v>41000</v>
      </c>
      <c r="L423" t="s">
        <v>20</v>
      </c>
      <c r="M423" t="s">
        <v>40</v>
      </c>
      <c r="N423" t="s">
        <v>30</v>
      </c>
      <c r="O423">
        <v>1</v>
      </c>
    </row>
    <row r="424" spans="1:15" x14ac:dyDescent="0.25">
      <c r="A424" t="s">
        <v>471</v>
      </c>
      <c r="B424">
        <v>37</v>
      </c>
      <c r="C424" t="s">
        <v>15</v>
      </c>
      <c r="D424" t="s">
        <v>25</v>
      </c>
      <c r="E424" t="s">
        <v>37</v>
      </c>
      <c r="F424">
        <v>7</v>
      </c>
      <c r="G424">
        <v>7</v>
      </c>
      <c r="H424" t="s">
        <v>18</v>
      </c>
      <c r="I424">
        <v>4.3</v>
      </c>
      <c r="J424" t="s">
        <v>28</v>
      </c>
      <c r="K424">
        <v>60000</v>
      </c>
      <c r="L424" t="s">
        <v>29</v>
      </c>
      <c r="M424" t="s">
        <v>40</v>
      </c>
      <c r="N424" t="s">
        <v>48</v>
      </c>
      <c r="O424">
        <v>1</v>
      </c>
    </row>
    <row r="425" spans="1:15" x14ac:dyDescent="0.25">
      <c r="A425" t="s">
        <v>472</v>
      </c>
      <c r="B425">
        <v>28</v>
      </c>
      <c r="C425" t="s">
        <v>24</v>
      </c>
      <c r="D425" t="s">
        <v>16</v>
      </c>
      <c r="E425" t="s">
        <v>17</v>
      </c>
      <c r="F425">
        <v>2</v>
      </c>
      <c r="G425">
        <v>5</v>
      </c>
      <c r="H425" t="s">
        <v>383</v>
      </c>
      <c r="I425">
        <v>3.2</v>
      </c>
      <c r="J425" t="s">
        <v>50</v>
      </c>
      <c r="K425">
        <v>78000</v>
      </c>
      <c r="L425" t="s">
        <v>53</v>
      </c>
      <c r="M425" t="s">
        <v>40</v>
      </c>
      <c r="N425" t="s">
        <v>22</v>
      </c>
      <c r="O425">
        <v>1</v>
      </c>
    </row>
    <row r="426" spans="1:15" x14ac:dyDescent="0.25">
      <c r="A426" t="s">
        <v>473</v>
      </c>
      <c r="B426">
        <v>34</v>
      </c>
      <c r="C426" t="s">
        <v>15</v>
      </c>
      <c r="D426" t="s">
        <v>36</v>
      </c>
      <c r="E426" t="s">
        <v>37</v>
      </c>
      <c r="F426">
        <v>6</v>
      </c>
      <c r="G426">
        <v>6</v>
      </c>
      <c r="H426" t="s">
        <v>34</v>
      </c>
      <c r="I426">
        <v>3.7</v>
      </c>
      <c r="J426" t="s">
        <v>19</v>
      </c>
      <c r="K426">
        <v>64000</v>
      </c>
      <c r="L426" t="s">
        <v>39</v>
      </c>
      <c r="M426" t="s">
        <v>40</v>
      </c>
      <c r="N426" t="s">
        <v>30</v>
      </c>
      <c r="O426">
        <v>1</v>
      </c>
    </row>
    <row r="427" spans="1:15" x14ac:dyDescent="0.25">
      <c r="A427" t="s">
        <v>474</v>
      </c>
      <c r="B427">
        <v>36</v>
      </c>
      <c r="C427" t="s">
        <v>24</v>
      </c>
      <c r="D427" t="s">
        <v>46</v>
      </c>
      <c r="E427" t="s">
        <v>33</v>
      </c>
      <c r="F427">
        <v>8</v>
      </c>
      <c r="G427">
        <v>7</v>
      </c>
      <c r="H427" t="s">
        <v>18</v>
      </c>
      <c r="I427">
        <v>4</v>
      </c>
      <c r="J427" t="s">
        <v>19</v>
      </c>
      <c r="K427">
        <v>43000</v>
      </c>
      <c r="L427" t="s">
        <v>20</v>
      </c>
      <c r="M427" t="s">
        <v>40</v>
      </c>
      <c r="N427" t="s">
        <v>48</v>
      </c>
      <c r="O427">
        <v>1</v>
      </c>
    </row>
    <row r="428" spans="1:15" x14ac:dyDescent="0.25">
      <c r="A428" t="s">
        <v>475</v>
      </c>
      <c r="B428">
        <v>30</v>
      </c>
      <c r="C428" t="s">
        <v>15</v>
      </c>
      <c r="D428" t="s">
        <v>16</v>
      </c>
      <c r="E428" t="s">
        <v>26</v>
      </c>
      <c r="F428">
        <v>5</v>
      </c>
      <c r="G428">
        <v>6</v>
      </c>
      <c r="H428" t="s">
        <v>34</v>
      </c>
      <c r="I428">
        <v>3.9</v>
      </c>
      <c r="J428" t="s">
        <v>19</v>
      </c>
      <c r="K428">
        <v>48000</v>
      </c>
      <c r="L428" t="s">
        <v>20</v>
      </c>
      <c r="M428" t="s">
        <v>40</v>
      </c>
      <c r="N428" t="s">
        <v>22</v>
      </c>
      <c r="O428">
        <v>1</v>
      </c>
    </row>
    <row r="429" spans="1:15" x14ac:dyDescent="0.25">
      <c r="A429" t="s">
        <v>476</v>
      </c>
      <c r="B429">
        <v>31</v>
      </c>
      <c r="C429" t="s">
        <v>24</v>
      </c>
      <c r="D429" t="s">
        <v>25</v>
      </c>
      <c r="E429" t="s">
        <v>37</v>
      </c>
      <c r="F429">
        <v>4</v>
      </c>
      <c r="G429">
        <v>5</v>
      </c>
      <c r="H429" t="s">
        <v>383</v>
      </c>
      <c r="I429">
        <v>3.5</v>
      </c>
      <c r="J429" t="s">
        <v>50</v>
      </c>
      <c r="K429">
        <v>75000</v>
      </c>
      <c r="L429" t="s">
        <v>53</v>
      </c>
      <c r="M429" t="s">
        <v>40</v>
      </c>
      <c r="N429" t="s">
        <v>30</v>
      </c>
      <c r="O429">
        <v>1</v>
      </c>
    </row>
    <row r="430" spans="1:15" x14ac:dyDescent="0.25">
      <c r="A430" t="s">
        <v>477</v>
      </c>
      <c r="B430">
        <v>29</v>
      </c>
      <c r="C430" t="s">
        <v>15</v>
      </c>
      <c r="D430" t="s">
        <v>32</v>
      </c>
      <c r="E430" t="s">
        <v>44</v>
      </c>
      <c r="F430">
        <v>3</v>
      </c>
      <c r="G430">
        <v>7</v>
      </c>
      <c r="H430" t="s">
        <v>18</v>
      </c>
      <c r="I430">
        <v>3.4</v>
      </c>
      <c r="J430" t="s">
        <v>50</v>
      </c>
      <c r="K430">
        <v>60000</v>
      </c>
      <c r="L430" t="s">
        <v>29</v>
      </c>
      <c r="M430" t="s">
        <v>40</v>
      </c>
      <c r="N430" t="s">
        <v>22</v>
      </c>
      <c r="O430">
        <v>1</v>
      </c>
    </row>
    <row r="431" spans="1:15" x14ac:dyDescent="0.25">
      <c r="A431" t="s">
        <v>478</v>
      </c>
      <c r="B431">
        <v>40</v>
      </c>
      <c r="C431" t="s">
        <v>24</v>
      </c>
      <c r="D431" t="s">
        <v>36</v>
      </c>
      <c r="E431" t="s">
        <v>37</v>
      </c>
      <c r="F431">
        <v>8</v>
      </c>
      <c r="G431">
        <v>6</v>
      </c>
      <c r="H431" t="s">
        <v>34</v>
      </c>
      <c r="I431">
        <v>3.7</v>
      </c>
      <c r="J431" t="s">
        <v>19</v>
      </c>
      <c r="K431">
        <v>57000</v>
      </c>
      <c r="L431" t="s">
        <v>29</v>
      </c>
      <c r="M431" t="s">
        <v>40</v>
      </c>
      <c r="N431" t="s">
        <v>48</v>
      </c>
      <c r="O431">
        <v>1</v>
      </c>
    </row>
    <row r="432" spans="1:15" x14ac:dyDescent="0.25">
      <c r="A432" t="s">
        <v>479</v>
      </c>
      <c r="B432">
        <v>45</v>
      </c>
      <c r="C432" t="s">
        <v>15</v>
      </c>
      <c r="D432" t="s">
        <v>43</v>
      </c>
      <c r="E432" t="s">
        <v>44</v>
      </c>
      <c r="F432">
        <v>11</v>
      </c>
      <c r="G432">
        <v>7</v>
      </c>
      <c r="H432" t="s">
        <v>18</v>
      </c>
      <c r="I432">
        <v>4.0999999999999996</v>
      </c>
      <c r="J432" t="s">
        <v>28</v>
      </c>
      <c r="K432">
        <v>65000</v>
      </c>
      <c r="L432" t="s">
        <v>39</v>
      </c>
      <c r="M432" t="s">
        <v>40</v>
      </c>
      <c r="N432" t="s">
        <v>41</v>
      </c>
      <c r="O432">
        <v>1</v>
      </c>
    </row>
    <row r="433" spans="1:15" x14ac:dyDescent="0.25">
      <c r="A433" t="s">
        <v>480</v>
      </c>
      <c r="B433">
        <v>32</v>
      </c>
      <c r="C433" t="s">
        <v>24</v>
      </c>
      <c r="D433" t="s">
        <v>32</v>
      </c>
      <c r="E433" t="s">
        <v>44</v>
      </c>
      <c r="F433">
        <v>4</v>
      </c>
      <c r="G433">
        <v>5</v>
      </c>
      <c r="H433" t="s">
        <v>383</v>
      </c>
      <c r="I433">
        <v>3.8</v>
      </c>
      <c r="J433" t="s">
        <v>19</v>
      </c>
      <c r="K433">
        <v>59000</v>
      </c>
      <c r="L433" t="s">
        <v>29</v>
      </c>
      <c r="M433" t="s">
        <v>40</v>
      </c>
      <c r="N433" t="s">
        <v>30</v>
      </c>
      <c r="O433">
        <v>1</v>
      </c>
    </row>
    <row r="434" spans="1:15" x14ac:dyDescent="0.25">
      <c r="A434" t="s">
        <v>481</v>
      </c>
      <c r="B434">
        <v>29</v>
      </c>
      <c r="C434" t="s">
        <v>15</v>
      </c>
      <c r="D434" t="s">
        <v>36</v>
      </c>
      <c r="E434" t="s">
        <v>37</v>
      </c>
      <c r="F434">
        <v>4</v>
      </c>
      <c r="G434">
        <v>6</v>
      </c>
      <c r="H434" t="s">
        <v>34</v>
      </c>
      <c r="I434">
        <v>3.5</v>
      </c>
      <c r="J434" t="s">
        <v>50</v>
      </c>
      <c r="K434">
        <v>75000</v>
      </c>
      <c r="L434" t="s">
        <v>53</v>
      </c>
      <c r="M434" t="s">
        <v>40</v>
      </c>
      <c r="N434" t="s">
        <v>22</v>
      </c>
      <c r="O434">
        <v>1</v>
      </c>
    </row>
    <row r="435" spans="1:15" x14ac:dyDescent="0.25">
      <c r="A435" t="s">
        <v>482</v>
      </c>
      <c r="B435">
        <v>33</v>
      </c>
      <c r="C435" t="s">
        <v>24</v>
      </c>
      <c r="D435" t="s">
        <v>46</v>
      </c>
      <c r="E435" t="s">
        <v>33</v>
      </c>
      <c r="F435">
        <v>6</v>
      </c>
      <c r="G435">
        <v>6</v>
      </c>
      <c r="H435" t="s">
        <v>34</v>
      </c>
      <c r="I435">
        <v>3.8</v>
      </c>
      <c r="J435" t="s">
        <v>19</v>
      </c>
      <c r="K435">
        <v>42000</v>
      </c>
      <c r="L435" t="s">
        <v>20</v>
      </c>
      <c r="M435" t="s">
        <v>40</v>
      </c>
      <c r="N435" t="s">
        <v>30</v>
      </c>
      <c r="O435">
        <v>1</v>
      </c>
    </row>
    <row r="436" spans="1:15" x14ac:dyDescent="0.25">
      <c r="A436" t="s">
        <v>483</v>
      </c>
      <c r="B436">
        <v>37</v>
      </c>
      <c r="C436" t="s">
        <v>15</v>
      </c>
      <c r="D436" t="s">
        <v>25</v>
      </c>
      <c r="E436" t="s">
        <v>37</v>
      </c>
      <c r="F436">
        <v>7</v>
      </c>
      <c r="G436">
        <v>7</v>
      </c>
      <c r="H436" t="s">
        <v>18</v>
      </c>
      <c r="I436">
        <v>4.3</v>
      </c>
      <c r="J436" t="s">
        <v>28</v>
      </c>
      <c r="K436">
        <v>76000</v>
      </c>
      <c r="L436" t="s">
        <v>53</v>
      </c>
      <c r="M436" t="s">
        <v>40</v>
      </c>
      <c r="N436" t="s">
        <v>48</v>
      </c>
      <c r="O436">
        <v>1</v>
      </c>
    </row>
    <row r="437" spans="1:15" x14ac:dyDescent="0.25">
      <c r="A437" t="s">
        <v>484</v>
      </c>
      <c r="B437">
        <v>28</v>
      </c>
      <c r="C437" t="s">
        <v>24</v>
      </c>
      <c r="D437" t="s">
        <v>16</v>
      </c>
      <c r="E437" t="s">
        <v>17</v>
      </c>
      <c r="F437">
        <v>2</v>
      </c>
      <c r="G437">
        <v>5</v>
      </c>
      <c r="H437" t="s">
        <v>383</v>
      </c>
      <c r="I437">
        <v>3.2</v>
      </c>
      <c r="J437" t="s">
        <v>50</v>
      </c>
      <c r="K437">
        <v>58000</v>
      </c>
      <c r="L437" t="s">
        <v>29</v>
      </c>
      <c r="M437" t="s">
        <v>40</v>
      </c>
      <c r="N437" t="s">
        <v>22</v>
      </c>
      <c r="O437">
        <v>1</v>
      </c>
    </row>
    <row r="438" spans="1:15" x14ac:dyDescent="0.25">
      <c r="A438" t="s">
        <v>485</v>
      </c>
      <c r="B438">
        <v>34</v>
      </c>
      <c r="C438" t="s">
        <v>15</v>
      </c>
      <c r="D438" t="s">
        <v>36</v>
      </c>
      <c r="E438" t="s">
        <v>37</v>
      </c>
      <c r="F438">
        <v>6</v>
      </c>
      <c r="G438">
        <v>6</v>
      </c>
      <c r="H438" t="s">
        <v>34</v>
      </c>
      <c r="I438">
        <v>3.7</v>
      </c>
      <c r="J438" t="s">
        <v>19</v>
      </c>
      <c r="K438">
        <v>70000</v>
      </c>
      <c r="L438" t="s">
        <v>39</v>
      </c>
      <c r="M438" t="s">
        <v>40</v>
      </c>
      <c r="N438" t="s">
        <v>30</v>
      </c>
      <c r="O438">
        <v>1</v>
      </c>
    </row>
    <row r="439" spans="1:15" x14ac:dyDescent="0.25">
      <c r="A439" t="s">
        <v>486</v>
      </c>
      <c r="B439">
        <v>36</v>
      </c>
      <c r="C439" t="s">
        <v>24</v>
      </c>
      <c r="D439" t="s">
        <v>46</v>
      </c>
      <c r="E439" t="s">
        <v>33</v>
      </c>
      <c r="F439">
        <v>8</v>
      </c>
      <c r="G439">
        <v>7</v>
      </c>
      <c r="H439" t="s">
        <v>18</v>
      </c>
      <c r="I439">
        <v>4</v>
      </c>
      <c r="J439" t="s">
        <v>19</v>
      </c>
      <c r="K439">
        <v>60000</v>
      </c>
      <c r="L439" t="s">
        <v>29</v>
      </c>
      <c r="M439" t="s">
        <v>40</v>
      </c>
      <c r="N439" t="s">
        <v>48</v>
      </c>
      <c r="O439">
        <v>1</v>
      </c>
    </row>
    <row r="440" spans="1:15" x14ac:dyDescent="0.25">
      <c r="A440" t="s">
        <v>487</v>
      </c>
      <c r="B440">
        <v>30</v>
      </c>
      <c r="C440" t="s">
        <v>15</v>
      </c>
      <c r="D440" t="s">
        <v>16</v>
      </c>
      <c r="E440" t="s">
        <v>26</v>
      </c>
      <c r="F440">
        <v>5</v>
      </c>
      <c r="G440">
        <v>6</v>
      </c>
      <c r="H440" t="s">
        <v>34</v>
      </c>
      <c r="I440">
        <v>3.9</v>
      </c>
      <c r="J440" t="s">
        <v>19</v>
      </c>
      <c r="K440">
        <v>65000</v>
      </c>
      <c r="L440" t="s">
        <v>39</v>
      </c>
      <c r="M440" t="s">
        <v>40</v>
      </c>
      <c r="N440" t="s">
        <v>22</v>
      </c>
      <c r="O440">
        <v>1</v>
      </c>
    </row>
    <row r="441" spans="1:15" x14ac:dyDescent="0.25">
      <c r="A441" t="s">
        <v>488</v>
      </c>
      <c r="B441">
        <v>31</v>
      </c>
      <c r="C441" t="s">
        <v>24</v>
      </c>
      <c r="D441" t="s">
        <v>25</v>
      </c>
      <c r="E441" t="s">
        <v>37</v>
      </c>
      <c r="F441">
        <v>4</v>
      </c>
      <c r="G441">
        <v>5</v>
      </c>
      <c r="H441" t="s">
        <v>383</v>
      </c>
      <c r="I441">
        <v>3.5</v>
      </c>
      <c r="J441" t="s">
        <v>50</v>
      </c>
      <c r="K441">
        <v>59000</v>
      </c>
      <c r="L441" t="s">
        <v>29</v>
      </c>
      <c r="M441" t="s">
        <v>40</v>
      </c>
      <c r="N441" t="s">
        <v>30</v>
      </c>
      <c r="O441">
        <v>1</v>
      </c>
    </row>
    <row r="442" spans="1:15" x14ac:dyDescent="0.25">
      <c r="A442" t="s">
        <v>489</v>
      </c>
      <c r="B442">
        <v>29</v>
      </c>
      <c r="C442" t="s">
        <v>15</v>
      </c>
      <c r="D442" t="s">
        <v>32</v>
      </c>
      <c r="E442" t="s">
        <v>44</v>
      </c>
      <c r="F442">
        <v>3</v>
      </c>
      <c r="G442">
        <v>7</v>
      </c>
      <c r="H442" t="s">
        <v>18</v>
      </c>
      <c r="I442">
        <v>3.4</v>
      </c>
      <c r="J442" t="s">
        <v>50</v>
      </c>
      <c r="K442">
        <v>62000</v>
      </c>
      <c r="L442" t="s">
        <v>39</v>
      </c>
      <c r="M442" t="s">
        <v>40</v>
      </c>
      <c r="N442" t="s">
        <v>22</v>
      </c>
      <c r="O442">
        <v>1</v>
      </c>
    </row>
    <row r="443" spans="1:15" x14ac:dyDescent="0.25">
      <c r="A443" t="s">
        <v>490</v>
      </c>
      <c r="B443">
        <v>40</v>
      </c>
      <c r="C443" t="s">
        <v>24</v>
      </c>
      <c r="D443" t="s">
        <v>36</v>
      </c>
      <c r="E443" t="s">
        <v>37</v>
      </c>
      <c r="F443">
        <v>8</v>
      </c>
      <c r="G443">
        <v>6</v>
      </c>
      <c r="H443" t="s">
        <v>34</v>
      </c>
      <c r="I443">
        <v>3.7</v>
      </c>
      <c r="J443" t="s">
        <v>19</v>
      </c>
      <c r="K443">
        <v>48000</v>
      </c>
      <c r="L443" t="s">
        <v>20</v>
      </c>
      <c r="M443" t="s">
        <v>40</v>
      </c>
      <c r="N443" t="s">
        <v>48</v>
      </c>
      <c r="O443">
        <v>1</v>
      </c>
    </row>
    <row r="444" spans="1:15" x14ac:dyDescent="0.25">
      <c r="A444" t="s">
        <v>491</v>
      </c>
      <c r="B444">
        <v>45</v>
      </c>
      <c r="C444" t="s">
        <v>15</v>
      </c>
      <c r="D444" t="s">
        <v>43</v>
      </c>
      <c r="E444" t="s">
        <v>44</v>
      </c>
      <c r="F444">
        <v>11</v>
      </c>
      <c r="G444">
        <v>7</v>
      </c>
      <c r="H444" t="s">
        <v>18</v>
      </c>
      <c r="I444">
        <v>4.0999999999999996</v>
      </c>
      <c r="J444" t="s">
        <v>28</v>
      </c>
      <c r="K444">
        <v>57000</v>
      </c>
      <c r="L444" t="s">
        <v>29</v>
      </c>
      <c r="M444" t="s">
        <v>40</v>
      </c>
      <c r="N444" t="s">
        <v>41</v>
      </c>
      <c r="O444">
        <v>1</v>
      </c>
    </row>
    <row r="445" spans="1:15" x14ac:dyDescent="0.25">
      <c r="A445" t="s">
        <v>492</v>
      </c>
      <c r="B445">
        <v>32</v>
      </c>
      <c r="C445" t="s">
        <v>24</v>
      </c>
      <c r="D445" t="s">
        <v>32</v>
      </c>
      <c r="E445" t="s">
        <v>44</v>
      </c>
      <c r="F445">
        <v>4</v>
      </c>
      <c r="G445">
        <v>5</v>
      </c>
      <c r="H445" t="s">
        <v>383</v>
      </c>
      <c r="I445">
        <v>3.8</v>
      </c>
      <c r="J445" t="s">
        <v>19</v>
      </c>
      <c r="K445">
        <v>70000</v>
      </c>
      <c r="L445" t="s">
        <v>39</v>
      </c>
      <c r="M445" t="s">
        <v>40</v>
      </c>
      <c r="N445" t="s">
        <v>30</v>
      </c>
      <c r="O445">
        <v>1</v>
      </c>
    </row>
    <row r="446" spans="1:15" x14ac:dyDescent="0.25">
      <c r="A446" t="s">
        <v>493</v>
      </c>
      <c r="B446">
        <v>29</v>
      </c>
      <c r="C446" t="s">
        <v>15</v>
      </c>
      <c r="D446" t="s">
        <v>36</v>
      </c>
      <c r="E446" t="s">
        <v>37</v>
      </c>
      <c r="F446">
        <v>4</v>
      </c>
      <c r="G446">
        <v>6</v>
      </c>
      <c r="H446" t="s">
        <v>34</v>
      </c>
      <c r="I446">
        <v>3.5</v>
      </c>
      <c r="J446" t="s">
        <v>50</v>
      </c>
      <c r="K446">
        <v>75000</v>
      </c>
      <c r="L446" t="s">
        <v>53</v>
      </c>
      <c r="M446" t="s">
        <v>40</v>
      </c>
      <c r="N446" t="s">
        <v>22</v>
      </c>
      <c r="O446">
        <v>1</v>
      </c>
    </row>
    <row r="447" spans="1:15" x14ac:dyDescent="0.25">
      <c r="A447" t="s">
        <v>494</v>
      </c>
      <c r="B447">
        <v>33</v>
      </c>
      <c r="C447" t="s">
        <v>24</v>
      </c>
      <c r="D447" t="s">
        <v>46</v>
      </c>
      <c r="E447" t="s">
        <v>33</v>
      </c>
      <c r="F447">
        <v>6</v>
      </c>
      <c r="G447">
        <v>6</v>
      </c>
      <c r="H447" t="s">
        <v>34</v>
      </c>
      <c r="I447">
        <v>3.8</v>
      </c>
      <c r="J447" t="s">
        <v>19</v>
      </c>
      <c r="K447">
        <v>42000</v>
      </c>
      <c r="L447" t="s">
        <v>20</v>
      </c>
      <c r="M447" t="s">
        <v>40</v>
      </c>
      <c r="N447" t="s">
        <v>30</v>
      </c>
      <c r="O447">
        <v>1</v>
      </c>
    </row>
    <row r="448" spans="1:15" x14ac:dyDescent="0.25">
      <c r="A448" t="s">
        <v>495</v>
      </c>
      <c r="B448">
        <v>37</v>
      </c>
      <c r="C448" t="s">
        <v>15</v>
      </c>
      <c r="D448" t="s">
        <v>25</v>
      </c>
      <c r="E448" t="s">
        <v>37</v>
      </c>
      <c r="F448">
        <v>7</v>
      </c>
      <c r="G448">
        <v>7</v>
      </c>
      <c r="H448" t="s">
        <v>18</v>
      </c>
      <c r="I448">
        <v>4.3</v>
      </c>
      <c r="J448" t="s">
        <v>28</v>
      </c>
      <c r="K448">
        <v>76000</v>
      </c>
      <c r="L448" t="s">
        <v>53</v>
      </c>
      <c r="M448" t="s">
        <v>40</v>
      </c>
      <c r="N448" t="s">
        <v>48</v>
      </c>
      <c r="O448">
        <v>1</v>
      </c>
    </row>
    <row r="449" spans="1:15" x14ac:dyDescent="0.25">
      <c r="A449" t="s">
        <v>496</v>
      </c>
      <c r="B449">
        <v>28</v>
      </c>
      <c r="C449" t="s">
        <v>24</v>
      </c>
      <c r="D449" t="s">
        <v>16</v>
      </c>
      <c r="E449" t="s">
        <v>17</v>
      </c>
      <c r="F449">
        <v>2</v>
      </c>
      <c r="G449">
        <v>5</v>
      </c>
      <c r="H449" t="s">
        <v>383</v>
      </c>
      <c r="I449">
        <v>3.2</v>
      </c>
      <c r="J449" t="s">
        <v>50</v>
      </c>
      <c r="K449">
        <v>58000</v>
      </c>
      <c r="L449" t="s">
        <v>29</v>
      </c>
      <c r="M449" t="s">
        <v>40</v>
      </c>
      <c r="N449" t="s">
        <v>22</v>
      </c>
      <c r="O449">
        <v>1</v>
      </c>
    </row>
    <row r="450" spans="1:15" x14ac:dyDescent="0.25">
      <c r="A450" t="s">
        <v>497</v>
      </c>
      <c r="B450">
        <v>34</v>
      </c>
      <c r="C450" t="s">
        <v>15</v>
      </c>
      <c r="D450" t="s">
        <v>36</v>
      </c>
      <c r="E450" t="s">
        <v>37</v>
      </c>
      <c r="F450">
        <v>6</v>
      </c>
      <c r="G450">
        <v>6</v>
      </c>
      <c r="H450" t="s">
        <v>34</v>
      </c>
      <c r="I450">
        <v>3.7</v>
      </c>
      <c r="J450" t="s">
        <v>19</v>
      </c>
      <c r="K450">
        <v>70000</v>
      </c>
      <c r="L450" t="s">
        <v>39</v>
      </c>
      <c r="M450" t="s">
        <v>40</v>
      </c>
      <c r="N450" t="s">
        <v>30</v>
      </c>
      <c r="O450">
        <v>1</v>
      </c>
    </row>
    <row r="451" spans="1:15" x14ac:dyDescent="0.25">
      <c r="A451" t="s">
        <v>498</v>
      </c>
      <c r="B451">
        <v>36</v>
      </c>
      <c r="C451" t="s">
        <v>24</v>
      </c>
      <c r="D451" t="s">
        <v>46</v>
      </c>
      <c r="E451" t="s">
        <v>33</v>
      </c>
      <c r="F451">
        <v>8</v>
      </c>
      <c r="G451">
        <v>7</v>
      </c>
      <c r="H451" t="s">
        <v>18</v>
      </c>
      <c r="I451">
        <v>4</v>
      </c>
      <c r="J451" t="s">
        <v>19</v>
      </c>
      <c r="K451">
        <v>60000</v>
      </c>
      <c r="L451" t="s">
        <v>29</v>
      </c>
      <c r="M451" t="s">
        <v>40</v>
      </c>
      <c r="N451" t="s">
        <v>48</v>
      </c>
      <c r="O451">
        <v>1</v>
      </c>
    </row>
    <row r="452" spans="1:15" x14ac:dyDescent="0.25">
      <c r="A452" t="s">
        <v>499</v>
      </c>
      <c r="B452">
        <v>31</v>
      </c>
      <c r="C452" t="s">
        <v>15</v>
      </c>
      <c r="D452" t="s">
        <v>16</v>
      </c>
      <c r="E452" t="s">
        <v>17</v>
      </c>
      <c r="F452">
        <v>4</v>
      </c>
      <c r="G452">
        <v>6</v>
      </c>
      <c r="H452" t="s">
        <v>34</v>
      </c>
      <c r="I452">
        <v>3.6</v>
      </c>
      <c r="J452" t="s">
        <v>19</v>
      </c>
      <c r="K452">
        <v>75000</v>
      </c>
      <c r="L452" t="s">
        <v>53</v>
      </c>
      <c r="M452" t="s">
        <v>21</v>
      </c>
      <c r="N452" t="s">
        <v>30</v>
      </c>
      <c r="O452">
        <v>0</v>
      </c>
    </row>
    <row r="453" spans="1:15" x14ac:dyDescent="0.25">
      <c r="A453" t="s">
        <v>500</v>
      </c>
      <c r="B453">
        <v>35</v>
      </c>
      <c r="C453" t="s">
        <v>24</v>
      </c>
      <c r="D453" t="s">
        <v>32</v>
      </c>
      <c r="E453" t="s">
        <v>44</v>
      </c>
      <c r="F453">
        <v>7</v>
      </c>
      <c r="G453">
        <v>7</v>
      </c>
      <c r="H453" t="s">
        <v>18</v>
      </c>
      <c r="I453">
        <v>3.5</v>
      </c>
      <c r="J453" t="s">
        <v>50</v>
      </c>
      <c r="K453">
        <v>59000</v>
      </c>
      <c r="L453" t="s">
        <v>29</v>
      </c>
      <c r="M453" t="s">
        <v>21</v>
      </c>
      <c r="N453" t="s">
        <v>30</v>
      </c>
      <c r="O453">
        <v>0</v>
      </c>
    </row>
    <row r="454" spans="1:15" x14ac:dyDescent="0.25">
      <c r="A454" t="s">
        <v>501</v>
      </c>
      <c r="B454">
        <v>28</v>
      </c>
      <c r="C454" t="s">
        <v>15</v>
      </c>
      <c r="D454" t="s">
        <v>25</v>
      </c>
      <c r="E454" t="s">
        <v>37</v>
      </c>
      <c r="F454">
        <v>3</v>
      </c>
      <c r="G454">
        <v>5</v>
      </c>
      <c r="H454" t="s">
        <v>383</v>
      </c>
      <c r="I454">
        <v>3.8</v>
      </c>
      <c r="J454" t="s">
        <v>19</v>
      </c>
      <c r="K454">
        <v>61000</v>
      </c>
      <c r="L454" t="s">
        <v>39</v>
      </c>
      <c r="M454" t="s">
        <v>21</v>
      </c>
      <c r="N454" t="s">
        <v>22</v>
      </c>
      <c r="O454">
        <v>0</v>
      </c>
    </row>
    <row r="455" spans="1:15" x14ac:dyDescent="0.25">
      <c r="A455" t="s">
        <v>502</v>
      </c>
      <c r="B455">
        <v>39</v>
      </c>
      <c r="C455" t="s">
        <v>24</v>
      </c>
      <c r="D455" t="s">
        <v>36</v>
      </c>
      <c r="E455" t="s">
        <v>37</v>
      </c>
      <c r="F455">
        <v>9</v>
      </c>
      <c r="G455">
        <v>6</v>
      </c>
      <c r="H455" t="s">
        <v>34</v>
      </c>
      <c r="I455">
        <v>3.4</v>
      </c>
      <c r="J455" t="s">
        <v>50</v>
      </c>
      <c r="K455">
        <v>57000</v>
      </c>
      <c r="L455" t="s">
        <v>29</v>
      </c>
      <c r="M455" t="s">
        <v>21</v>
      </c>
      <c r="N455" t="s">
        <v>48</v>
      </c>
      <c r="O455">
        <v>0</v>
      </c>
    </row>
    <row r="456" spans="1:15" x14ac:dyDescent="0.25">
      <c r="A456" t="s">
        <v>503</v>
      </c>
      <c r="B456">
        <v>40</v>
      </c>
      <c r="C456" t="s">
        <v>15</v>
      </c>
      <c r="D456" t="s">
        <v>43</v>
      </c>
      <c r="E456" t="s">
        <v>44</v>
      </c>
      <c r="F456">
        <v>10</v>
      </c>
      <c r="G456">
        <v>7</v>
      </c>
      <c r="H456" t="s">
        <v>18</v>
      </c>
      <c r="I456">
        <v>4.0999999999999996</v>
      </c>
      <c r="J456" t="s">
        <v>28</v>
      </c>
      <c r="K456">
        <v>59000</v>
      </c>
      <c r="L456" t="s">
        <v>29</v>
      </c>
      <c r="M456" t="s">
        <v>21</v>
      </c>
      <c r="N456" t="s">
        <v>48</v>
      </c>
      <c r="O456">
        <v>0</v>
      </c>
    </row>
    <row r="457" spans="1:15" x14ac:dyDescent="0.25">
      <c r="A457" t="s">
        <v>504</v>
      </c>
      <c r="B457">
        <v>27</v>
      </c>
      <c r="C457" t="s">
        <v>24</v>
      </c>
      <c r="D457" t="s">
        <v>46</v>
      </c>
      <c r="E457" t="s">
        <v>33</v>
      </c>
      <c r="F457">
        <v>2</v>
      </c>
      <c r="G457">
        <v>5</v>
      </c>
      <c r="H457" t="s">
        <v>383</v>
      </c>
      <c r="I457">
        <v>3.7</v>
      </c>
      <c r="J457" t="s">
        <v>19</v>
      </c>
      <c r="K457">
        <v>60000</v>
      </c>
      <c r="L457" t="s">
        <v>29</v>
      </c>
      <c r="M457" t="s">
        <v>21</v>
      </c>
      <c r="N457" t="s">
        <v>22</v>
      </c>
      <c r="O457">
        <v>0</v>
      </c>
    </row>
    <row r="458" spans="1:15" x14ac:dyDescent="0.25">
      <c r="A458" t="s">
        <v>505</v>
      </c>
      <c r="B458">
        <v>42</v>
      </c>
      <c r="C458" t="s">
        <v>15</v>
      </c>
      <c r="D458" t="s">
        <v>16</v>
      </c>
      <c r="E458" t="s">
        <v>26</v>
      </c>
      <c r="F458">
        <v>11</v>
      </c>
      <c r="G458">
        <v>8</v>
      </c>
      <c r="H458" t="s">
        <v>27</v>
      </c>
      <c r="I458">
        <v>4</v>
      </c>
      <c r="J458" t="s">
        <v>19</v>
      </c>
      <c r="K458">
        <v>64000</v>
      </c>
      <c r="L458" t="s">
        <v>39</v>
      </c>
      <c r="M458" t="s">
        <v>21</v>
      </c>
      <c r="N458" t="s">
        <v>41</v>
      </c>
      <c r="O458">
        <v>0</v>
      </c>
    </row>
    <row r="459" spans="1:15" x14ac:dyDescent="0.25">
      <c r="A459" t="s">
        <v>506</v>
      </c>
      <c r="B459">
        <v>29</v>
      </c>
      <c r="C459" t="s">
        <v>24</v>
      </c>
      <c r="D459" t="s">
        <v>32</v>
      </c>
      <c r="E459" t="s">
        <v>44</v>
      </c>
      <c r="F459">
        <v>3</v>
      </c>
      <c r="G459">
        <v>7</v>
      </c>
      <c r="H459" t="s">
        <v>18</v>
      </c>
      <c r="I459">
        <v>3.9</v>
      </c>
      <c r="J459" t="s">
        <v>19</v>
      </c>
      <c r="K459">
        <v>61000</v>
      </c>
      <c r="L459" t="s">
        <v>39</v>
      </c>
      <c r="M459" t="s">
        <v>21</v>
      </c>
      <c r="N459" t="s">
        <v>22</v>
      </c>
      <c r="O459">
        <v>0</v>
      </c>
    </row>
    <row r="460" spans="1:15" x14ac:dyDescent="0.25">
      <c r="A460" t="s">
        <v>507</v>
      </c>
      <c r="B460">
        <v>31</v>
      </c>
      <c r="C460" t="s">
        <v>15</v>
      </c>
      <c r="D460" t="s">
        <v>36</v>
      </c>
      <c r="E460" t="s">
        <v>37</v>
      </c>
      <c r="F460">
        <v>5</v>
      </c>
      <c r="G460">
        <v>6</v>
      </c>
      <c r="H460" t="s">
        <v>34</v>
      </c>
      <c r="I460">
        <v>3.5</v>
      </c>
      <c r="J460" t="s">
        <v>50</v>
      </c>
      <c r="K460">
        <v>59000</v>
      </c>
      <c r="L460" t="s">
        <v>29</v>
      </c>
      <c r="M460" t="s">
        <v>21</v>
      </c>
      <c r="N460" t="s">
        <v>30</v>
      </c>
      <c r="O460">
        <v>0</v>
      </c>
    </row>
    <row r="461" spans="1:15" x14ac:dyDescent="0.25">
      <c r="A461" t="s">
        <v>508</v>
      </c>
      <c r="B461">
        <v>33</v>
      </c>
      <c r="C461" t="s">
        <v>24</v>
      </c>
      <c r="D461" t="s">
        <v>46</v>
      </c>
      <c r="E461" t="s">
        <v>33</v>
      </c>
      <c r="F461">
        <v>6</v>
      </c>
      <c r="G461">
        <v>6</v>
      </c>
      <c r="H461" t="s">
        <v>34</v>
      </c>
      <c r="I461">
        <v>3.8</v>
      </c>
      <c r="J461" t="s">
        <v>19</v>
      </c>
      <c r="K461">
        <v>61000</v>
      </c>
      <c r="L461" t="s">
        <v>39</v>
      </c>
      <c r="M461" t="s">
        <v>21</v>
      </c>
      <c r="N461" t="s">
        <v>30</v>
      </c>
      <c r="O461">
        <v>0</v>
      </c>
    </row>
    <row r="462" spans="1:15" x14ac:dyDescent="0.25">
      <c r="A462" t="s">
        <v>509</v>
      </c>
      <c r="B462">
        <v>30</v>
      </c>
      <c r="C462" t="s">
        <v>15</v>
      </c>
      <c r="D462" t="s">
        <v>16</v>
      </c>
      <c r="E462" t="s">
        <v>17</v>
      </c>
      <c r="F462">
        <v>5</v>
      </c>
      <c r="G462">
        <v>6</v>
      </c>
      <c r="H462" t="s">
        <v>34</v>
      </c>
      <c r="I462">
        <v>3.9</v>
      </c>
      <c r="J462" t="s">
        <v>19</v>
      </c>
      <c r="K462">
        <v>65000</v>
      </c>
      <c r="L462" t="s">
        <v>39</v>
      </c>
      <c r="M462" t="s">
        <v>40</v>
      </c>
      <c r="N462" t="s">
        <v>22</v>
      </c>
      <c r="O462">
        <v>1</v>
      </c>
    </row>
    <row r="463" spans="1:15" x14ac:dyDescent="0.25">
      <c r="A463" t="s">
        <v>510</v>
      </c>
      <c r="B463">
        <v>31</v>
      </c>
      <c r="C463" t="s">
        <v>24</v>
      </c>
      <c r="D463" t="s">
        <v>25</v>
      </c>
      <c r="E463" t="s">
        <v>37</v>
      </c>
      <c r="F463">
        <v>4</v>
      </c>
      <c r="G463">
        <v>5</v>
      </c>
      <c r="H463" t="s">
        <v>383</v>
      </c>
      <c r="I463">
        <v>3.5</v>
      </c>
      <c r="J463" t="s">
        <v>50</v>
      </c>
      <c r="K463">
        <v>59000</v>
      </c>
      <c r="L463" t="s">
        <v>29</v>
      </c>
      <c r="M463" t="s">
        <v>40</v>
      </c>
      <c r="N463" t="s">
        <v>30</v>
      </c>
      <c r="O463">
        <v>1</v>
      </c>
    </row>
    <row r="464" spans="1:15" x14ac:dyDescent="0.25">
      <c r="A464" t="s">
        <v>511</v>
      </c>
      <c r="B464">
        <v>29</v>
      </c>
      <c r="C464" t="s">
        <v>15</v>
      </c>
      <c r="D464" t="s">
        <v>32</v>
      </c>
      <c r="E464" t="s">
        <v>44</v>
      </c>
      <c r="F464">
        <v>3</v>
      </c>
      <c r="G464">
        <v>7</v>
      </c>
      <c r="H464" t="s">
        <v>18</v>
      </c>
      <c r="I464">
        <v>3.4</v>
      </c>
      <c r="J464" t="s">
        <v>50</v>
      </c>
      <c r="K464">
        <v>62000</v>
      </c>
      <c r="L464" t="s">
        <v>39</v>
      </c>
      <c r="M464" t="s">
        <v>40</v>
      </c>
      <c r="N464" t="s">
        <v>22</v>
      </c>
      <c r="O464">
        <v>1</v>
      </c>
    </row>
    <row r="465" spans="1:15" x14ac:dyDescent="0.25">
      <c r="A465" t="s">
        <v>512</v>
      </c>
      <c r="B465">
        <v>40</v>
      </c>
      <c r="C465" t="s">
        <v>24</v>
      </c>
      <c r="D465" t="s">
        <v>36</v>
      </c>
      <c r="E465" t="s">
        <v>37</v>
      </c>
      <c r="F465">
        <v>8</v>
      </c>
      <c r="G465">
        <v>6</v>
      </c>
      <c r="H465" t="s">
        <v>34</v>
      </c>
      <c r="I465">
        <v>3.7</v>
      </c>
      <c r="J465" t="s">
        <v>19</v>
      </c>
      <c r="K465">
        <v>48000</v>
      </c>
      <c r="L465" t="s">
        <v>20</v>
      </c>
      <c r="M465" t="s">
        <v>40</v>
      </c>
      <c r="N465" t="s">
        <v>48</v>
      </c>
      <c r="O465">
        <v>1</v>
      </c>
    </row>
    <row r="466" spans="1:15" x14ac:dyDescent="0.25">
      <c r="A466" t="s">
        <v>513</v>
      </c>
      <c r="B466">
        <v>45</v>
      </c>
      <c r="C466" t="s">
        <v>15</v>
      </c>
      <c r="D466" t="s">
        <v>43</v>
      </c>
      <c r="E466" t="s">
        <v>44</v>
      </c>
      <c r="F466">
        <v>11</v>
      </c>
      <c r="G466">
        <v>7</v>
      </c>
      <c r="H466" t="s">
        <v>18</v>
      </c>
      <c r="I466">
        <v>4.0999999999999996</v>
      </c>
      <c r="J466" t="s">
        <v>28</v>
      </c>
      <c r="K466">
        <v>57000</v>
      </c>
      <c r="L466" t="s">
        <v>29</v>
      </c>
      <c r="M466" t="s">
        <v>40</v>
      </c>
      <c r="N466" t="s">
        <v>41</v>
      </c>
      <c r="O466">
        <v>1</v>
      </c>
    </row>
    <row r="467" spans="1:15" x14ac:dyDescent="0.25">
      <c r="A467" t="s">
        <v>514</v>
      </c>
      <c r="B467">
        <v>32</v>
      </c>
      <c r="C467" t="s">
        <v>24</v>
      </c>
      <c r="D467" t="s">
        <v>32</v>
      </c>
      <c r="E467" t="s">
        <v>44</v>
      </c>
      <c r="F467">
        <v>4</v>
      </c>
      <c r="G467">
        <v>5</v>
      </c>
      <c r="H467" t="s">
        <v>383</v>
      </c>
      <c r="I467">
        <v>3.8</v>
      </c>
      <c r="J467" t="s">
        <v>19</v>
      </c>
      <c r="K467">
        <v>70000</v>
      </c>
      <c r="L467" t="s">
        <v>39</v>
      </c>
      <c r="M467" t="s">
        <v>40</v>
      </c>
      <c r="N467" t="s">
        <v>30</v>
      </c>
      <c r="O467">
        <v>1</v>
      </c>
    </row>
    <row r="468" spans="1:15" x14ac:dyDescent="0.25">
      <c r="A468" t="s">
        <v>515</v>
      </c>
      <c r="B468">
        <v>29</v>
      </c>
      <c r="C468" t="s">
        <v>15</v>
      </c>
      <c r="D468" t="s">
        <v>36</v>
      </c>
      <c r="E468" t="s">
        <v>37</v>
      </c>
      <c r="F468">
        <v>4</v>
      </c>
      <c r="G468">
        <v>6</v>
      </c>
      <c r="H468" t="s">
        <v>34</v>
      </c>
      <c r="I468">
        <v>3.5</v>
      </c>
      <c r="J468" t="s">
        <v>50</v>
      </c>
      <c r="K468">
        <v>75000</v>
      </c>
      <c r="L468" t="s">
        <v>53</v>
      </c>
      <c r="M468" t="s">
        <v>40</v>
      </c>
      <c r="N468" t="s">
        <v>22</v>
      </c>
      <c r="O468">
        <v>1</v>
      </c>
    </row>
    <row r="469" spans="1:15" x14ac:dyDescent="0.25">
      <c r="A469" t="s">
        <v>516</v>
      </c>
      <c r="B469">
        <v>33</v>
      </c>
      <c r="C469" t="s">
        <v>24</v>
      </c>
      <c r="D469" t="s">
        <v>46</v>
      </c>
      <c r="E469" t="s">
        <v>33</v>
      </c>
      <c r="F469">
        <v>6</v>
      </c>
      <c r="G469">
        <v>6</v>
      </c>
      <c r="H469" t="s">
        <v>34</v>
      </c>
      <c r="I469">
        <v>3.8</v>
      </c>
      <c r="J469" t="s">
        <v>19</v>
      </c>
      <c r="K469">
        <v>42000</v>
      </c>
      <c r="L469" t="s">
        <v>20</v>
      </c>
      <c r="M469" t="s">
        <v>40</v>
      </c>
      <c r="N469" t="s">
        <v>30</v>
      </c>
      <c r="O469">
        <v>1</v>
      </c>
    </row>
    <row r="470" spans="1:15" x14ac:dyDescent="0.25">
      <c r="A470" t="s">
        <v>517</v>
      </c>
      <c r="B470">
        <v>37</v>
      </c>
      <c r="C470" t="s">
        <v>15</v>
      </c>
      <c r="D470" t="s">
        <v>25</v>
      </c>
      <c r="E470" t="s">
        <v>37</v>
      </c>
      <c r="F470">
        <v>7</v>
      </c>
      <c r="G470">
        <v>7</v>
      </c>
      <c r="H470" t="s">
        <v>18</v>
      </c>
      <c r="I470">
        <v>4.3</v>
      </c>
      <c r="J470" t="s">
        <v>28</v>
      </c>
      <c r="K470">
        <v>76000</v>
      </c>
      <c r="L470" t="s">
        <v>53</v>
      </c>
      <c r="M470" t="s">
        <v>40</v>
      </c>
      <c r="N470" t="s">
        <v>48</v>
      </c>
      <c r="O470">
        <v>1</v>
      </c>
    </row>
    <row r="471" spans="1:15" x14ac:dyDescent="0.25">
      <c r="A471" t="s">
        <v>518</v>
      </c>
      <c r="B471">
        <v>28</v>
      </c>
      <c r="C471" t="s">
        <v>24</v>
      </c>
      <c r="D471" t="s">
        <v>16</v>
      </c>
      <c r="E471" t="s">
        <v>17</v>
      </c>
      <c r="F471">
        <v>2</v>
      </c>
      <c r="G471">
        <v>5</v>
      </c>
      <c r="H471" t="s">
        <v>383</v>
      </c>
      <c r="I471">
        <v>3.2</v>
      </c>
      <c r="J471" t="s">
        <v>50</v>
      </c>
      <c r="K471">
        <v>58000</v>
      </c>
      <c r="L471" t="s">
        <v>29</v>
      </c>
      <c r="M471" t="s">
        <v>40</v>
      </c>
      <c r="N471" t="s">
        <v>22</v>
      </c>
      <c r="O471">
        <v>1</v>
      </c>
    </row>
    <row r="472" spans="1:15" x14ac:dyDescent="0.25">
      <c r="A472" t="s">
        <v>519</v>
      </c>
      <c r="B472">
        <v>34</v>
      </c>
      <c r="C472" t="s">
        <v>15</v>
      </c>
      <c r="D472" t="s">
        <v>36</v>
      </c>
      <c r="E472" t="s">
        <v>37</v>
      </c>
      <c r="F472">
        <v>6</v>
      </c>
      <c r="G472">
        <v>6</v>
      </c>
      <c r="H472" t="s">
        <v>34</v>
      </c>
      <c r="I472">
        <v>3.7</v>
      </c>
      <c r="J472" t="s">
        <v>19</v>
      </c>
      <c r="K472">
        <v>70000</v>
      </c>
      <c r="L472" t="s">
        <v>39</v>
      </c>
      <c r="M472" t="s">
        <v>40</v>
      </c>
      <c r="N472" t="s">
        <v>30</v>
      </c>
      <c r="O472">
        <v>1</v>
      </c>
    </row>
    <row r="473" spans="1:15" x14ac:dyDescent="0.25">
      <c r="A473" t="s">
        <v>520</v>
      </c>
      <c r="B473">
        <v>36</v>
      </c>
      <c r="C473" t="s">
        <v>24</v>
      </c>
      <c r="D473" t="s">
        <v>46</v>
      </c>
      <c r="E473" t="s">
        <v>33</v>
      </c>
      <c r="F473">
        <v>8</v>
      </c>
      <c r="G473">
        <v>7</v>
      </c>
      <c r="H473" t="s">
        <v>18</v>
      </c>
      <c r="I473">
        <v>4</v>
      </c>
      <c r="J473" t="s">
        <v>19</v>
      </c>
      <c r="K473">
        <v>60000</v>
      </c>
      <c r="L473" t="s">
        <v>29</v>
      </c>
      <c r="M473" t="s">
        <v>40</v>
      </c>
      <c r="N473" t="s">
        <v>48</v>
      </c>
      <c r="O473">
        <v>1</v>
      </c>
    </row>
    <row r="474" spans="1:15" x14ac:dyDescent="0.25">
      <c r="A474" t="s">
        <v>521</v>
      </c>
      <c r="B474">
        <v>30</v>
      </c>
      <c r="C474" t="s">
        <v>15</v>
      </c>
      <c r="D474" t="s">
        <v>16</v>
      </c>
      <c r="E474" t="s">
        <v>26</v>
      </c>
      <c r="F474">
        <v>5</v>
      </c>
      <c r="G474">
        <v>6</v>
      </c>
      <c r="H474" t="s">
        <v>34</v>
      </c>
      <c r="I474">
        <v>3.9</v>
      </c>
      <c r="J474" t="s">
        <v>19</v>
      </c>
      <c r="K474">
        <v>65000</v>
      </c>
      <c r="L474" t="s">
        <v>39</v>
      </c>
      <c r="M474" t="s">
        <v>40</v>
      </c>
      <c r="N474" t="s">
        <v>22</v>
      </c>
      <c r="O474">
        <v>1</v>
      </c>
    </row>
    <row r="475" spans="1:15" x14ac:dyDescent="0.25">
      <c r="A475" t="s">
        <v>522</v>
      </c>
      <c r="B475">
        <v>31</v>
      </c>
      <c r="C475" t="s">
        <v>24</v>
      </c>
      <c r="D475" t="s">
        <v>25</v>
      </c>
      <c r="E475" t="s">
        <v>37</v>
      </c>
      <c r="F475">
        <v>4</v>
      </c>
      <c r="G475">
        <v>5</v>
      </c>
      <c r="H475" t="s">
        <v>383</v>
      </c>
      <c r="I475">
        <v>3.5</v>
      </c>
      <c r="J475" t="s">
        <v>50</v>
      </c>
      <c r="K475">
        <v>59000</v>
      </c>
      <c r="L475" t="s">
        <v>29</v>
      </c>
      <c r="M475" t="s">
        <v>40</v>
      </c>
      <c r="N475" t="s">
        <v>30</v>
      </c>
      <c r="O475">
        <v>1</v>
      </c>
    </row>
    <row r="476" spans="1:15" x14ac:dyDescent="0.25">
      <c r="A476" t="s">
        <v>523</v>
      </c>
      <c r="B476">
        <v>29</v>
      </c>
      <c r="C476" t="s">
        <v>15</v>
      </c>
      <c r="D476" t="s">
        <v>32</v>
      </c>
      <c r="E476" t="s">
        <v>44</v>
      </c>
      <c r="F476">
        <v>3</v>
      </c>
      <c r="G476">
        <v>7</v>
      </c>
      <c r="H476" t="s">
        <v>18</v>
      </c>
      <c r="I476">
        <v>3.4</v>
      </c>
      <c r="J476" t="s">
        <v>50</v>
      </c>
      <c r="K476">
        <v>62000</v>
      </c>
      <c r="L476" t="s">
        <v>39</v>
      </c>
      <c r="M476" t="s">
        <v>40</v>
      </c>
      <c r="N476" t="s">
        <v>22</v>
      </c>
      <c r="O476">
        <v>1</v>
      </c>
    </row>
    <row r="477" spans="1:15" x14ac:dyDescent="0.25">
      <c r="A477" t="s">
        <v>524</v>
      </c>
      <c r="B477">
        <v>40</v>
      </c>
      <c r="C477" t="s">
        <v>24</v>
      </c>
      <c r="D477" t="s">
        <v>36</v>
      </c>
      <c r="E477" t="s">
        <v>37</v>
      </c>
      <c r="F477">
        <v>8</v>
      </c>
      <c r="G477">
        <v>6</v>
      </c>
      <c r="H477" t="s">
        <v>34</v>
      </c>
      <c r="I477">
        <v>3.7</v>
      </c>
      <c r="J477" t="s">
        <v>19</v>
      </c>
      <c r="K477">
        <v>48000</v>
      </c>
      <c r="L477" t="s">
        <v>20</v>
      </c>
      <c r="M477" t="s">
        <v>40</v>
      </c>
      <c r="N477" t="s">
        <v>48</v>
      </c>
      <c r="O477">
        <v>1</v>
      </c>
    </row>
    <row r="478" spans="1:15" x14ac:dyDescent="0.25">
      <c r="A478" t="s">
        <v>525</v>
      </c>
      <c r="B478">
        <v>45</v>
      </c>
      <c r="C478" t="s">
        <v>15</v>
      </c>
      <c r="D478" t="s">
        <v>43</v>
      </c>
      <c r="E478" t="s">
        <v>44</v>
      </c>
      <c r="F478">
        <v>11</v>
      </c>
      <c r="G478">
        <v>7</v>
      </c>
      <c r="H478" t="s">
        <v>18</v>
      </c>
      <c r="I478">
        <v>4.0999999999999996</v>
      </c>
      <c r="J478" t="s">
        <v>28</v>
      </c>
      <c r="K478">
        <v>57000</v>
      </c>
      <c r="L478" t="s">
        <v>29</v>
      </c>
      <c r="M478" t="s">
        <v>40</v>
      </c>
      <c r="N478" t="s">
        <v>41</v>
      </c>
      <c r="O478">
        <v>1</v>
      </c>
    </row>
    <row r="479" spans="1:15" x14ac:dyDescent="0.25">
      <c r="A479" t="s">
        <v>526</v>
      </c>
      <c r="B479">
        <v>32</v>
      </c>
      <c r="C479" t="s">
        <v>24</v>
      </c>
      <c r="D479" t="s">
        <v>32</v>
      </c>
      <c r="E479" t="s">
        <v>44</v>
      </c>
      <c r="F479">
        <v>4</v>
      </c>
      <c r="G479">
        <v>5</v>
      </c>
      <c r="H479" t="s">
        <v>383</v>
      </c>
      <c r="I479">
        <v>3.8</v>
      </c>
      <c r="J479" t="s">
        <v>19</v>
      </c>
      <c r="K479">
        <v>70000</v>
      </c>
      <c r="L479" t="s">
        <v>39</v>
      </c>
      <c r="M479" t="s">
        <v>40</v>
      </c>
      <c r="N479" t="s">
        <v>30</v>
      </c>
      <c r="O479">
        <v>1</v>
      </c>
    </row>
    <row r="480" spans="1:15" x14ac:dyDescent="0.25">
      <c r="A480" t="s">
        <v>527</v>
      </c>
      <c r="B480">
        <v>29</v>
      </c>
      <c r="C480" t="s">
        <v>15</v>
      </c>
      <c r="D480" t="s">
        <v>36</v>
      </c>
      <c r="E480" t="s">
        <v>37</v>
      </c>
      <c r="F480">
        <v>4</v>
      </c>
      <c r="G480">
        <v>6</v>
      </c>
      <c r="H480" t="s">
        <v>34</v>
      </c>
      <c r="I480">
        <v>3.5</v>
      </c>
      <c r="J480" t="s">
        <v>50</v>
      </c>
      <c r="K480">
        <v>75000</v>
      </c>
      <c r="L480" t="s">
        <v>53</v>
      </c>
      <c r="M480" t="s">
        <v>40</v>
      </c>
      <c r="N480" t="s">
        <v>22</v>
      </c>
      <c r="O480">
        <v>1</v>
      </c>
    </row>
    <row r="481" spans="1:15" x14ac:dyDescent="0.25">
      <c r="A481" t="s">
        <v>528</v>
      </c>
      <c r="B481">
        <v>33</v>
      </c>
      <c r="C481" t="s">
        <v>24</v>
      </c>
      <c r="D481" t="s">
        <v>46</v>
      </c>
      <c r="E481" t="s">
        <v>33</v>
      </c>
      <c r="F481">
        <v>6</v>
      </c>
      <c r="G481">
        <v>6</v>
      </c>
      <c r="H481" t="s">
        <v>34</v>
      </c>
      <c r="I481">
        <v>3.8</v>
      </c>
      <c r="J481" t="s">
        <v>19</v>
      </c>
      <c r="K481">
        <v>42000</v>
      </c>
      <c r="L481" t="s">
        <v>20</v>
      </c>
      <c r="M481" t="s">
        <v>40</v>
      </c>
      <c r="N481" t="s">
        <v>30</v>
      </c>
      <c r="O481">
        <v>1</v>
      </c>
    </row>
    <row r="482" spans="1:15" x14ac:dyDescent="0.25">
      <c r="A482" t="s">
        <v>529</v>
      </c>
      <c r="B482">
        <v>37</v>
      </c>
      <c r="C482" t="s">
        <v>15</v>
      </c>
      <c r="D482" t="s">
        <v>25</v>
      </c>
      <c r="E482" t="s">
        <v>37</v>
      </c>
      <c r="F482">
        <v>7</v>
      </c>
      <c r="G482">
        <v>7</v>
      </c>
      <c r="H482" t="s">
        <v>18</v>
      </c>
      <c r="I482">
        <v>4.3</v>
      </c>
      <c r="J482" t="s">
        <v>28</v>
      </c>
      <c r="K482">
        <v>76000</v>
      </c>
      <c r="L482" t="s">
        <v>53</v>
      </c>
      <c r="M482" t="s">
        <v>40</v>
      </c>
      <c r="N482" t="s">
        <v>48</v>
      </c>
      <c r="O482">
        <v>1</v>
      </c>
    </row>
    <row r="483" spans="1:15" x14ac:dyDescent="0.25">
      <c r="A483" t="s">
        <v>530</v>
      </c>
      <c r="B483">
        <v>28</v>
      </c>
      <c r="C483" t="s">
        <v>24</v>
      </c>
      <c r="D483" t="s">
        <v>16</v>
      </c>
      <c r="E483" t="s">
        <v>17</v>
      </c>
      <c r="F483">
        <v>2</v>
      </c>
      <c r="G483">
        <v>5</v>
      </c>
      <c r="H483" t="s">
        <v>383</v>
      </c>
      <c r="I483">
        <v>3.2</v>
      </c>
      <c r="J483" t="s">
        <v>50</v>
      </c>
      <c r="K483">
        <v>58000</v>
      </c>
      <c r="L483" t="s">
        <v>29</v>
      </c>
      <c r="M483" t="s">
        <v>40</v>
      </c>
      <c r="N483" t="s">
        <v>22</v>
      </c>
      <c r="O483">
        <v>1</v>
      </c>
    </row>
    <row r="484" spans="1:15" x14ac:dyDescent="0.25">
      <c r="A484" t="s">
        <v>531</v>
      </c>
      <c r="B484">
        <v>34</v>
      </c>
      <c r="C484" t="s">
        <v>15</v>
      </c>
      <c r="D484" t="s">
        <v>36</v>
      </c>
      <c r="E484" t="s">
        <v>37</v>
      </c>
      <c r="F484">
        <v>6</v>
      </c>
      <c r="G484">
        <v>6</v>
      </c>
      <c r="H484" t="s">
        <v>34</v>
      </c>
      <c r="I484">
        <v>3.7</v>
      </c>
      <c r="J484" t="s">
        <v>19</v>
      </c>
      <c r="K484">
        <v>70000</v>
      </c>
      <c r="L484" t="s">
        <v>39</v>
      </c>
      <c r="M484" t="s">
        <v>40</v>
      </c>
      <c r="N484" t="s">
        <v>30</v>
      </c>
      <c r="O484">
        <v>1</v>
      </c>
    </row>
    <row r="485" spans="1:15" x14ac:dyDescent="0.25">
      <c r="A485" t="s">
        <v>532</v>
      </c>
      <c r="B485">
        <v>36</v>
      </c>
      <c r="C485" t="s">
        <v>24</v>
      </c>
      <c r="D485" t="s">
        <v>46</v>
      </c>
      <c r="E485" t="s">
        <v>33</v>
      </c>
      <c r="F485">
        <v>8</v>
      </c>
      <c r="G485">
        <v>7</v>
      </c>
      <c r="H485" t="s">
        <v>18</v>
      </c>
      <c r="I485">
        <v>4</v>
      </c>
      <c r="J485" t="s">
        <v>19</v>
      </c>
      <c r="K485">
        <v>60000</v>
      </c>
      <c r="L485" t="s">
        <v>29</v>
      </c>
      <c r="M485" t="s">
        <v>40</v>
      </c>
      <c r="N485" t="s">
        <v>48</v>
      </c>
      <c r="O485">
        <v>1</v>
      </c>
    </row>
    <row r="486" spans="1:15" x14ac:dyDescent="0.25">
      <c r="A486" t="s">
        <v>533</v>
      </c>
      <c r="B486">
        <v>30</v>
      </c>
      <c r="C486" t="s">
        <v>15</v>
      </c>
      <c r="D486" t="s">
        <v>16</v>
      </c>
      <c r="E486" t="s">
        <v>26</v>
      </c>
      <c r="F486">
        <v>5</v>
      </c>
      <c r="G486">
        <v>6</v>
      </c>
      <c r="H486" t="s">
        <v>34</v>
      </c>
      <c r="I486">
        <v>3.9</v>
      </c>
      <c r="J486" t="s">
        <v>19</v>
      </c>
      <c r="K486">
        <v>65000</v>
      </c>
      <c r="L486" t="s">
        <v>39</v>
      </c>
      <c r="M486" t="s">
        <v>21</v>
      </c>
      <c r="N486" t="s">
        <v>22</v>
      </c>
      <c r="O486">
        <v>0</v>
      </c>
    </row>
    <row r="487" spans="1:15" x14ac:dyDescent="0.25">
      <c r="A487" t="s">
        <v>534</v>
      </c>
      <c r="B487">
        <v>31</v>
      </c>
      <c r="C487" t="s">
        <v>24</v>
      </c>
      <c r="D487" t="s">
        <v>25</v>
      </c>
      <c r="E487" t="s">
        <v>37</v>
      </c>
      <c r="F487">
        <v>4</v>
      </c>
      <c r="G487">
        <v>5</v>
      </c>
      <c r="H487" t="s">
        <v>383</v>
      </c>
      <c r="I487">
        <v>3.5</v>
      </c>
      <c r="J487" t="s">
        <v>50</v>
      </c>
      <c r="K487">
        <v>59000</v>
      </c>
      <c r="L487" t="s">
        <v>29</v>
      </c>
      <c r="M487" t="s">
        <v>21</v>
      </c>
      <c r="N487" t="s">
        <v>30</v>
      </c>
      <c r="O487">
        <v>0</v>
      </c>
    </row>
    <row r="488" spans="1:15" x14ac:dyDescent="0.25">
      <c r="A488" t="s">
        <v>535</v>
      </c>
      <c r="B488">
        <v>29</v>
      </c>
      <c r="C488" t="s">
        <v>15</v>
      </c>
      <c r="D488" t="s">
        <v>32</v>
      </c>
      <c r="E488" t="s">
        <v>44</v>
      </c>
      <c r="F488">
        <v>3</v>
      </c>
      <c r="G488">
        <v>7</v>
      </c>
      <c r="H488" t="s">
        <v>18</v>
      </c>
      <c r="I488">
        <v>3.4</v>
      </c>
      <c r="J488" t="s">
        <v>50</v>
      </c>
      <c r="K488">
        <v>62000</v>
      </c>
      <c r="L488" t="s">
        <v>39</v>
      </c>
      <c r="M488" t="s">
        <v>21</v>
      </c>
      <c r="N488" t="s">
        <v>22</v>
      </c>
      <c r="O488">
        <v>0</v>
      </c>
    </row>
    <row r="489" spans="1:15" x14ac:dyDescent="0.25">
      <c r="A489" t="s">
        <v>536</v>
      </c>
      <c r="B489">
        <v>40</v>
      </c>
      <c r="C489" t="s">
        <v>24</v>
      </c>
      <c r="D489" t="s">
        <v>36</v>
      </c>
      <c r="E489" t="s">
        <v>37</v>
      </c>
      <c r="F489">
        <v>8</v>
      </c>
      <c r="G489">
        <v>6</v>
      </c>
      <c r="H489" t="s">
        <v>34</v>
      </c>
      <c r="I489">
        <v>3.7</v>
      </c>
      <c r="J489" t="s">
        <v>19</v>
      </c>
      <c r="K489">
        <v>48000</v>
      </c>
      <c r="L489" t="s">
        <v>20</v>
      </c>
      <c r="M489" t="s">
        <v>21</v>
      </c>
      <c r="N489" t="s">
        <v>48</v>
      </c>
      <c r="O489">
        <v>0</v>
      </c>
    </row>
    <row r="490" spans="1:15" x14ac:dyDescent="0.25">
      <c r="A490" t="s">
        <v>537</v>
      </c>
      <c r="B490">
        <v>45</v>
      </c>
      <c r="C490" t="s">
        <v>15</v>
      </c>
      <c r="D490" t="s">
        <v>43</v>
      </c>
      <c r="E490" t="s">
        <v>44</v>
      </c>
      <c r="F490">
        <v>11</v>
      </c>
      <c r="G490">
        <v>7</v>
      </c>
      <c r="H490" t="s">
        <v>18</v>
      </c>
      <c r="I490">
        <v>4.0999999999999996</v>
      </c>
      <c r="J490" t="s">
        <v>28</v>
      </c>
      <c r="K490">
        <v>57000</v>
      </c>
      <c r="L490" t="s">
        <v>29</v>
      </c>
      <c r="M490" t="s">
        <v>21</v>
      </c>
      <c r="N490" t="s">
        <v>41</v>
      </c>
      <c r="O490">
        <v>0</v>
      </c>
    </row>
    <row r="491" spans="1:15" x14ac:dyDescent="0.25">
      <c r="A491" t="s">
        <v>538</v>
      </c>
      <c r="B491">
        <v>32</v>
      </c>
      <c r="C491" t="s">
        <v>24</v>
      </c>
      <c r="D491" t="s">
        <v>32</v>
      </c>
      <c r="E491" t="s">
        <v>44</v>
      </c>
      <c r="F491">
        <v>4</v>
      </c>
      <c r="G491">
        <v>5</v>
      </c>
      <c r="H491" t="s">
        <v>383</v>
      </c>
      <c r="I491">
        <v>3.8</v>
      </c>
      <c r="J491" t="s">
        <v>19</v>
      </c>
      <c r="K491">
        <v>70000</v>
      </c>
      <c r="L491" t="s">
        <v>39</v>
      </c>
      <c r="M491" t="s">
        <v>21</v>
      </c>
      <c r="N491" t="s">
        <v>30</v>
      </c>
      <c r="O491">
        <v>0</v>
      </c>
    </row>
    <row r="492" spans="1:15" x14ac:dyDescent="0.25">
      <c r="A492" t="s">
        <v>539</v>
      </c>
      <c r="B492">
        <v>29</v>
      </c>
      <c r="C492" t="s">
        <v>15</v>
      </c>
      <c r="D492" t="s">
        <v>36</v>
      </c>
      <c r="E492" t="s">
        <v>37</v>
      </c>
      <c r="F492">
        <v>4</v>
      </c>
      <c r="G492">
        <v>6</v>
      </c>
      <c r="H492" t="s">
        <v>34</v>
      </c>
      <c r="I492">
        <v>3.5</v>
      </c>
      <c r="J492" t="s">
        <v>50</v>
      </c>
      <c r="K492">
        <v>75000</v>
      </c>
      <c r="L492" t="s">
        <v>53</v>
      </c>
      <c r="M492" t="s">
        <v>21</v>
      </c>
      <c r="N492" t="s">
        <v>22</v>
      </c>
      <c r="O492">
        <v>0</v>
      </c>
    </row>
    <row r="493" spans="1:15" x14ac:dyDescent="0.25">
      <c r="A493" t="s">
        <v>540</v>
      </c>
      <c r="B493">
        <v>33</v>
      </c>
      <c r="C493" t="s">
        <v>24</v>
      </c>
      <c r="D493" t="s">
        <v>46</v>
      </c>
      <c r="E493" t="s">
        <v>33</v>
      </c>
      <c r="F493">
        <v>6</v>
      </c>
      <c r="G493">
        <v>6</v>
      </c>
      <c r="H493" t="s">
        <v>34</v>
      </c>
      <c r="I493">
        <v>3.8</v>
      </c>
      <c r="J493" t="s">
        <v>19</v>
      </c>
      <c r="K493">
        <v>42000</v>
      </c>
      <c r="L493" t="s">
        <v>20</v>
      </c>
      <c r="M493" t="s">
        <v>21</v>
      </c>
      <c r="N493" t="s">
        <v>30</v>
      </c>
      <c r="O493">
        <v>0</v>
      </c>
    </row>
    <row r="494" spans="1:15" x14ac:dyDescent="0.25">
      <c r="A494" t="s">
        <v>541</v>
      </c>
      <c r="B494">
        <v>37</v>
      </c>
      <c r="C494" t="s">
        <v>15</v>
      </c>
      <c r="D494" t="s">
        <v>25</v>
      </c>
      <c r="E494" t="s">
        <v>37</v>
      </c>
      <c r="F494">
        <v>7</v>
      </c>
      <c r="G494">
        <v>7</v>
      </c>
      <c r="H494" t="s">
        <v>18</v>
      </c>
      <c r="I494">
        <v>4.3</v>
      </c>
      <c r="J494" t="s">
        <v>28</v>
      </c>
      <c r="K494">
        <v>76000</v>
      </c>
      <c r="L494" t="s">
        <v>53</v>
      </c>
      <c r="M494" t="s">
        <v>21</v>
      </c>
      <c r="N494" t="s">
        <v>48</v>
      </c>
      <c r="O494">
        <v>0</v>
      </c>
    </row>
    <row r="495" spans="1:15" x14ac:dyDescent="0.25">
      <c r="A495" t="s">
        <v>542</v>
      </c>
      <c r="B495">
        <v>28</v>
      </c>
      <c r="C495" t="s">
        <v>24</v>
      </c>
      <c r="D495" t="s">
        <v>16</v>
      </c>
      <c r="E495" t="s">
        <v>17</v>
      </c>
      <c r="F495">
        <v>2</v>
      </c>
      <c r="G495">
        <v>5</v>
      </c>
      <c r="H495" t="s">
        <v>383</v>
      </c>
      <c r="I495">
        <v>3.2</v>
      </c>
      <c r="J495" t="s">
        <v>50</v>
      </c>
      <c r="K495">
        <v>58000</v>
      </c>
      <c r="L495" t="s">
        <v>29</v>
      </c>
      <c r="M495" t="s">
        <v>21</v>
      </c>
      <c r="N495" t="s">
        <v>22</v>
      </c>
      <c r="O495">
        <v>0</v>
      </c>
    </row>
    <row r="496" spans="1:15" x14ac:dyDescent="0.25">
      <c r="A496" t="s">
        <v>543</v>
      </c>
      <c r="B496">
        <v>34</v>
      </c>
      <c r="C496" t="s">
        <v>15</v>
      </c>
      <c r="D496" t="s">
        <v>36</v>
      </c>
      <c r="E496" t="s">
        <v>37</v>
      </c>
      <c r="F496">
        <v>6</v>
      </c>
      <c r="G496">
        <v>6</v>
      </c>
      <c r="H496" t="s">
        <v>34</v>
      </c>
      <c r="I496">
        <v>3.7</v>
      </c>
      <c r="J496" t="s">
        <v>19</v>
      </c>
      <c r="K496">
        <v>70000</v>
      </c>
      <c r="L496" t="s">
        <v>39</v>
      </c>
      <c r="M496" t="s">
        <v>21</v>
      </c>
      <c r="N496" t="s">
        <v>30</v>
      </c>
      <c r="O496">
        <v>0</v>
      </c>
    </row>
    <row r="497" spans="1:15" x14ac:dyDescent="0.25">
      <c r="A497" t="s">
        <v>544</v>
      </c>
      <c r="B497">
        <v>36</v>
      </c>
      <c r="C497" t="s">
        <v>24</v>
      </c>
      <c r="D497" t="s">
        <v>46</v>
      </c>
      <c r="E497" t="s">
        <v>33</v>
      </c>
      <c r="F497">
        <v>8</v>
      </c>
      <c r="G497">
        <v>7</v>
      </c>
      <c r="H497" t="s">
        <v>18</v>
      </c>
      <c r="I497">
        <v>4</v>
      </c>
      <c r="J497" t="s">
        <v>19</v>
      </c>
      <c r="K497">
        <v>60000</v>
      </c>
      <c r="L497" t="s">
        <v>29</v>
      </c>
      <c r="M497" t="s">
        <v>21</v>
      </c>
      <c r="N497" t="s">
        <v>48</v>
      </c>
      <c r="O497">
        <v>0</v>
      </c>
    </row>
    <row r="498" spans="1:15" x14ac:dyDescent="0.25">
      <c r="A498" t="s">
        <v>545</v>
      </c>
      <c r="B498">
        <v>30</v>
      </c>
      <c r="C498" t="s">
        <v>15</v>
      </c>
      <c r="D498" t="s">
        <v>16</v>
      </c>
      <c r="E498" t="s">
        <v>26</v>
      </c>
      <c r="F498">
        <v>5</v>
      </c>
      <c r="G498">
        <v>6</v>
      </c>
      <c r="H498" t="s">
        <v>34</v>
      </c>
      <c r="I498">
        <v>3.9</v>
      </c>
      <c r="J498" t="s">
        <v>19</v>
      </c>
      <c r="K498">
        <v>65000</v>
      </c>
      <c r="L498" t="s">
        <v>39</v>
      </c>
      <c r="M498" t="s">
        <v>21</v>
      </c>
      <c r="N498" t="s">
        <v>22</v>
      </c>
      <c r="O498">
        <v>0</v>
      </c>
    </row>
    <row r="499" spans="1:15" x14ac:dyDescent="0.25">
      <c r="A499" t="s">
        <v>546</v>
      </c>
      <c r="B499">
        <v>31</v>
      </c>
      <c r="C499" t="s">
        <v>24</v>
      </c>
      <c r="D499" t="s">
        <v>25</v>
      </c>
      <c r="E499" t="s">
        <v>37</v>
      </c>
      <c r="F499">
        <v>4</v>
      </c>
      <c r="G499">
        <v>5</v>
      </c>
      <c r="H499" t="s">
        <v>383</v>
      </c>
      <c r="I499">
        <v>3.5</v>
      </c>
      <c r="J499" t="s">
        <v>50</v>
      </c>
      <c r="K499">
        <v>59000</v>
      </c>
      <c r="L499" t="s">
        <v>29</v>
      </c>
      <c r="M499" t="s">
        <v>21</v>
      </c>
      <c r="N499" t="s">
        <v>30</v>
      </c>
      <c r="O499">
        <v>0</v>
      </c>
    </row>
    <row r="500" spans="1:15" x14ac:dyDescent="0.25">
      <c r="A500" t="s">
        <v>547</v>
      </c>
      <c r="B500">
        <v>29</v>
      </c>
      <c r="C500" t="s">
        <v>15</v>
      </c>
      <c r="D500" t="s">
        <v>32</v>
      </c>
      <c r="E500" t="s">
        <v>44</v>
      </c>
      <c r="F500">
        <v>3</v>
      </c>
      <c r="G500">
        <v>7</v>
      </c>
      <c r="H500" t="s">
        <v>18</v>
      </c>
      <c r="I500">
        <v>3.4</v>
      </c>
      <c r="J500" t="s">
        <v>50</v>
      </c>
      <c r="K500">
        <v>62000</v>
      </c>
      <c r="L500" t="s">
        <v>39</v>
      </c>
      <c r="M500" t="s">
        <v>21</v>
      </c>
      <c r="N500" t="s">
        <v>22</v>
      </c>
      <c r="O500">
        <v>0</v>
      </c>
    </row>
    <row r="501" spans="1:15" x14ac:dyDescent="0.25">
      <c r="A501" t="s">
        <v>548</v>
      </c>
      <c r="B501">
        <v>40</v>
      </c>
      <c r="C501" t="s">
        <v>24</v>
      </c>
      <c r="D501" t="s">
        <v>36</v>
      </c>
      <c r="E501" t="s">
        <v>37</v>
      </c>
      <c r="F501">
        <v>8</v>
      </c>
      <c r="G501">
        <v>6</v>
      </c>
      <c r="H501" t="s">
        <v>34</v>
      </c>
      <c r="I501">
        <v>3.7</v>
      </c>
      <c r="J501" t="s">
        <v>19</v>
      </c>
      <c r="K501">
        <v>48000</v>
      </c>
      <c r="L501" t="s">
        <v>20</v>
      </c>
      <c r="M501" t="s">
        <v>21</v>
      </c>
      <c r="N501" t="s">
        <v>48</v>
      </c>
      <c r="O501">
        <v>0</v>
      </c>
    </row>
    <row r="502" spans="1:15" x14ac:dyDescent="0.25">
      <c r="A502" t="s">
        <v>549</v>
      </c>
      <c r="B502">
        <v>45</v>
      </c>
      <c r="C502" t="s">
        <v>15</v>
      </c>
      <c r="D502" t="s">
        <v>43</v>
      </c>
      <c r="E502" t="s">
        <v>44</v>
      </c>
      <c r="F502">
        <v>11</v>
      </c>
      <c r="G502">
        <v>7</v>
      </c>
      <c r="H502" t="s">
        <v>18</v>
      </c>
      <c r="I502">
        <v>4.0999999999999996</v>
      </c>
      <c r="J502" t="s">
        <v>28</v>
      </c>
      <c r="K502">
        <v>57000</v>
      </c>
      <c r="L502" t="s">
        <v>29</v>
      </c>
      <c r="M502" t="s">
        <v>21</v>
      </c>
      <c r="N502" t="s">
        <v>41</v>
      </c>
      <c r="O502">
        <v>0</v>
      </c>
    </row>
    <row r="503" spans="1:15" x14ac:dyDescent="0.25">
      <c r="A503" t="s">
        <v>550</v>
      </c>
      <c r="B503">
        <v>32</v>
      </c>
      <c r="C503" t="s">
        <v>24</v>
      </c>
      <c r="D503" t="s">
        <v>32</v>
      </c>
      <c r="E503" t="s">
        <v>44</v>
      </c>
      <c r="F503">
        <v>4</v>
      </c>
      <c r="G503">
        <v>5</v>
      </c>
      <c r="H503" t="s">
        <v>383</v>
      </c>
      <c r="I503">
        <v>3.8</v>
      </c>
      <c r="J503" t="s">
        <v>19</v>
      </c>
      <c r="K503">
        <v>70000</v>
      </c>
      <c r="L503" t="s">
        <v>39</v>
      </c>
      <c r="M503" t="s">
        <v>21</v>
      </c>
      <c r="N503" t="s">
        <v>30</v>
      </c>
      <c r="O503">
        <v>0</v>
      </c>
    </row>
    <row r="504" spans="1:15" x14ac:dyDescent="0.25">
      <c r="A504" t="s">
        <v>551</v>
      </c>
      <c r="B504">
        <v>29</v>
      </c>
      <c r="C504" t="s">
        <v>15</v>
      </c>
      <c r="D504" t="s">
        <v>36</v>
      </c>
      <c r="E504" t="s">
        <v>37</v>
      </c>
      <c r="F504">
        <v>4</v>
      </c>
      <c r="G504">
        <v>6</v>
      </c>
      <c r="H504" t="s">
        <v>34</v>
      </c>
      <c r="I504">
        <v>3.5</v>
      </c>
      <c r="J504" t="s">
        <v>50</v>
      </c>
      <c r="K504">
        <v>75000</v>
      </c>
      <c r="L504" t="s">
        <v>53</v>
      </c>
      <c r="M504" t="s">
        <v>21</v>
      </c>
      <c r="N504" t="s">
        <v>22</v>
      </c>
      <c r="O504">
        <v>0</v>
      </c>
    </row>
    <row r="505" spans="1:15" x14ac:dyDescent="0.25">
      <c r="A505" t="s">
        <v>552</v>
      </c>
      <c r="B505">
        <v>33</v>
      </c>
      <c r="C505" t="s">
        <v>24</v>
      </c>
      <c r="D505" t="s">
        <v>46</v>
      </c>
      <c r="E505" t="s">
        <v>33</v>
      </c>
      <c r="F505">
        <v>6</v>
      </c>
      <c r="G505">
        <v>6</v>
      </c>
      <c r="H505" t="s">
        <v>34</v>
      </c>
      <c r="I505">
        <v>3.8</v>
      </c>
      <c r="J505" t="s">
        <v>19</v>
      </c>
      <c r="K505">
        <v>42000</v>
      </c>
      <c r="L505" t="s">
        <v>20</v>
      </c>
      <c r="M505" t="s">
        <v>21</v>
      </c>
      <c r="N505" t="s">
        <v>30</v>
      </c>
      <c r="O505">
        <v>0</v>
      </c>
    </row>
    <row r="506" spans="1:15" x14ac:dyDescent="0.25">
      <c r="A506" t="s">
        <v>553</v>
      </c>
      <c r="B506">
        <v>37</v>
      </c>
      <c r="C506" t="s">
        <v>15</v>
      </c>
      <c r="D506" t="s">
        <v>25</v>
      </c>
      <c r="E506" t="s">
        <v>37</v>
      </c>
      <c r="F506">
        <v>7</v>
      </c>
      <c r="G506">
        <v>7</v>
      </c>
      <c r="H506" t="s">
        <v>18</v>
      </c>
      <c r="I506">
        <v>4.3</v>
      </c>
      <c r="J506" t="s">
        <v>28</v>
      </c>
      <c r="K506">
        <v>76000</v>
      </c>
      <c r="L506" t="s">
        <v>53</v>
      </c>
      <c r="M506" t="s">
        <v>21</v>
      </c>
      <c r="N506" t="s">
        <v>48</v>
      </c>
      <c r="O506">
        <v>0</v>
      </c>
    </row>
    <row r="507" spans="1:15" x14ac:dyDescent="0.25">
      <c r="A507" t="s">
        <v>554</v>
      </c>
      <c r="B507">
        <v>28</v>
      </c>
      <c r="C507" t="s">
        <v>24</v>
      </c>
      <c r="D507" t="s">
        <v>16</v>
      </c>
      <c r="E507" t="s">
        <v>17</v>
      </c>
      <c r="F507">
        <v>2</v>
      </c>
      <c r="G507">
        <v>5</v>
      </c>
      <c r="H507" t="s">
        <v>383</v>
      </c>
      <c r="I507">
        <v>3.2</v>
      </c>
      <c r="J507" t="s">
        <v>50</v>
      </c>
      <c r="K507">
        <v>58000</v>
      </c>
      <c r="L507" t="s">
        <v>29</v>
      </c>
      <c r="M507" t="s">
        <v>21</v>
      </c>
      <c r="N507" t="s">
        <v>22</v>
      </c>
      <c r="O507">
        <v>0</v>
      </c>
    </row>
    <row r="508" spans="1:15" x14ac:dyDescent="0.25">
      <c r="A508" t="s">
        <v>555</v>
      </c>
      <c r="B508">
        <v>34</v>
      </c>
      <c r="C508" t="s">
        <v>15</v>
      </c>
      <c r="D508" t="s">
        <v>36</v>
      </c>
      <c r="E508" t="s">
        <v>37</v>
      </c>
      <c r="F508">
        <v>6</v>
      </c>
      <c r="G508">
        <v>6</v>
      </c>
      <c r="H508" t="s">
        <v>34</v>
      </c>
      <c r="I508">
        <v>3.7</v>
      </c>
      <c r="J508" t="s">
        <v>19</v>
      </c>
      <c r="K508">
        <v>70000</v>
      </c>
      <c r="L508" t="s">
        <v>39</v>
      </c>
      <c r="M508" t="s">
        <v>21</v>
      </c>
      <c r="N508" t="s">
        <v>30</v>
      </c>
      <c r="O508">
        <v>0</v>
      </c>
    </row>
    <row r="509" spans="1:15" x14ac:dyDescent="0.25">
      <c r="A509" t="s">
        <v>556</v>
      </c>
      <c r="B509">
        <v>36</v>
      </c>
      <c r="C509" t="s">
        <v>24</v>
      </c>
      <c r="D509" t="s">
        <v>46</v>
      </c>
      <c r="E509" t="s">
        <v>33</v>
      </c>
      <c r="F509">
        <v>8</v>
      </c>
      <c r="G509">
        <v>7</v>
      </c>
      <c r="H509" t="s">
        <v>18</v>
      </c>
      <c r="I509">
        <v>4</v>
      </c>
      <c r="J509" t="s">
        <v>19</v>
      </c>
      <c r="K509">
        <v>60000</v>
      </c>
      <c r="L509" t="s">
        <v>29</v>
      </c>
      <c r="M509" t="s">
        <v>21</v>
      </c>
      <c r="N509" t="s">
        <v>48</v>
      </c>
      <c r="O509">
        <v>0</v>
      </c>
    </row>
    <row r="510" spans="1:15" x14ac:dyDescent="0.25">
      <c r="A510" t="s">
        <v>557</v>
      </c>
      <c r="B510">
        <v>30</v>
      </c>
      <c r="C510" t="s">
        <v>15</v>
      </c>
      <c r="D510" t="s">
        <v>16</v>
      </c>
      <c r="E510" t="s">
        <v>26</v>
      </c>
      <c r="F510">
        <v>5</v>
      </c>
      <c r="G510">
        <v>6</v>
      </c>
      <c r="H510" t="s">
        <v>34</v>
      </c>
      <c r="I510">
        <v>3.9</v>
      </c>
      <c r="J510" t="s">
        <v>19</v>
      </c>
      <c r="K510">
        <v>65000</v>
      </c>
      <c r="L510" t="s">
        <v>39</v>
      </c>
      <c r="M510" t="s">
        <v>21</v>
      </c>
      <c r="N510" t="s">
        <v>22</v>
      </c>
      <c r="O510">
        <v>0</v>
      </c>
    </row>
    <row r="511" spans="1:15" x14ac:dyDescent="0.25">
      <c r="A511" t="s">
        <v>558</v>
      </c>
      <c r="B511">
        <v>31</v>
      </c>
      <c r="C511" t="s">
        <v>24</v>
      </c>
      <c r="D511" t="s">
        <v>25</v>
      </c>
      <c r="E511" t="s">
        <v>37</v>
      </c>
      <c r="F511">
        <v>4</v>
      </c>
      <c r="G511">
        <v>5</v>
      </c>
      <c r="H511" t="s">
        <v>383</v>
      </c>
      <c r="I511">
        <v>3.5</v>
      </c>
      <c r="J511" t="s">
        <v>50</v>
      </c>
      <c r="K511">
        <v>59000</v>
      </c>
      <c r="L511" t="s">
        <v>29</v>
      </c>
      <c r="M511" t="s">
        <v>21</v>
      </c>
      <c r="N511" t="s">
        <v>30</v>
      </c>
      <c r="O511">
        <v>0</v>
      </c>
    </row>
    <row r="512" spans="1:15" x14ac:dyDescent="0.25">
      <c r="A512" t="s">
        <v>559</v>
      </c>
      <c r="B512">
        <v>29</v>
      </c>
      <c r="C512" t="s">
        <v>15</v>
      </c>
      <c r="D512" t="s">
        <v>32</v>
      </c>
      <c r="E512" t="s">
        <v>44</v>
      </c>
      <c r="F512">
        <v>3</v>
      </c>
      <c r="G512">
        <v>7</v>
      </c>
      <c r="H512" t="s">
        <v>18</v>
      </c>
      <c r="I512">
        <v>3.4</v>
      </c>
      <c r="J512" t="s">
        <v>50</v>
      </c>
      <c r="K512">
        <v>62000</v>
      </c>
      <c r="L512" t="s">
        <v>39</v>
      </c>
      <c r="M512" t="s">
        <v>21</v>
      </c>
      <c r="N512" t="s">
        <v>22</v>
      </c>
      <c r="O512">
        <v>0</v>
      </c>
    </row>
    <row r="513" spans="1:15" x14ac:dyDescent="0.25">
      <c r="A513" t="s">
        <v>560</v>
      </c>
      <c r="B513">
        <v>40</v>
      </c>
      <c r="C513" t="s">
        <v>24</v>
      </c>
      <c r="D513" t="s">
        <v>36</v>
      </c>
      <c r="E513" t="s">
        <v>37</v>
      </c>
      <c r="F513">
        <v>8</v>
      </c>
      <c r="G513">
        <v>6</v>
      </c>
      <c r="H513" t="s">
        <v>34</v>
      </c>
      <c r="I513">
        <v>3.7</v>
      </c>
      <c r="J513" t="s">
        <v>19</v>
      </c>
      <c r="K513">
        <v>48000</v>
      </c>
      <c r="L513" t="s">
        <v>20</v>
      </c>
      <c r="M513" t="s">
        <v>21</v>
      </c>
      <c r="N513" t="s">
        <v>48</v>
      </c>
      <c r="O513">
        <v>0</v>
      </c>
    </row>
    <row r="514" spans="1:15" x14ac:dyDescent="0.25">
      <c r="A514" t="s">
        <v>561</v>
      </c>
      <c r="B514">
        <v>45</v>
      </c>
      <c r="C514" t="s">
        <v>15</v>
      </c>
      <c r="D514" t="s">
        <v>43</v>
      </c>
      <c r="E514" t="s">
        <v>44</v>
      </c>
      <c r="F514">
        <v>11</v>
      </c>
      <c r="G514">
        <v>7</v>
      </c>
      <c r="H514" t="s">
        <v>18</v>
      </c>
      <c r="I514">
        <v>4.0999999999999996</v>
      </c>
      <c r="J514" t="s">
        <v>28</v>
      </c>
      <c r="K514">
        <v>57000</v>
      </c>
      <c r="L514" t="s">
        <v>29</v>
      </c>
      <c r="M514" t="s">
        <v>21</v>
      </c>
      <c r="N514" t="s">
        <v>41</v>
      </c>
      <c r="O514">
        <v>0</v>
      </c>
    </row>
    <row r="515" spans="1:15" x14ac:dyDescent="0.25">
      <c r="A515" t="s">
        <v>562</v>
      </c>
      <c r="B515">
        <v>32</v>
      </c>
      <c r="C515" t="s">
        <v>24</v>
      </c>
      <c r="D515" t="s">
        <v>32</v>
      </c>
      <c r="E515" t="s">
        <v>44</v>
      </c>
      <c r="F515">
        <v>4</v>
      </c>
      <c r="G515">
        <v>5</v>
      </c>
      <c r="H515" t="s">
        <v>383</v>
      </c>
      <c r="I515">
        <v>3.8</v>
      </c>
      <c r="J515" t="s">
        <v>19</v>
      </c>
      <c r="K515">
        <v>70000</v>
      </c>
      <c r="L515" t="s">
        <v>39</v>
      </c>
      <c r="M515" t="s">
        <v>21</v>
      </c>
      <c r="N515" t="s">
        <v>30</v>
      </c>
      <c r="O515">
        <v>0</v>
      </c>
    </row>
    <row r="516" spans="1:15" x14ac:dyDescent="0.25">
      <c r="A516" t="s">
        <v>563</v>
      </c>
      <c r="B516">
        <v>29</v>
      </c>
      <c r="C516" t="s">
        <v>15</v>
      </c>
      <c r="D516" t="s">
        <v>36</v>
      </c>
      <c r="E516" t="s">
        <v>37</v>
      </c>
      <c r="F516">
        <v>4</v>
      </c>
      <c r="G516">
        <v>6</v>
      </c>
      <c r="H516" t="s">
        <v>34</v>
      </c>
      <c r="I516">
        <v>3.5</v>
      </c>
      <c r="J516" t="s">
        <v>50</v>
      </c>
      <c r="K516">
        <v>75000</v>
      </c>
      <c r="L516" t="s">
        <v>53</v>
      </c>
      <c r="M516" t="s">
        <v>21</v>
      </c>
      <c r="N516" t="s">
        <v>22</v>
      </c>
      <c r="O516">
        <v>0</v>
      </c>
    </row>
    <row r="517" spans="1:15" x14ac:dyDescent="0.25">
      <c r="A517" t="s">
        <v>564</v>
      </c>
      <c r="B517">
        <v>33</v>
      </c>
      <c r="C517" t="s">
        <v>24</v>
      </c>
      <c r="D517" t="s">
        <v>46</v>
      </c>
      <c r="E517" t="s">
        <v>33</v>
      </c>
      <c r="F517">
        <v>6</v>
      </c>
      <c r="G517">
        <v>6</v>
      </c>
      <c r="H517" t="s">
        <v>34</v>
      </c>
      <c r="I517">
        <v>3.8</v>
      </c>
      <c r="J517" t="s">
        <v>19</v>
      </c>
      <c r="K517">
        <v>42000</v>
      </c>
      <c r="L517" t="s">
        <v>20</v>
      </c>
      <c r="M517" t="s">
        <v>21</v>
      </c>
      <c r="N517" t="s">
        <v>30</v>
      </c>
      <c r="O517">
        <v>0</v>
      </c>
    </row>
    <row r="518" spans="1:15" x14ac:dyDescent="0.25">
      <c r="A518" t="s">
        <v>565</v>
      </c>
      <c r="B518">
        <v>37</v>
      </c>
      <c r="C518" t="s">
        <v>15</v>
      </c>
      <c r="D518" t="s">
        <v>25</v>
      </c>
      <c r="E518" t="s">
        <v>37</v>
      </c>
      <c r="F518">
        <v>7</v>
      </c>
      <c r="G518">
        <v>7</v>
      </c>
      <c r="H518" t="s">
        <v>18</v>
      </c>
      <c r="I518">
        <v>4.3</v>
      </c>
      <c r="J518" t="s">
        <v>28</v>
      </c>
      <c r="K518">
        <v>76000</v>
      </c>
      <c r="L518" t="s">
        <v>53</v>
      </c>
      <c r="M518" t="s">
        <v>21</v>
      </c>
      <c r="N518" t="s">
        <v>48</v>
      </c>
      <c r="O518">
        <v>0</v>
      </c>
    </row>
    <row r="519" spans="1:15" x14ac:dyDescent="0.25">
      <c r="A519" t="s">
        <v>566</v>
      </c>
      <c r="B519">
        <v>28</v>
      </c>
      <c r="C519" t="s">
        <v>24</v>
      </c>
      <c r="D519" t="s">
        <v>16</v>
      </c>
      <c r="E519" t="s">
        <v>17</v>
      </c>
      <c r="F519">
        <v>2</v>
      </c>
      <c r="G519">
        <v>5</v>
      </c>
      <c r="H519" t="s">
        <v>383</v>
      </c>
      <c r="I519">
        <v>3.2</v>
      </c>
      <c r="J519" t="s">
        <v>50</v>
      </c>
      <c r="K519">
        <v>58000</v>
      </c>
      <c r="L519" t="s">
        <v>29</v>
      </c>
      <c r="M519" t="s">
        <v>21</v>
      </c>
      <c r="N519" t="s">
        <v>22</v>
      </c>
      <c r="O519">
        <v>0</v>
      </c>
    </row>
    <row r="520" spans="1:15" x14ac:dyDescent="0.25">
      <c r="A520" t="s">
        <v>567</v>
      </c>
      <c r="B520">
        <v>34</v>
      </c>
      <c r="C520" t="s">
        <v>15</v>
      </c>
      <c r="D520" t="s">
        <v>36</v>
      </c>
      <c r="E520" t="s">
        <v>37</v>
      </c>
      <c r="F520">
        <v>6</v>
      </c>
      <c r="G520">
        <v>6</v>
      </c>
      <c r="H520" t="s">
        <v>34</v>
      </c>
      <c r="I520">
        <v>3.7</v>
      </c>
      <c r="J520" t="s">
        <v>19</v>
      </c>
      <c r="K520">
        <v>70000</v>
      </c>
      <c r="L520" t="s">
        <v>39</v>
      </c>
      <c r="M520" t="s">
        <v>21</v>
      </c>
      <c r="N520" t="s">
        <v>30</v>
      </c>
      <c r="O520">
        <v>0</v>
      </c>
    </row>
    <row r="521" spans="1:15" x14ac:dyDescent="0.25">
      <c r="A521" t="s">
        <v>568</v>
      </c>
      <c r="B521">
        <v>36</v>
      </c>
      <c r="C521" t="s">
        <v>24</v>
      </c>
      <c r="D521" t="s">
        <v>46</v>
      </c>
      <c r="E521" t="s">
        <v>33</v>
      </c>
      <c r="F521">
        <v>8</v>
      </c>
      <c r="G521">
        <v>7</v>
      </c>
      <c r="H521" t="s">
        <v>18</v>
      </c>
      <c r="I521">
        <v>4</v>
      </c>
      <c r="J521" t="s">
        <v>19</v>
      </c>
      <c r="K521">
        <v>60000</v>
      </c>
      <c r="L521" t="s">
        <v>29</v>
      </c>
      <c r="M521" t="s">
        <v>21</v>
      </c>
      <c r="N521" t="s">
        <v>48</v>
      </c>
      <c r="O521">
        <v>0</v>
      </c>
    </row>
    <row r="522" spans="1:15" x14ac:dyDescent="0.25">
      <c r="A522" t="s">
        <v>569</v>
      </c>
      <c r="B522">
        <v>30</v>
      </c>
      <c r="C522" t="s">
        <v>15</v>
      </c>
      <c r="D522" t="s">
        <v>16</v>
      </c>
      <c r="E522" t="s">
        <v>26</v>
      </c>
      <c r="F522">
        <v>5</v>
      </c>
      <c r="G522">
        <v>6</v>
      </c>
      <c r="H522" t="s">
        <v>34</v>
      </c>
      <c r="I522">
        <v>3.9</v>
      </c>
      <c r="J522" t="s">
        <v>19</v>
      </c>
      <c r="K522">
        <v>65000</v>
      </c>
      <c r="L522" t="s">
        <v>39</v>
      </c>
      <c r="M522" t="s">
        <v>21</v>
      </c>
      <c r="N522" t="s">
        <v>22</v>
      </c>
      <c r="O522">
        <v>0</v>
      </c>
    </row>
    <row r="523" spans="1:15" x14ac:dyDescent="0.25">
      <c r="A523" t="s">
        <v>570</v>
      </c>
      <c r="B523">
        <v>31</v>
      </c>
      <c r="C523" t="s">
        <v>24</v>
      </c>
      <c r="D523" t="s">
        <v>25</v>
      </c>
      <c r="E523" t="s">
        <v>37</v>
      </c>
      <c r="F523">
        <v>4</v>
      </c>
      <c r="G523">
        <v>5</v>
      </c>
      <c r="H523" t="s">
        <v>383</v>
      </c>
      <c r="I523">
        <v>3.5</v>
      </c>
      <c r="J523" t="s">
        <v>50</v>
      </c>
      <c r="K523">
        <v>59000</v>
      </c>
      <c r="L523" t="s">
        <v>29</v>
      </c>
      <c r="M523" t="s">
        <v>21</v>
      </c>
      <c r="N523" t="s">
        <v>30</v>
      </c>
      <c r="O523">
        <v>0</v>
      </c>
    </row>
    <row r="524" spans="1:15" x14ac:dyDescent="0.25">
      <c r="A524" t="s">
        <v>571</v>
      </c>
      <c r="B524">
        <v>29</v>
      </c>
      <c r="C524" t="s">
        <v>15</v>
      </c>
      <c r="D524" t="s">
        <v>32</v>
      </c>
      <c r="E524" t="s">
        <v>44</v>
      </c>
      <c r="F524">
        <v>3</v>
      </c>
      <c r="G524">
        <v>7</v>
      </c>
      <c r="H524" t="s">
        <v>18</v>
      </c>
      <c r="I524">
        <v>3.4</v>
      </c>
      <c r="J524" t="s">
        <v>50</v>
      </c>
      <c r="K524">
        <v>62000</v>
      </c>
      <c r="L524" t="s">
        <v>39</v>
      </c>
      <c r="M524" t="s">
        <v>21</v>
      </c>
      <c r="N524" t="s">
        <v>22</v>
      </c>
      <c r="O524">
        <v>0</v>
      </c>
    </row>
    <row r="525" spans="1:15" x14ac:dyDescent="0.25">
      <c r="A525" t="s">
        <v>572</v>
      </c>
      <c r="B525">
        <v>40</v>
      </c>
      <c r="C525" t="s">
        <v>24</v>
      </c>
      <c r="D525" t="s">
        <v>36</v>
      </c>
      <c r="E525" t="s">
        <v>37</v>
      </c>
      <c r="F525">
        <v>8</v>
      </c>
      <c r="G525">
        <v>6</v>
      </c>
      <c r="H525" t="s">
        <v>34</v>
      </c>
      <c r="I525">
        <v>3.7</v>
      </c>
      <c r="J525" t="s">
        <v>19</v>
      </c>
      <c r="K525">
        <v>48000</v>
      </c>
      <c r="L525" t="s">
        <v>20</v>
      </c>
      <c r="M525" t="s">
        <v>21</v>
      </c>
      <c r="N525" t="s">
        <v>48</v>
      </c>
      <c r="O525">
        <v>0</v>
      </c>
    </row>
    <row r="526" spans="1:15" x14ac:dyDescent="0.25">
      <c r="A526" t="s">
        <v>573</v>
      </c>
      <c r="B526">
        <v>45</v>
      </c>
      <c r="C526" t="s">
        <v>15</v>
      </c>
      <c r="D526" t="s">
        <v>43</v>
      </c>
      <c r="E526" t="s">
        <v>44</v>
      </c>
      <c r="F526">
        <v>11</v>
      </c>
      <c r="G526">
        <v>7</v>
      </c>
      <c r="H526" t="s">
        <v>18</v>
      </c>
      <c r="I526">
        <v>4.0999999999999996</v>
      </c>
      <c r="J526" t="s">
        <v>28</v>
      </c>
      <c r="K526">
        <v>57000</v>
      </c>
      <c r="L526" t="s">
        <v>29</v>
      </c>
      <c r="M526" t="s">
        <v>21</v>
      </c>
      <c r="N526" t="s">
        <v>41</v>
      </c>
      <c r="O526">
        <v>0</v>
      </c>
    </row>
    <row r="527" spans="1:15" x14ac:dyDescent="0.25">
      <c r="A527" t="s">
        <v>574</v>
      </c>
      <c r="B527">
        <v>32</v>
      </c>
      <c r="C527" t="s">
        <v>24</v>
      </c>
      <c r="D527" t="s">
        <v>32</v>
      </c>
      <c r="E527" t="s">
        <v>44</v>
      </c>
      <c r="F527">
        <v>4</v>
      </c>
      <c r="G527">
        <v>5</v>
      </c>
      <c r="H527" t="s">
        <v>383</v>
      </c>
      <c r="I527">
        <v>3.8</v>
      </c>
      <c r="J527" t="s">
        <v>19</v>
      </c>
      <c r="K527">
        <v>70000</v>
      </c>
      <c r="L527" t="s">
        <v>39</v>
      </c>
      <c r="M527" t="s">
        <v>21</v>
      </c>
      <c r="N527" t="s">
        <v>30</v>
      </c>
      <c r="O527">
        <v>0</v>
      </c>
    </row>
    <row r="528" spans="1:15" x14ac:dyDescent="0.25">
      <c r="A528" t="s">
        <v>575</v>
      </c>
      <c r="B528">
        <v>29</v>
      </c>
      <c r="C528" t="s">
        <v>15</v>
      </c>
      <c r="D528" t="s">
        <v>36</v>
      </c>
      <c r="E528" t="s">
        <v>37</v>
      </c>
      <c r="F528">
        <v>4</v>
      </c>
      <c r="G528">
        <v>6</v>
      </c>
      <c r="H528" t="s">
        <v>34</v>
      </c>
      <c r="I528">
        <v>3.5</v>
      </c>
      <c r="J528" t="s">
        <v>50</v>
      </c>
      <c r="K528">
        <v>75000</v>
      </c>
      <c r="L528" t="s">
        <v>53</v>
      </c>
      <c r="M528" t="s">
        <v>21</v>
      </c>
      <c r="N528" t="s">
        <v>22</v>
      </c>
      <c r="O528">
        <v>0</v>
      </c>
    </row>
    <row r="529" spans="1:15" x14ac:dyDescent="0.25">
      <c r="A529" t="s">
        <v>576</v>
      </c>
      <c r="B529">
        <v>33</v>
      </c>
      <c r="C529" t="s">
        <v>24</v>
      </c>
      <c r="D529" t="s">
        <v>46</v>
      </c>
      <c r="E529" t="s">
        <v>33</v>
      </c>
      <c r="F529">
        <v>6</v>
      </c>
      <c r="G529">
        <v>6</v>
      </c>
      <c r="H529" t="s">
        <v>34</v>
      </c>
      <c r="I529">
        <v>3.8</v>
      </c>
      <c r="J529" t="s">
        <v>19</v>
      </c>
      <c r="K529">
        <v>42000</v>
      </c>
      <c r="L529" t="s">
        <v>20</v>
      </c>
      <c r="M529" t="s">
        <v>21</v>
      </c>
      <c r="N529" t="s">
        <v>30</v>
      </c>
      <c r="O529">
        <v>0</v>
      </c>
    </row>
    <row r="530" spans="1:15" x14ac:dyDescent="0.25">
      <c r="A530" t="s">
        <v>577</v>
      </c>
      <c r="B530">
        <v>37</v>
      </c>
      <c r="C530" t="s">
        <v>15</v>
      </c>
      <c r="D530" t="s">
        <v>25</v>
      </c>
      <c r="E530" t="s">
        <v>37</v>
      </c>
      <c r="F530">
        <v>7</v>
      </c>
      <c r="G530">
        <v>7</v>
      </c>
      <c r="H530" t="s">
        <v>18</v>
      </c>
      <c r="I530">
        <v>4.3</v>
      </c>
      <c r="J530" t="s">
        <v>28</v>
      </c>
      <c r="K530">
        <v>76000</v>
      </c>
      <c r="L530" t="s">
        <v>53</v>
      </c>
      <c r="M530" t="s">
        <v>21</v>
      </c>
      <c r="N530" t="s">
        <v>48</v>
      </c>
      <c r="O530">
        <v>0</v>
      </c>
    </row>
    <row r="531" spans="1:15" x14ac:dyDescent="0.25">
      <c r="A531" t="s">
        <v>578</v>
      </c>
      <c r="B531">
        <v>28</v>
      </c>
      <c r="C531" t="s">
        <v>24</v>
      </c>
      <c r="D531" t="s">
        <v>16</v>
      </c>
      <c r="E531" t="s">
        <v>17</v>
      </c>
      <c r="F531">
        <v>2</v>
      </c>
      <c r="G531">
        <v>5</v>
      </c>
      <c r="H531" t="s">
        <v>383</v>
      </c>
      <c r="I531">
        <v>3.2</v>
      </c>
      <c r="J531" t="s">
        <v>50</v>
      </c>
      <c r="K531">
        <v>58000</v>
      </c>
      <c r="L531" t="s">
        <v>29</v>
      </c>
      <c r="M531" t="s">
        <v>21</v>
      </c>
      <c r="N531" t="s">
        <v>22</v>
      </c>
      <c r="O531">
        <v>0</v>
      </c>
    </row>
    <row r="532" spans="1:15" x14ac:dyDescent="0.25">
      <c r="A532" t="s">
        <v>579</v>
      </c>
      <c r="B532">
        <v>33</v>
      </c>
      <c r="C532" t="s">
        <v>15</v>
      </c>
      <c r="D532" t="s">
        <v>16</v>
      </c>
      <c r="E532" t="s">
        <v>17</v>
      </c>
      <c r="F532">
        <v>4</v>
      </c>
      <c r="G532">
        <v>5</v>
      </c>
      <c r="H532" t="s">
        <v>383</v>
      </c>
      <c r="I532">
        <v>3.6</v>
      </c>
      <c r="J532" t="s">
        <v>19</v>
      </c>
      <c r="K532">
        <v>60000</v>
      </c>
      <c r="L532" t="s">
        <v>29</v>
      </c>
      <c r="M532" t="s">
        <v>40</v>
      </c>
      <c r="N532" t="s">
        <v>30</v>
      </c>
      <c r="O532">
        <v>1</v>
      </c>
    </row>
    <row r="533" spans="1:15" x14ac:dyDescent="0.25">
      <c r="A533" t="s">
        <v>580</v>
      </c>
      <c r="B533">
        <v>35</v>
      </c>
      <c r="C533" t="s">
        <v>24</v>
      </c>
      <c r="D533" t="s">
        <v>32</v>
      </c>
      <c r="E533" t="s">
        <v>44</v>
      </c>
      <c r="F533">
        <v>7</v>
      </c>
      <c r="G533">
        <v>5</v>
      </c>
      <c r="H533" t="s">
        <v>383</v>
      </c>
      <c r="I533">
        <v>3.5</v>
      </c>
      <c r="J533" t="s">
        <v>50</v>
      </c>
      <c r="K533">
        <v>58000</v>
      </c>
      <c r="L533" t="s">
        <v>29</v>
      </c>
      <c r="M533" t="s">
        <v>21</v>
      </c>
      <c r="N533" t="s">
        <v>30</v>
      </c>
      <c r="O533">
        <v>0</v>
      </c>
    </row>
    <row r="534" spans="1:15" x14ac:dyDescent="0.25">
      <c r="A534" t="s">
        <v>581</v>
      </c>
      <c r="B534">
        <v>28</v>
      </c>
      <c r="C534" t="s">
        <v>15</v>
      </c>
      <c r="D534" t="s">
        <v>25</v>
      </c>
      <c r="E534" t="s">
        <v>37</v>
      </c>
      <c r="F534">
        <v>3</v>
      </c>
      <c r="G534">
        <v>5</v>
      </c>
      <c r="H534" t="s">
        <v>383</v>
      </c>
      <c r="I534">
        <v>3.8</v>
      </c>
      <c r="J534" t="s">
        <v>19</v>
      </c>
      <c r="K534">
        <v>70000</v>
      </c>
      <c r="L534" t="s">
        <v>39</v>
      </c>
      <c r="M534" t="s">
        <v>40</v>
      </c>
      <c r="N534" t="s">
        <v>22</v>
      </c>
      <c r="O534">
        <v>1</v>
      </c>
    </row>
    <row r="535" spans="1:15" x14ac:dyDescent="0.25">
      <c r="A535" t="s">
        <v>582</v>
      </c>
      <c r="B535">
        <v>39</v>
      </c>
      <c r="C535" t="s">
        <v>24</v>
      </c>
      <c r="D535" t="s">
        <v>36</v>
      </c>
      <c r="E535" t="s">
        <v>37</v>
      </c>
      <c r="F535">
        <v>9</v>
      </c>
      <c r="G535">
        <v>5</v>
      </c>
      <c r="H535" t="s">
        <v>383</v>
      </c>
      <c r="I535">
        <v>3.4</v>
      </c>
      <c r="J535" t="s">
        <v>50</v>
      </c>
      <c r="K535">
        <v>75000</v>
      </c>
      <c r="L535" t="s">
        <v>53</v>
      </c>
      <c r="M535" t="s">
        <v>21</v>
      </c>
      <c r="N535" t="s">
        <v>48</v>
      </c>
      <c r="O535">
        <v>0</v>
      </c>
    </row>
    <row r="536" spans="1:15" x14ac:dyDescent="0.25">
      <c r="A536" t="s">
        <v>583</v>
      </c>
      <c r="B536">
        <v>40</v>
      </c>
      <c r="C536" t="s">
        <v>15</v>
      </c>
      <c r="D536" t="s">
        <v>43</v>
      </c>
      <c r="E536" t="s">
        <v>44</v>
      </c>
      <c r="F536">
        <v>10</v>
      </c>
      <c r="G536">
        <v>5</v>
      </c>
      <c r="H536" t="s">
        <v>383</v>
      </c>
      <c r="I536">
        <v>4.0999999999999996</v>
      </c>
      <c r="J536" t="s">
        <v>28</v>
      </c>
      <c r="K536">
        <v>65000</v>
      </c>
      <c r="L536" t="s">
        <v>39</v>
      </c>
      <c r="M536" t="s">
        <v>40</v>
      </c>
      <c r="N536" t="s">
        <v>48</v>
      </c>
      <c r="O536">
        <v>1</v>
      </c>
    </row>
    <row r="537" spans="1:15" x14ac:dyDescent="0.25">
      <c r="A537" t="s">
        <v>584</v>
      </c>
      <c r="B537">
        <v>27</v>
      </c>
      <c r="C537" t="s">
        <v>24</v>
      </c>
      <c r="D537" t="s">
        <v>46</v>
      </c>
      <c r="E537" t="s">
        <v>33</v>
      </c>
      <c r="F537">
        <v>2</v>
      </c>
      <c r="G537">
        <v>5</v>
      </c>
      <c r="H537" t="s">
        <v>383</v>
      </c>
      <c r="I537">
        <v>3.7</v>
      </c>
      <c r="J537" t="s">
        <v>19</v>
      </c>
      <c r="K537">
        <v>60000</v>
      </c>
      <c r="L537" t="s">
        <v>29</v>
      </c>
      <c r="M537" t="s">
        <v>21</v>
      </c>
      <c r="N537" t="s">
        <v>22</v>
      </c>
      <c r="O537">
        <v>0</v>
      </c>
    </row>
    <row r="538" spans="1:15" x14ac:dyDescent="0.25">
      <c r="A538" t="s">
        <v>585</v>
      </c>
      <c r="B538">
        <v>42</v>
      </c>
      <c r="C538" t="s">
        <v>15</v>
      </c>
      <c r="D538" t="s">
        <v>16</v>
      </c>
      <c r="E538" t="s">
        <v>26</v>
      </c>
      <c r="F538">
        <v>11</v>
      </c>
      <c r="G538">
        <v>5</v>
      </c>
      <c r="H538" t="s">
        <v>383</v>
      </c>
      <c r="I538">
        <v>4</v>
      </c>
      <c r="J538" t="s">
        <v>19</v>
      </c>
      <c r="K538">
        <v>64000</v>
      </c>
      <c r="L538" t="s">
        <v>39</v>
      </c>
      <c r="M538" t="s">
        <v>40</v>
      </c>
      <c r="N538" t="s">
        <v>41</v>
      </c>
      <c r="O538">
        <v>1</v>
      </c>
    </row>
    <row r="539" spans="1:15" x14ac:dyDescent="0.25">
      <c r="A539" t="s">
        <v>586</v>
      </c>
      <c r="B539">
        <v>29</v>
      </c>
      <c r="C539" t="s">
        <v>24</v>
      </c>
      <c r="D539" t="s">
        <v>32</v>
      </c>
      <c r="E539" t="s">
        <v>44</v>
      </c>
      <c r="F539">
        <v>3</v>
      </c>
      <c r="G539">
        <v>5</v>
      </c>
      <c r="H539" t="s">
        <v>383</v>
      </c>
      <c r="I539">
        <v>3.9</v>
      </c>
      <c r="J539" t="s">
        <v>19</v>
      </c>
      <c r="K539">
        <v>61000</v>
      </c>
      <c r="L539" t="s">
        <v>39</v>
      </c>
      <c r="M539" t="s">
        <v>21</v>
      </c>
      <c r="N539" t="s">
        <v>22</v>
      </c>
      <c r="O539">
        <v>0</v>
      </c>
    </row>
    <row r="540" spans="1:15" x14ac:dyDescent="0.25">
      <c r="A540" t="s">
        <v>587</v>
      </c>
      <c r="B540">
        <v>31</v>
      </c>
      <c r="C540" t="s">
        <v>15</v>
      </c>
      <c r="D540" t="s">
        <v>36</v>
      </c>
      <c r="E540" t="s">
        <v>37</v>
      </c>
      <c r="F540">
        <v>5</v>
      </c>
      <c r="G540">
        <v>5</v>
      </c>
      <c r="H540" t="s">
        <v>383</v>
      </c>
      <c r="I540">
        <v>3.5</v>
      </c>
      <c r="J540" t="s">
        <v>50</v>
      </c>
      <c r="K540">
        <v>59000</v>
      </c>
      <c r="L540" t="s">
        <v>29</v>
      </c>
      <c r="M540" t="s">
        <v>40</v>
      </c>
      <c r="N540" t="s">
        <v>30</v>
      </c>
      <c r="O540">
        <v>1</v>
      </c>
    </row>
    <row r="541" spans="1:15" x14ac:dyDescent="0.25">
      <c r="A541" t="s">
        <v>588</v>
      </c>
      <c r="B541">
        <v>33</v>
      </c>
      <c r="C541" t="s">
        <v>24</v>
      </c>
      <c r="D541" t="s">
        <v>46</v>
      </c>
      <c r="E541" t="s">
        <v>33</v>
      </c>
      <c r="F541">
        <v>6</v>
      </c>
      <c r="G541">
        <v>5</v>
      </c>
      <c r="H541" t="s">
        <v>383</v>
      </c>
      <c r="I541">
        <v>3.8</v>
      </c>
      <c r="J541" t="s">
        <v>19</v>
      </c>
      <c r="K541">
        <v>61000</v>
      </c>
      <c r="L541" t="s">
        <v>39</v>
      </c>
      <c r="M541" t="s">
        <v>21</v>
      </c>
      <c r="N541" t="s">
        <v>30</v>
      </c>
      <c r="O541">
        <v>0</v>
      </c>
    </row>
    <row r="542" spans="1:15" x14ac:dyDescent="0.25">
      <c r="A542" t="s">
        <v>589</v>
      </c>
      <c r="B542">
        <v>37</v>
      </c>
      <c r="C542" t="s">
        <v>15</v>
      </c>
      <c r="D542" t="s">
        <v>25</v>
      </c>
      <c r="E542" t="s">
        <v>37</v>
      </c>
      <c r="F542">
        <v>7</v>
      </c>
      <c r="G542">
        <v>5</v>
      </c>
      <c r="H542" t="s">
        <v>383</v>
      </c>
      <c r="I542">
        <v>4.3</v>
      </c>
      <c r="J542" t="s">
        <v>28</v>
      </c>
      <c r="K542">
        <v>76000</v>
      </c>
      <c r="L542" t="s">
        <v>53</v>
      </c>
      <c r="M542" t="s">
        <v>40</v>
      </c>
      <c r="N542" t="s">
        <v>48</v>
      </c>
      <c r="O542">
        <v>1</v>
      </c>
    </row>
    <row r="543" spans="1:15" x14ac:dyDescent="0.25">
      <c r="A543" t="s">
        <v>590</v>
      </c>
      <c r="B543">
        <v>28</v>
      </c>
      <c r="C543" t="s">
        <v>24</v>
      </c>
      <c r="D543" t="s">
        <v>16</v>
      </c>
      <c r="E543" t="s">
        <v>17</v>
      </c>
      <c r="F543">
        <v>2</v>
      </c>
      <c r="G543">
        <v>5</v>
      </c>
      <c r="H543" t="s">
        <v>383</v>
      </c>
      <c r="I543">
        <v>3.2</v>
      </c>
      <c r="J543" t="s">
        <v>50</v>
      </c>
      <c r="K543">
        <v>58000</v>
      </c>
      <c r="L543" t="s">
        <v>29</v>
      </c>
      <c r="M543" t="s">
        <v>21</v>
      </c>
      <c r="N543" t="s">
        <v>22</v>
      </c>
      <c r="O543">
        <v>0</v>
      </c>
    </row>
    <row r="544" spans="1:15" x14ac:dyDescent="0.25">
      <c r="A544" t="s">
        <v>591</v>
      </c>
      <c r="B544">
        <v>34</v>
      </c>
      <c r="C544" t="s">
        <v>15</v>
      </c>
      <c r="D544" t="s">
        <v>36</v>
      </c>
      <c r="E544" t="s">
        <v>37</v>
      </c>
      <c r="F544">
        <v>6</v>
      </c>
      <c r="G544">
        <v>5</v>
      </c>
      <c r="H544" t="s">
        <v>383</v>
      </c>
      <c r="I544">
        <v>3.7</v>
      </c>
      <c r="J544" t="s">
        <v>19</v>
      </c>
      <c r="K544">
        <v>70000</v>
      </c>
      <c r="L544" t="s">
        <v>39</v>
      </c>
      <c r="M544" t="s">
        <v>40</v>
      </c>
      <c r="N544" t="s">
        <v>30</v>
      </c>
      <c r="O544">
        <v>1</v>
      </c>
    </row>
    <row r="545" spans="1:15" x14ac:dyDescent="0.25">
      <c r="A545" t="s">
        <v>592</v>
      </c>
      <c r="B545">
        <v>36</v>
      </c>
      <c r="C545" t="s">
        <v>24</v>
      </c>
      <c r="D545" t="s">
        <v>46</v>
      </c>
      <c r="E545" t="s">
        <v>33</v>
      </c>
      <c r="F545">
        <v>8</v>
      </c>
      <c r="G545">
        <v>5</v>
      </c>
      <c r="H545" t="s">
        <v>383</v>
      </c>
      <c r="I545">
        <v>4</v>
      </c>
      <c r="J545" t="s">
        <v>19</v>
      </c>
      <c r="K545">
        <v>60000</v>
      </c>
      <c r="L545" t="s">
        <v>29</v>
      </c>
      <c r="M545" t="s">
        <v>21</v>
      </c>
      <c r="N545" t="s">
        <v>48</v>
      </c>
      <c r="O545">
        <v>0</v>
      </c>
    </row>
    <row r="546" spans="1:15" x14ac:dyDescent="0.25">
      <c r="A546" t="s">
        <v>593</v>
      </c>
      <c r="B546">
        <v>30</v>
      </c>
      <c r="C546" t="s">
        <v>15</v>
      </c>
      <c r="D546" t="s">
        <v>16</v>
      </c>
      <c r="E546" t="s">
        <v>26</v>
      </c>
      <c r="F546">
        <v>5</v>
      </c>
      <c r="G546">
        <v>5</v>
      </c>
      <c r="H546" t="s">
        <v>383</v>
      </c>
      <c r="I546">
        <v>3.9</v>
      </c>
      <c r="J546" t="s">
        <v>19</v>
      </c>
      <c r="K546">
        <v>70000</v>
      </c>
      <c r="L546" t="s">
        <v>39</v>
      </c>
      <c r="M546" t="s">
        <v>40</v>
      </c>
      <c r="N546" t="s">
        <v>22</v>
      </c>
      <c r="O546">
        <v>1</v>
      </c>
    </row>
    <row r="547" spans="1:15" x14ac:dyDescent="0.25">
      <c r="A547" t="s">
        <v>594</v>
      </c>
      <c r="B547">
        <v>31</v>
      </c>
      <c r="C547" t="s">
        <v>24</v>
      </c>
      <c r="D547" t="s">
        <v>25</v>
      </c>
      <c r="E547" t="s">
        <v>37</v>
      </c>
      <c r="F547">
        <v>4</v>
      </c>
      <c r="G547">
        <v>5</v>
      </c>
      <c r="H547" t="s">
        <v>383</v>
      </c>
      <c r="I547">
        <v>3.5</v>
      </c>
      <c r="J547" t="s">
        <v>50</v>
      </c>
      <c r="K547">
        <v>75000</v>
      </c>
      <c r="L547" t="s">
        <v>53</v>
      </c>
      <c r="M547" t="s">
        <v>21</v>
      </c>
      <c r="N547" t="s">
        <v>30</v>
      </c>
      <c r="O547">
        <v>0</v>
      </c>
    </row>
    <row r="548" spans="1:15" x14ac:dyDescent="0.25">
      <c r="A548" t="s">
        <v>595</v>
      </c>
      <c r="B548">
        <v>29</v>
      </c>
      <c r="C548" t="s">
        <v>15</v>
      </c>
      <c r="D548" t="s">
        <v>32</v>
      </c>
      <c r="E548" t="s">
        <v>44</v>
      </c>
      <c r="F548">
        <v>3</v>
      </c>
      <c r="G548">
        <v>5</v>
      </c>
      <c r="H548" t="s">
        <v>383</v>
      </c>
      <c r="I548">
        <v>3.4</v>
      </c>
      <c r="J548" t="s">
        <v>50</v>
      </c>
      <c r="K548">
        <v>59000</v>
      </c>
      <c r="L548" t="s">
        <v>29</v>
      </c>
      <c r="M548" t="s">
        <v>40</v>
      </c>
      <c r="N548" t="s">
        <v>22</v>
      </c>
      <c r="O548">
        <v>1</v>
      </c>
    </row>
    <row r="549" spans="1:15" x14ac:dyDescent="0.25">
      <c r="A549" t="s">
        <v>596</v>
      </c>
      <c r="B549">
        <v>40</v>
      </c>
      <c r="C549" t="s">
        <v>24</v>
      </c>
      <c r="D549" t="s">
        <v>36</v>
      </c>
      <c r="E549" t="s">
        <v>37</v>
      </c>
      <c r="F549">
        <v>8</v>
      </c>
      <c r="G549">
        <v>5</v>
      </c>
      <c r="H549" t="s">
        <v>383</v>
      </c>
      <c r="I549">
        <v>3.7</v>
      </c>
      <c r="J549" t="s">
        <v>19</v>
      </c>
      <c r="K549">
        <v>70000</v>
      </c>
      <c r="L549" t="s">
        <v>39</v>
      </c>
      <c r="M549" t="s">
        <v>21</v>
      </c>
      <c r="N549" t="s">
        <v>48</v>
      </c>
      <c r="O549">
        <v>0</v>
      </c>
    </row>
    <row r="550" spans="1:15" x14ac:dyDescent="0.25">
      <c r="A550" t="s">
        <v>597</v>
      </c>
      <c r="B550">
        <v>45</v>
      </c>
      <c r="C550" t="s">
        <v>15</v>
      </c>
      <c r="D550" t="s">
        <v>43</v>
      </c>
      <c r="E550" t="s">
        <v>44</v>
      </c>
      <c r="F550">
        <v>11</v>
      </c>
      <c r="G550">
        <v>5</v>
      </c>
      <c r="H550" t="s">
        <v>383</v>
      </c>
      <c r="I550">
        <v>4.0999999999999996</v>
      </c>
      <c r="J550" t="s">
        <v>28</v>
      </c>
      <c r="K550">
        <v>59000</v>
      </c>
      <c r="L550" t="s">
        <v>29</v>
      </c>
      <c r="M550" t="s">
        <v>40</v>
      </c>
      <c r="N550" t="s">
        <v>41</v>
      </c>
      <c r="O550">
        <v>1</v>
      </c>
    </row>
    <row r="551" spans="1:15" x14ac:dyDescent="0.25">
      <c r="A551" t="s">
        <v>598</v>
      </c>
      <c r="B551">
        <v>32</v>
      </c>
      <c r="C551" t="s">
        <v>24</v>
      </c>
      <c r="D551" t="s">
        <v>32</v>
      </c>
      <c r="E551" t="s">
        <v>44</v>
      </c>
      <c r="F551">
        <v>4</v>
      </c>
      <c r="G551">
        <v>5</v>
      </c>
      <c r="H551" t="s">
        <v>383</v>
      </c>
      <c r="I551">
        <v>3.8</v>
      </c>
      <c r="J551" t="s">
        <v>19</v>
      </c>
      <c r="K551">
        <v>73000</v>
      </c>
      <c r="L551" t="s">
        <v>53</v>
      </c>
      <c r="M551" t="s">
        <v>21</v>
      </c>
      <c r="N551" t="s">
        <v>30</v>
      </c>
      <c r="O551">
        <v>0</v>
      </c>
    </row>
    <row r="552" spans="1:15" x14ac:dyDescent="0.25">
      <c r="A552" t="s">
        <v>599</v>
      </c>
      <c r="B552">
        <v>29</v>
      </c>
      <c r="C552" t="s">
        <v>15</v>
      </c>
      <c r="D552" t="s">
        <v>36</v>
      </c>
      <c r="E552" t="s">
        <v>37</v>
      </c>
      <c r="F552">
        <v>4</v>
      </c>
      <c r="G552">
        <v>5</v>
      </c>
      <c r="H552" t="s">
        <v>383</v>
      </c>
      <c r="I552">
        <v>3.5</v>
      </c>
      <c r="J552" t="s">
        <v>50</v>
      </c>
      <c r="K552">
        <v>75000</v>
      </c>
      <c r="L552" t="s">
        <v>53</v>
      </c>
      <c r="M552" t="s">
        <v>40</v>
      </c>
      <c r="N552" t="s">
        <v>22</v>
      </c>
      <c r="O552">
        <v>1</v>
      </c>
    </row>
    <row r="553" spans="1:15" x14ac:dyDescent="0.25">
      <c r="A553" t="s">
        <v>600</v>
      </c>
      <c r="B553">
        <v>33</v>
      </c>
      <c r="C553" t="s">
        <v>24</v>
      </c>
      <c r="D553" t="s">
        <v>46</v>
      </c>
      <c r="E553" t="s">
        <v>33</v>
      </c>
      <c r="F553">
        <v>6</v>
      </c>
      <c r="G553">
        <v>5</v>
      </c>
      <c r="H553" t="s">
        <v>383</v>
      </c>
      <c r="I553">
        <v>3.8</v>
      </c>
      <c r="J553" t="s">
        <v>19</v>
      </c>
      <c r="K553">
        <v>42000</v>
      </c>
      <c r="L553" t="s">
        <v>20</v>
      </c>
      <c r="M553" t="s">
        <v>21</v>
      </c>
      <c r="N553" t="s">
        <v>30</v>
      </c>
      <c r="O553">
        <v>0</v>
      </c>
    </row>
    <row r="554" spans="1:15" x14ac:dyDescent="0.25">
      <c r="A554" t="s">
        <v>601</v>
      </c>
      <c r="B554">
        <v>37</v>
      </c>
      <c r="C554" t="s">
        <v>15</v>
      </c>
      <c r="D554" t="s">
        <v>25</v>
      </c>
      <c r="E554" t="s">
        <v>37</v>
      </c>
      <c r="F554">
        <v>7</v>
      </c>
      <c r="G554">
        <v>5</v>
      </c>
      <c r="H554" t="s">
        <v>383</v>
      </c>
      <c r="I554">
        <v>4.3</v>
      </c>
      <c r="J554" t="s">
        <v>28</v>
      </c>
      <c r="K554">
        <v>76000</v>
      </c>
      <c r="L554" t="s">
        <v>53</v>
      </c>
      <c r="M554" t="s">
        <v>40</v>
      </c>
      <c r="N554" t="s">
        <v>48</v>
      </c>
      <c r="O554">
        <v>1</v>
      </c>
    </row>
    <row r="555" spans="1:15" x14ac:dyDescent="0.25">
      <c r="A555" t="s">
        <v>602</v>
      </c>
      <c r="B555">
        <v>28</v>
      </c>
      <c r="C555" t="s">
        <v>24</v>
      </c>
      <c r="D555" t="s">
        <v>16</v>
      </c>
      <c r="E555" t="s">
        <v>17</v>
      </c>
      <c r="F555">
        <v>2</v>
      </c>
      <c r="G555">
        <v>5</v>
      </c>
      <c r="H555" t="s">
        <v>383</v>
      </c>
      <c r="I555">
        <v>3.2</v>
      </c>
      <c r="J555" t="s">
        <v>50</v>
      </c>
      <c r="K555">
        <v>58000</v>
      </c>
      <c r="L555" t="s">
        <v>29</v>
      </c>
      <c r="M555" t="s">
        <v>21</v>
      </c>
      <c r="N555" t="s">
        <v>22</v>
      </c>
      <c r="O555">
        <v>0</v>
      </c>
    </row>
    <row r="556" spans="1:15" x14ac:dyDescent="0.25">
      <c r="A556" t="s">
        <v>603</v>
      </c>
      <c r="B556">
        <v>34</v>
      </c>
      <c r="C556" t="s">
        <v>15</v>
      </c>
      <c r="D556" t="s">
        <v>36</v>
      </c>
      <c r="E556" t="s">
        <v>37</v>
      </c>
      <c r="F556">
        <v>6</v>
      </c>
      <c r="G556">
        <v>5</v>
      </c>
      <c r="H556" t="s">
        <v>383</v>
      </c>
      <c r="I556">
        <v>3.7</v>
      </c>
      <c r="J556" t="s">
        <v>19</v>
      </c>
      <c r="K556">
        <v>70000</v>
      </c>
      <c r="L556" t="s">
        <v>39</v>
      </c>
      <c r="M556" t="s">
        <v>40</v>
      </c>
      <c r="N556" t="s">
        <v>30</v>
      </c>
      <c r="O556">
        <v>1</v>
      </c>
    </row>
    <row r="557" spans="1:15" x14ac:dyDescent="0.25">
      <c r="A557" t="s">
        <v>604</v>
      </c>
      <c r="B557">
        <v>36</v>
      </c>
      <c r="C557" t="s">
        <v>24</v>
      </c>
      <c r="D557" t="s">
        <v>46</v>
      </c>
      <c r="E557" t="s">
        <v>33</v>
      </c>
      <c r="F557">
        <v>8</v>
      </c>
      <c r="G557">
        <v>5</v>
      </c>
      <c r="H557" t="s">
        <v>383</v>
      </c>
      <c r="I557">
        <v>4</v>
      </c>
      <c r="J557" t="s">
        <v>19</v>
      </c>
      <c r="K557">
        <v>60000</v>
      </c>
      <c r="L557" t="s">
        <v>29</v>
      </c>
      <c r="M557" t="s">
        <v>21</v>
      </c>
      <c r="N557" t="s">
        <v>48</v>
      </c>
      <c r="O557">
        <v>0</v>
      </c>
    </row>
    <row r="558" spans="1:15" x14ac:dyDescent="0.25">
      <c r="A558" t="s">
        <v>605</v>
      </c>
      <c r="B558">
        <v>30</v>
      </c>
      <c r="C558" t="s">
        <v>15</v>
      </c>
      <c r="D558" t="s">
        <v>16</v>
      </c>
      <c r="E558" t="s">
        <v>26</v>
      </c>
      <c r="F558">
        <v>5</v>
      </c>
      <c r="G558">
        <v>5</v>
      </c>
      <c r="H558" t="s">
        <v>383</v>
      </c>
      <c r="I558">
        <v>3.9</v>
      </c>
      <c r="J558" t="s">
        <v>19</v>
      </c>
      <c r="K558">
        <v>70000</v>
      </c>
      <c r="L558" t="s">
        <v>39</v>
      </c>
      <c r="M558" t="s">
        <v>40</v>
      </c>
      <c r="N558" t="s">
        <v>22</v>
      </c>
      <c r="O558">
        <v>1</v>
      </c>
    </row>
    <row r="559" spans="1:15" x14ac:dyDescent="0.25">
      <c r="A559" t="s">
        <v>606</v>
      </c>
      <c r="B559">
        <v>31</v>
      </c>
      <c r="C559" t="s">
        <v>24</v>
      </c>
      <c r="D559" t="s">
        <v>25</v>
      </c>
      <c r="E559" t="s">
        <v>37</v>
      </c>
      <c r="F559">
        <v>4</v>
      </c>
      <c r="G559">
        <v>5</v>
      </c>
      <c r="H559" t="s">
        <v>383</v>
      </c>
      <c r="I559">
        <v>3.5</v>
      </c>
      <c r="J559" t="s">
        <v>50</v>
      </c>
      <c r="K559">
        <v>75000</v>
      </c>
      <c r="L559" t="s">
        <v>53</v>
      </c>
      <c r="M559" t="s">
        <v>21</v>
      </c>
      <c r="N559" t="s">
        <v>30</v>
      </c>
      <c r="O559">
        <v>0</v>
      </c>
    </row>
    <row r="560" spans="1:15" x14ac:dyDescent="0.25">
      <c r="A560" t="s">
        <v>607</v>
      </c>
      <c r="B560">
        <v>29</v>
      </c>
      <c r="C560" t="s">
        <v>15</v>
      </c>
      <c r="D560" t="s">
        <v>32</v>
      </c>
      <c r="E560" t="s">
        <v>44</v>
      </c>
      <c r="F560">
        <v>3</v>
      </c>
      <c r="G560">
        <v>5</v>
      </c>
      <c r="H560" t="s">
        <v>383</v>
      </c>
      <c r="I560">
        <v>3.4</v>
      </c>
      <c r="J560" t="s">
        <v>50</v>
      </c>
      <c r="K560">
        <v>59000</v>
      </c>
      <c r="L560" t="s">
        <v>29</v>
      </c>
      <c r="M560" t="s">
        <v>40</v>
      </c>
      <c r="N560" t="s">
        <v>22</v>
      </c>
      <c r="O560">
        <v>1</v>
      </c>
    </row>
    <row r="561" spans="1:15" x14ac:dyDescent="0.25">
      <c r="A561" t="s">
        <v>608</v>
      </c>
      <c r="B561">
        <v>40</v>
      </c>
      <c r="C561" t="s">
        <v>24</v>
      </c>
      <c r="D561" t="s">
        <v>36</v>
      </c>
      <c r="E561" t="s">
        <v>37</v>
      </c>
      <c r="F561">
        <v>8</v>
      </c>
      <c r="G561">
        <v>5</v>
      </c>
      <c r="H561" t="s">
        <v>383</v>
      </c>
      <c r="I561">
        <v>3.7</v>
      </c>
      <c r="J561" t="s">
        <v>19</v>
      </c>
      <c r="K561">
        <v>70000</v>
      </c>
      <c r="L561" t="s">
        <v>39</v>
      </c>
      <c r="M561" t="s">
        <v>21</v>
      </c>
      <c r="N561" t="s">
        <v>48</v>
      </c>
      <c r="O561">
        <v>0</v>
      </c>
    </row>
    <row r="562" spans="1:15" x14ac:dyDescent="0.25">
      <c r="A562" t="s">
        <v>609</v>
      </c>
      <c r="B562">
        <v>45</v>
      </c>
      <c r="C562" t="s">
        <v>15</v>
      </c>
      <c r="D562" t="s">
        <v>43</v>
      </c>
      <c r="E562" t="s">
        <v>44</v>
      </c>
      <c r="F562">
        <v>11</v>
      </c>
      <c r="G562">
        <v>5</v>
      </c>
      <c r="H562" t="s">
        <v>383</v>
      </c>
      <c r="I562">
        <v>4.0999999999999996</v>
      </c>
      <c r="J562" t="s">
        <v>28</v>
      </c>
      <c r="K562">
        <v>59000</v>
      </c>
      <c r="L562" t="s">
        <v>29</v>
      </c>
      <c r="M562" t="s">
        <v>40</v>
      </c>
      <c r="N562" t="s">
        <v>41</v>
      </c>
      <c r="O562">
        <v>1</v>
      </c>
    </row>
    <row r="563" spans="1:15" x14ac:dyDescent="0.25">
      <c r="A563" t="s">
        <v>610</v>
      </c>
      <c r="B563">
        <v>32</v>
      </c>
      <c r="C563" t="s">
        <v>24</v>
      </c>
      <c r="D563" t="s">
        <v>32</v>
      </c>
      <c r="E563" t="s">
        <v>44</v>
      </c>
      <c r="F563">
        <v>4</v>
      </c>
      <c r="G563">
        <v>5</v>
      </c>
      <c r="H563" t="s">
        <v>383</v>
      </c>
      <c r="I563">
        <v>3.8</v>
      </c>
      <c r="J563" t="s">
        <v>19</v>
      </c>
      <c r="K563">
        <v>73000</v>
      </c>
      <c r="L563" t="s">
        <v>53</v>
      </c>
      <c r="M563" t="s">
        <v>21</v>
      </c>
      <c r="N563" t="s">
        <v>30</v>
      </c>
      <c r="O563">
        <v>0</v>
      </c>
    </row>
    <row r="564" spans="1:15" x14ac:dyDescent="0.25">
      <c r="A564" t="s">
        <v>611</v>
      </c>
      <c r="B564">
        <v>29</v>
      </c>
      <c r="C564" t="s">
        <v>15</v>
      </c>
      <c r="D564" t="s">
        <v>36</v>
      </c>
      <c r="E564" t="s">
        <v>37</v>
      </c>
      <c r="F564">
        <v>4</v>
      </c>
      <c r="G564">
        <v>5</v>
      </c>
      <c r="H564" t="s">
        <v>383</v>
      </c>
      <c r="I564">
        <v>3.5</v>
      </c>
      <c r="J564" t="s">
        <v>50</v>
      </c>
      <c r="K564">
        <v>75000</v>
      </c>
      <c r="L564" t="s">
        <v>53</v>
      </c>
      <c r="M564" t="s">
        <v>40</v>
      </c>
      <c r="N564" t="s">
        <v>22</v>
      </c>
      <c r="O564">
        <v>1</v>
      </c>
    </row>
    <row r="565" spans="1:15" x14ac:dyDescent="0.25">
      <c r="A565" t="s">
        <v>612</v>
      </c>
      <c r="B565">
        <v>34</v>
      </c>
      <c r="C565" t="s">
        <v>24</v>
      </c>
      <c r="D565" t="s">
        <v>46</v>
      </c>
      <c r="E565" t="s">
        <v>33</v>
      </c>
      <c r="F565">
        <v>6</v>
      </c>
      <c r="G565">
        <v>5</v>
      </c>
      <c r="H565" t="s">
        <v>383</v>
      </c>
      <c r="I565">
        <v>3.7</v>
      </c>
      <c r="J565" t="s">
        <v>19</v>
      </c>
      <c r="K565">
        <v>70000</v>
      </c>
      <c r="L565" t="s">
        <v>39</v>
      </c>
      <c r="M565" t="s">
        <v>40</v>
      </c>
      <c r="N565" t="s">
        <v>30</v>
      </c>
      <c r="O565">
        <v>1</v>
      </c>
    </row>
    <row r="566" spans="1:15" x14ac:dyDescent="0.25">
      <c r="A566" t="s">
        <v>613</v>
      </c>
      <c r="B566">
        <v>36</v>
      </c>
      <c r="C566" t="s">
        <v>15</v>
      </c>
      <c r="D566" t="s">
        <v>16</v>
      </c>
      <c r="E566" t="s">
        <v>26</v>
      </c>
      <c r="F566">
        <v>8</v>
      </c>
      <c r="G566">
        <v>5</v>
      </c>
      <c r="H566" t="s">
        <v>383</v>
      </c>
      <c r="I566">
        <v>4</v>
      </c>
      <c r="J566" t="s">
        <v>19</v>
      </c>
      <c r="K566">
        <v>68000</v>
      </c>
      <c r="L566" t="s">
        <v>39</v>
      </c>
      <c r="M566" t="s">
        <v>21</v>
      </c>
      <c r="N566" t="s">
        <v>48</v>
      </c>
      <c r="O566">
        <v>0</v>
      </c>
    </row>
    <row r="567" spans="1:15" x14ac:dyDescent="0.25">
      <c r="A567" t="s">
        <v>614</v>
      </c>
      <c r="B567">
        <v>30</v>
      </c>
      <c r="C567" t="s">
        <v>24</v>
      </c>
      <c r="D567" t="s">
        <v>32</v>
      </c>
      <c r="E567" t="s">
        <v>44</v>
      </c>
      <c r="F567">
        <v>4</v>
      </c>
      <c r="G567">
        <v>5</v>
      </c>
      <c r="H567" t="s">
        <v>383</v>
      </c>
      <c r="I567">
        <v>3.9</v>
      </c>
      <c r="J567" t="s">
        <v>19</v>
      </c>
      <c r="K567">
        <v>62000</v>
      </c>
      <c r="L567" t="s">
        <v>39</v>
      </c>
      <c r="M567" t="s">
        <v>40</v>
      </c>
      <c r="N567" t="s">
        <v>22</v>
      </c>
      <c r="O567">
        <v>1</v>
      </c>
    </row>
    <row r="568" spans="1:15" x14ac:dyDescent="0.25">
      <c r="A568" t="s">
        <v>615</v>
      </c>
      <c r="B568">
        <v>31</v>
      </c>
      <c r="C568" t="s">
        <v>15</v>
      </c>
      <c r="D568" t="s">
        <v>36</v>
      </c>
      <c r="E568" t="s">
        <v>37</v>
      </c>
      <c r="F568">
        <v>5</v>
      </c>
      <c r="G568">
        <v>5</v>
      </c>
      <c r="H568" t="s">
        <v>383</v>
      </c>
      <c r="I568">
        <v>3.5</v>
      </c>
      <c r="J568" t="s">
        <v>50</v>
      </c>
      <c r="K568">
        <v>59000</v>
      </c>
      <c r="L568" t="s">
        <v>29</v>
      </c>
      <c r="M568" t="s">
        <v>21</v>
      </c>
      <c r="N568" t="s">
        <v>30</v>
      </c>
      <c r="O568">
        <v>0</v>
      </c>
    </row>
    <row r="569" spans="1:15" x14ac:dyDescent="0.25">
      <c r="A569" t="s">
        <v>616</v>
      </c>
      <c r="B569">
        <v>33</v>
      </c>
      <c r="C569" t="s">
        <v>24</v>
      </c>
      <c r="D569" t="s">
        <v>46</v>
      </c>
      <c r="E569" t="s">
        <v>33</v>
      </c>
      <c r="F569">
        <v>7</v>
      </c>
      <c r="G569">
        <v>5</v>
      </c>
      <c r="H569" t="s">
        <v>383</v>
      </c>
      <c r="I569">
        <v>3.8</v>
      </c>
      <c r="J569" t="s">
        <v>19</v>
      </c>
      <c r="K569">
        <v>63000</v>
      </c>
      <c r="L569" t="s">
        <v>39</v>
      </c>
      <c r="M569" t="s">
        <v>40</v>
      </c>
      <c r="N569" t="s">
        <v>30</v>
      </c>
      <c r="O569">
        <v>1</v>
      </c>
    </row>
    <row r="570" spans="1:15" x14ac:dyDescent="0.25">
      <c r="A570" t="s">
        <v>617</v>
      </c>
      <c r="B570">
        <v>37</v>
      </c>
      <c r="C570" t="s">
        <v>15</v>
      </c>
      <c r="D570" t="s">
        <v>25</v>
      </c>
      <c r="E570" t="s">
        <v>37</v>
      </c>
      <c r="F570">
        <v>8</v>
      </c>
      <c r="G570">
        <v>5</v>
      </c>
      <c r="H570" t="s">
        <v>383</v>
      </c>
      <c r="I570">
        <v>4.3</v>
      </c>
      <c r="J570" t="s">
        <v>28</v>
      </c>
      <c r="K570">
        <v>72000</v>
      </c>
      <c r="L570" t="s">
        <v>53</v>
      </c>
      <c r="M570" t="s">
        <v>21</v>
      </c>
      <c r="N570" t="s">
        <v>48</v>
      </c>
      <c r="O570">
        <v>0</v>
      </c>
    </row>
    <row r="571" spans="1:15" x14ac:dyDescent="0.25">
      <c r="A571" t="s">
        <v>618</v>
      </c>
      <c r="B571">
        <v>28</v>
      </c>
      <c r="C571" t="s">
        <v>24</v>
      </c>
      <c r="D571" t="s">
        <v>16</v>
      </c>
      <c r="E571" t="s">
        <v>17</v>
      </c>
      <c r="F571">
        <v>2</v>
      </c>
      <c r="G571">
        <v>5</v>
      </c>
      <c r="H571" t="s">
        <v>383</v>
      </c>
      <c r="I571">
        <v>3.2</v>
      </c>
      <c r="J571" t="s">
        <v>50</v>
      </c>
      <c r="K571">
        <v>57000</v>
      </c>
      <c r="L571" t="s">
        <v>29</v>
      </c>
      <c r="M571" t="s">
        <v>40</v>
      </c>
      <c r="N571" t="s">
        <v>22</v>
      </c>
      <c r="O571">
        <v>1</v>
      </c>
    </row>
    <row r="572" spans="1:15" x14ac:dyDescent="0.25">
      <c r="A572" t="s">
        <v>619</v>
      </c>
      <c r="B572">
        <v>34</v>
      </c>
      <c r="C572" t="s">
        <v>15</v>
      </c>
      <c r="D572" t="s">
        <v>36</v>
      </c>
      <c r="E572" t="s">
        <v>37</v>
      </c>
      <c r="F572">
        <v>6</v>
      </c>
      <c r="G572">
        <v>5</v>
      </c>
      <c r="H572" t="s">
        <v>383</v>
      </c>
      <c r="I572">
        <v>3.7</v>
      </c>
      <c r="J572" t="s">
        <v>19</v>
      </c>
      <c r="K572">
        <v>70000</v>
      </c>
      <c r="L572" t="s">
        <v>39</v>
      </c>
      <c r="M572" t="s">
        <v>21</v>
      </c>
      <c r="N572" t="s">
        <v>30</v>
      </c>
      <c r="O572">
        <v>0</v>
      </c>
    </row>
    <row r="573" spans="1:15" x14ac:dyDescent="0.25">
      <c r="A573" t="s">
        <v>620</v>
      </c>
      <c r="B573">
        <v>36</v>
      </c>
      <c r="C573" t="s">
        <v>24</v>
      </c>
      <c r="D573" t="s">
        <v>46</v>
      </c>
      <c r="E573" t="s">
        <v>33</v>
      </c>
      <c r="F573">
        <v>8</v>
      </c>
      <c r="G573">
        <v>5</v>
      </c>
      <c r="H573" t="s">
        <v>383</v>
      </c>
      <c r="I573">
        <v>4</v>
      </c>
      <c r="J573" t="s">
        <v>19</v>
      </c>
      <c r="K573">
        <v>60000</v>
      </c>
      <c r="L573" t="s">
        <v>29</v>
      </c>
      <c r="M573" t="s">
        <v>40</v>
      </c>
      <c r="N573" t="s">
        <v>48</v>
      </c>
      <c r="O573">
        <v>1</v>
      </c>
    </row>
    <row r="574" spans="1:15" x14ac:dyDescent="0.25">
      <c r="A574" t="s">
        <v>621</v>
      </c>
      <c r="B574">
        <v>30</v>
      </c>
      <c r="C574" t="s">
        <v>15</v>
      </c>
      <c r="D574" t="s">
        <v>16</v>
      </c>
      <c r="E574" t="s">
        <v>26</v>
      </c>
      <c r="F574">
        <v>5</v>
      </c>
      <c r="G574">
        <v>5</v>
      </c>
      <c r="H574" t="s">
        <v>383</v>
      </c>
      <c r="I574">
        <v>3.9</v>
      </c>
      <c r="J574" t="s">
        <v>19</v>
      </c>
      <c r="K574">
        <v>70000</v>
      </c>
      <c r="L574" t="s">
        <v>39</v>
      </c>
      <c r="M574" t="s">
        <v>21</v>
      </c>
      <c r="N574" t="s">
        <v>22</v>
      </c>
      <c r="O574">
        <v>0</v>
      </c>
    </row>
    <row r="575" spans="1:15" x14ac:dyDescent="0.25">
      <c r="A575" t="s">
        <v>622</v>
      </c>
      <c r="B575">
        <v>31</v>
      </c>
      <c r="C575" t="s">
        <v>24</v>
      </c>
      <c r="D575" t="s">
        <v>25</v>
      </c>
      <c r="E575" t="s">
        <v>37</v>
      </c>
      <c r="F575">
        <v>4</v>
      </c>
      <c r="G575">
        <v>5</v>
      </c>
      <c r="H575" t="s">
        <v>383</v>
      </c>
      <c r="I575">
        <v>3.5</v>
      </c>
      <c r="J575" t="s">
        <v>50</v>
      </c>
      <c r="K575">
        <v>75000</v>
      </c>
      <c r="L575" t="s">
        <v>53</v>
      </c>
      <c r="M575" t="s">
        <v>40</v>
      </c>
      <c r="N575" t="s">
        <v>30</v>
      </c>
      <c r="O575">
        <v>1</v>
      </c>
    </row>
    <row r="576" spans="1:15" x14ac:dyDescent="0.25">
      <c r="A576" t="s">
        <v>623</v>
      </c>
      <c r="B576">
        <v>29</v>
      </c>
      <c r="C576" t="s">
        <v>15</v>
      </c>
      <c r="D576" t="s">
        <v>32</v>
      </c>
      <c r="E576" t="s">
        <v>44</v>
      </c>
      <c r="F576">
        <v>3</v>
      </c>
      <c r="G576">
        <v>5</v>
      </c>
      <c r="H576" t="s">
        <v>383</v>
      </c>
      <c r="I576">
        <v>3.4</v>
      </c>
      <c r="J576" t="s">
        <v>50</v>
      </c>
      <c r="K576">
        <v>59000</v>
      </c>
      <c r="L576" t="s">
        <v>29</v>
      </c>
      <c r="M576" t="s">
        <v>21</v>
      </c>
      <c r="N576" t="s">
        <v>22</v>
      </c>
      <c r="O576">
        <v>0</v>
      </c>
    </row>
    <row r="577" spans="1:15" x14ac:dyDescent="0.25">
      <c r="A577" t="s">
        <v>624</v>
      </c>
      <c r="B577">
        <v>40</v>
      </c>
      <c r="C577" t="s">
        <v>24</v>
      </c>
      <c r="D577" t="s">
        <v>36</v>
      </c>
      <c r="E577" t="s">
        <v>37</v>
      </c>
      <c r="F577">
        <v>8</v>
      </c>
      <c r="G577">
        <v>5</v>
      </c>
      <c r="H577" t="s">
        <v>383</v>
      </c>
      <c r="I577">
        <v>3.7</v>
      </c>
      <c r="J577" t="s">
        <v>19</v>
      </c>
      <c r="K577">
        <v>70000</v>
      </c>
      <c r="L577" t="s">
        <v>39</v>
      </c>
      <c r="M577" t="s">
        <v>40</v>
      </c>
      <c r="N577" t="s">
        <v>48</v>
      </c>
      <c r="O577">
        <v>1</v>
      </c>
    </row>
    <row r="578" spans="1:15" x14ac:dyDescent="0.25">
      <c r="A578" t="s">
        <v>625</v>
      </c>
      <c r="B578">
        <v>45</v>
      </c>
      <c r="C578" t="s">
        <v>15</v>
      </c>
      <c r="D578" t="s">
        <v>43</v>
      </c>
      <c r="E578" t="s">
        <v>44</v>
      </c>
      <c r="F578">
        <v>11</v>
      </c>
      <c r="G578">
        <v>5</v>
      </c>
      <c r="H578" t="s">
        <v>383</v>
      </c>
      <c r="I578">
        <v>4.0999999999999996</v>
      </c>
      <c r="J578" t="s">
        <v>28</v>
      </c>
      <c r="K578">
        <v>59000</v>
      </c>
      <c r="L578" t="s">
        <v>29</v>
      </c>
      <c r="M578" t="s">
        <v>21</v>
      </c>
      <c r="N578" t="s">
        <v>41</v>
      </c>
      <c r="O578">
        <v>0</v>
      </c>
    </row>
    <row r="579" spans="1:15" x14ac:dyDescent="0.25">
      <c r="A579" t="s">
        <v>626</v>
      </c>
      <c r="B579">
        <v>32</v>
      </c>
      <c r="C579" t="s">
        <v>24</v>
      </c>
      <c r="D579" t="s">
        <v>32</v>
      </c>
      <c r="E579" t="s">
        <v>44</v>
      </c>
      <c r="F579">
        <v>4</v>
      </c>
      <c r="G579">
        <v>5</v>
      </c>
      <c r="H579" t="s">
        <v>383</v>
      </c>
      <c r="I579">
        <v>3.8</v>
      </c>
      <c r="J579" t="s">
        <v>19</v>
      </c>
      <c r="K579">
        <v>73000</v>
      </c>
      <c r="L579" t="s">
        <v>53</v>
      </c>
      <c r="M579" t="s">
        <v>40</v>
      </c>
      <c r="N579" t="s">
        <v>30</v>
      </c>
      <c r="O579">
        <v>1</v>
      </c>
    </row>
    <row r="580" spans="1:15" x14ac:dyDescent="0.25">
      <c r="A580" t="s">
        <v>627</v>
      </c>
      <c r="B580">
        <v>29</v>
      </c>
      <c r="C580" t="s">
        <v>15</v>
      </c>
      <c r="D580" t="s">
        <v>36</v>
      </c>
      <c r="E580" t="s">
        <v>37</v>
      </c>
      <c r="F580">
        <v>4</v>
      </c>
      <c r="G580">
        <v>5</v>
      </c>
      <c r="H580" t="s">
        <v>383</v>
      </c>
      <c r="I580">
        <v>3.5</v>
      </c>
      <c r="J580" t="s">
        <v>50</v>
      </c>
      <c r="K580">
        <v>75000</v>
      </c>
      <c r="L580" t="s">
        <v>53</v>
      </c>
      <c r="M580" t="s">
        <v>21</v>
      </c>
      <c r="N580" t="s">
        <v>22</v>
      </c>
      <c r="O580">
        <v>0</v>
      </c>
    </row>
    <row r="581" spans="1:15" x14ac:dyDescent="0.25">
      <c r="A581" t="s">
        <v>628</v>
      </c>
      <c r="B581">
        <v>33</v>
      </c>
      <c r="C581" t="s">
        <v>24</v>
      </c>
      <c r="D581" t="s">
        <v>46</v>
      </c>
      <c r="E581" t="s">
        <v>33</v>
      </c>
      <c r="F581">
        <v>6</v>
      </c>
      <c r="G581">
        <v>5</v>
      </c>
      <c r="H581" t="s">
        <v>383</v>
      </c>
      <c r="I581">
        <v>3.8</v>
      </c>
      <c r="J581" t="s">
        <v>19</v>
      </c>
      <c r="K581">
        <v>42000</v>
      </c>
      <c r="L581" t="s">
        <v>20</v>
      </c>
      <c r="M581" t="s">
        <v>40</v>
      </c>
      <c r="N581" t="s">
        <v>30</v>
      </c>
      <c r="O581">
        <v>1</v>
      </c>
    </row>
    <row r="582" spans="1:15" x14ac:dyDescent="0.25">
      <c r="A582" t="s">
        <v>629</v>
      </c>
      <c r="B582">
        <v>37</v>
      </c>
      <c r="C582" t="s">
        <v>15</v>
      </c>
      <c r="D582" t="s">
        <v>25</v>
      </c>
      <c r="E582" t="s">
        <v>37</v>
      </c>
      <c r="F582">
        <v>7</v>
      </c>
      <c r="G582">
        <v>5</v>
      </c>
      <c r="H582" t="s">
        <v>383</v>
      </c>
      <c r="I582">
        <v>4.3</v>
      </c>
      <c r="J582" t="s">
        <v>28</v>
      </c>
      <c r="K582">
        <v>76000</v>
      </c>
      <c r="L582" t="s">
        <v>53</v>
      </c>
      <c r="M582" t="s">
        <v>21</v>
      </c>
      <c r="N582" t="s">
        <v>48</v>
      </c>
      <c r="O582">
        <v>0</v>
      </c>
    </row>
    <row r="583" spans="1:15" x14ac:dyDescent="0.25">
      <c r="A583" t="s">
        <v>630</v>
      </c>
      <c r="B583">
        <v>28</v>
      </c>
      <c r="C583" t="s">
        <v>24</v>
      </c>
      <c r="D583" t="s">
        <v>16</v>
      </c>
      <c r="E583" t="s">
        <v>17</v>
      </c>
      <c r="F583">
        <v>2</v>
      </c>
      <c r="G583">
        <v>5</v>
      </c>
      <c r="H583" t="s">
        <v>383</v>
      </c>
      <c r="I583">
        <v>3.2</v>
      </c>
      <c r="J583" t="s">
        <v>50</v>
      </c>
      <c r="K583">
        <v>58000</v>
      </c>
      <c r="L583" t="s">
        <v>29</v>
      </c>
      <c r="M583" t="s">
        <v>40</v>
      </c>
      <c r="N583" t="s">
        <v>22</v>
      </c>
      <c r="O583">
        <v>1</v>
      </c>
    </row>
    <row r="584" spans="1:15" x14ac:dyDescent="0.25">
      <c r="A584" t="s">
        <v>631</v>
      </c>
      <c r="B584">
        <v>34</v>
      </c>
      <c r="C584" t="s">
        <v>15</v>
      </c>
      <c r="D584" t="s">
        <v>36</v>
      </c>
      <c r="E584" t="s">
        <v>37</v>
      </c>
      <c r="F584">
        <v>6</v>
      </c>
      <c r="G584">
        <v>5</v>
      </c>
      <c r="H584" t="s">
        <v>383</v>
      </c>
      <c r="I584">
        <v>3.7</v>
      </c>
      <c r="J584" t="s">
        <v>19</v>
      </c>
      <c r="K584">
        <v>70000</v>
      </c>
      <c r="L584" t="s">
        <v>39</v>
      </c>
      <c r="M584" t="s">
        <v>21</v>
      </c>
      <c r="N584" t="s">
        <v>30</v>
      </c>
      <c r="O584">
        <v>0</v>
      </c>
    </row>
    <row r="585" spans="1:15" x14ac:dyDescent="0.25">
      <c r="A585" t="s">
        <v>632</v>
      </c>
      <c r="B585">
        <v>36</v>
      </c>
      <c r="C585" t="s">
        <v>24</v>
      </c>
      <c r="D585" t="s">
        <v>46</v>
      </c>
      <c r="E585" t="s">
        <v>33</v>
      </c>
      <c r="F585">
        <v>8</v>
      </c>
      <c r="G585">
        <v>5</v>
      </c>
      <c r="H585" t="s">
        <v>383</v>
      </c>
      <c r="I585">
        <v>4</v>
      </c>
      <c r="J585" t="s">
        <v>19</v>
      </c>
      <c r="K585">
        <v>60000</v>
      </c>
      <c r="L585" t="s">
        <v>29</v>
      </c>
      <c r="M585" t="s">
        <v>40</v>
      </c>
      <c r="N585" t="s">
        <v>48</v>
      </c>
      <c r="O585">
        <v>1</v>
      </c>
    </row>
    <row r="586" spans="1:15" x14ac:dyDescent="0.25">
      <c r="A586" t="s">
        <v>633</v>
      </c>
      <c r="B586">
        <v>30</v>
      </c>
      <c r="C586" t="s">
        <v>15</v>
      </c>
      <c r="D586" t="s">
        <v>16</v>
      </c>
      <c r="E586" t="s">
        <v>26</v>
      </c>
      <c r="F586">
        <v>5</v>
      </c>
      <c r="G586">
        <v>5</v>
      </c>
      <c r="H586" t="s">
        <v>383</v>
      </c>
      <c r="I586">
        <v>3.9</v>
      </c>
      <c r="J586" t="s">
        <v>19</v>
      </c>
      <c r="K586">
        <v>70000</v>
      </c>
      <c r="L586" t="s">
        <v>39</v>
      </c>
      <c r="M586" t="s">
        <v>21</v>
      </c>
      <c r="N586" t="s">
        <v>22</v>
      </c>
      <c r="O586">
        <v>0</v>
      </c>
    </row>
    <row r="587" spans="1:15" x14ac:dyDescent="0.25">
      <c r="A587" t="s">
        <v>634</v>
      </c>
      <c r="B587">
        <v>31</v>
      </c>
      <c r="C587" t="s">
        <v>24</v>
      </c>
      <c r="D587" t="s">
        <v>25</v>
      </c>
      <c r="E587" t="s">
        <v>37</v>
      </c>
      <c r="F587">
        <v>4</v>
      </c>
      <c r="G587">
        <v>5</v>
      </c>
      <c r="H587" t="s">
        <v>383</v>
      </c>
      <c r="I587">
        <v>3.5</v>
      </c>
      <c r="J587" t="s">
        <v>50</v>
      </c>
      <c r="K587">
        <v>75000</v>
      </c>
      <c r="L587" t="s">
        <v>53</v>
      </c>
      <c r="M587" t="s">
        <v>40</v>
      </c>
      <c r="N587" t="s">
        <v>30</v>
      </c>
      <c r="O587">
        <v>1</v>
      </c>
    </row>
    <row r="588" spans="1:15" x14ac:dyDescent="0.25">
      <c r="A588" t="s">
        <v>635</v>
      </c>
      <c r="B588">
        <v>29</v>
      </c>
      <c r="C588" t="s">
        <v>15</v>
      </c>
      <c r="D588" t="s">
        <v>32</v>
      </c>
      <c r="E588" t="s">
        <v>44</v>
      </c>
      <c r="F588">
        <v>3</v>
      </c>
      <c r="G588">
        <v>5</v>
      </c>
      <c r="H588" t="s">
        <v>383</v>
      </c>
      <c r="I588">
        <v>3.4</v>
      </c>
      <c r="J588" t="s">
        <v>50</v>
      </c>
      <c r="K588">
        <v>59000</v>
      </c>
      <c r="L588" t="s">
        <v>29</v>
      </c>
      <c r="M588" t="s">
        <v>21</v>
      </c>
      <c r="N588" t="s">
        <v>22</v>
      </c>
      <c r="O588">
        <v>0</v>
      </c>
    </row>
    <row r="589" spans="1:15" x14ac:dyDescent="0.25">
      <c r="A589" t="s">
        <v>636</v>
      </c>
      <c r="B589">
        <v>40</v>
      </c>
      <c r="C589" t="s">
        <v>24</v>
      </c>
      <c r="D589" t="s">
        <v>36</v>
      </c>
      <c r="E589" t="s">
        <v>37</v>
      </c>
      <c r="F589">
        <v>8</v>
      </c>
      <c r="G589">
        <v>5</v>
      </c>
      <c r="H589" t="s">
        <v>383</v>
      </c>
      <c r="I589">
        <v>3.7</v>
      </c>
      <c r="J589" t="s">
        <v>19</v>
      </c>
      <c r="K589">
        <v>70000</v>
      </c>
      <c r="L589" t="s">
        <v>39</v>
      </c>
      <c r="M589" t="s">
        <v>40</v>
      </c>
      <c r="N589" t="s">
        <v>48</v>
      </c>
      <c r="O589">
        <v>1</v>
      </c>
    </row>
    <row r="590" spans="1:15" x14ac:dyDescent="0.25">
      <c r="A590" t="s">
        <v>637</v>
      </c>
      <c r="B590">
        <v>45</v>
      </c>
      <c r="C590" t="s">
        <v>15</v>
      </c>
      <c r="D590" t="s">
        <v>43</v>
      </c>
      <c r="E590" t="s">
        <v>44</v>
      </c>
      <c r="F590">
        <v>11</v>
      </c>
      <c r="G590">
        <v>5</v>
      </c>
      <c r="H590" t="s">
        <v>383</v>
      </c>
      <c r="I590">
        <v>4.0999999999999996</v>
      </c>
      <c r="J590" t="s">
        <v>28</v>
      </c>
      <c r="K590">
        <v>59000</v>
      </c>
      <c r="L590" t="s">
        <v>29</v>
      </c>
      <c r="M590" t="s">
        <v>21</v>
      </c>
      <c r="N590" t="s">
        <v>41</v>
      </c>
      <c r="O590">
        <v>0</v>
      </c>
    </row>
    <row r="591" spans="1:15" x14ac:dyDescent="0.25">
      <c r="A591" t="s">
        <v>638</v>
      </c>
      <c r="B591">
        <v>32</v>
      </c>
      <c r="C591" t="s">
        <v>24</v>
      </c>
      <c r="D591" t="s">
        <v>32</v>
      </c>
      <c r="E591" t="s">
        <v>44</v>
      </c>
      <c r="F591">
        <v>4</v>
      </c>
      <c r="G591">
        <v>5</v>
      </c>
      <c r="H591" t="s">
        <v>383</v>
      </c>
      <c r="I591">
        <v>3.8</v>
      </c>
      <c r="J591" t="s">
        <v>19</v>
      </c>
      <c r="K591">
        <v>73000</v>
      </c>
      <c r="L591" t="s">
        <v>53</v>
      </c>
      <c r="M591" t="s">
        <v>40</v>
      </c>
      <c r="N591" t="s">
        <v>30</v>
      </c>
      <c r="O591">
        <v>1</v>
      </c>
    </row>
    <row r="592" spans="1:15" x14ac:dyDescent="0.25">
      <c r="A592" t="s">
        <v>639</v>
      </c>
      <c r="B592">
        <v>29</v>
      </c>
      <c r="C592" t="s">
        <v>15</v>
      </c>
      <c r="D592" t="s">
        <v>36</v>
      </c>
      <c r="E592" t="s">
        <v>37</v>
      </c>
      <c r="F592">
        <v>4</v>
      </c>
      <c r="G592">
        <v>5</v>
      </c>
      <c r="H592" t="s">
        <v>383</v>
      </c>
      <c r="I592">
        <v>3.5</v>
      </c>
      <c r="J592" t="s">
        <v>50</v>
      </c>
      <c r="K592">
        <v>75000</v>
      </c>
      <c r="L592" t="s">
        <v>53</v>
      </c>
      <c r="M592" t="s">
        <v>21</v>
      </c>
      <c r="N592" t="s">
        <v>22</v>
      </c>
      <c r="O592">
        <v>0</v>
      </c>
    </row>
    <row r="593" spans="1:15" x14ac:dyDescent="0.25">
      <c r="A593" t="s">
        <v>640</v>
      </c>
      <c r="B593">
        <v>33</v>
      </c>
      <c r="C593" t="s">
        <v>24</v>
      </c>
      <c r="D593" t="s">
        <v>46</v>
      </c>
      <c r="E593" t="s">
        <v>33</v>
      </c>
      <c r="F593">
        <v>6</v>
      </c>
      <c r="G593">
        <v>5</v>
      </c>
      <c r="H593" t="s">
        <v>383</v>
      </c>
      <c r="I593">
        <v>3.8</v>
      </c>
      <c r="J593" t="s">
        <v>19</v>
      </c>
      <c r="K593">
        <v>42000</v>
      </c>
      <c r="L593" t="s">
        <v>20</v>
      </c>
      <c r="M593" t="s">
        <v>40</v>
      </c>
      <c r="N593" t="s">
        <v>30</v>
      </c>
      <c r="O593">
        <v>1</v>
      </c>
    </row>
    <row r="594" spans="1:15" x14ac:dyDescent="0.25">
      <c r="A594" t="s">
        <v>641</v>
      </c>
      <c r="B594">
        <v>37</v>
      </c>
      <c r="C594" t="s">
        <v>15</v>
      </c>
      <c r="D594" t="s">
        <v>25</v>
      </c>
      <c r="E594" t="s">
        <v>37</v>
      </c>
      <c r="F594">
        <v>7</v>
      </c>
      <c r="G594">
        <v>5</v>
      </c>
      <c r="H594" t="s">
        <v>383</v>
      </c>
      <c r="I594">
        <v>4.3</v>
      </c>
      <c r="J594" t="s">
        <v>28</v>
      </c>
      <c r="K594">
        <v>76000</v>
      </c>
      <c r="L594" t="s">
        <v>53</v>
      </c>
      <c r="M594" t="s">
        <v>21</v>
      </c>
      <c r="N594" t="s">
        <v>48</v>
      </c>
      <c r="O594">
        <v>0</v>
      </c>
    </row>
    <row r="595" spans="1:15" x14ac:dyDescent="0.25">
      <c r="A595" t="s">
        <v>642</v>
      </c>
      <c r="B595">
        <v>28</v>
      </c>
      <c r="C595" t="s">
        <v>24</v>
      </c>
      <c r="D595" t="s">
        <v>16</v>
      </c>
      <c r="E595" t="s">
        <v>17</v>
      </c>
      <c r="F595">
        <v>2</v>
      </c>
      <c r="G595">
        <v>5</v>
      </c>
      <c r="H595" t="s">
        <v>383</v>
      </c>
      <c r="I595">
        <v>3.2</v>
      </c>
      <c r="J595" t="s">
        <v>50</v>
      </c>
      <c r="K595">
        <v>58000</v>
      </c>
      <c r="L595" t="s">
        <v>29</v>
      </c>
      <c r="M595" t="s">
        <v>40</v>
      </c>
      <c r="N595" t="s">
        <v>22</v>
      </c>
      <c r="O595">
        <v>1</v>
      </c>
    </row>
    <row r="596" spans="1:15" x14ac:dyDescent="0.25">
      <c r="A596" t="s">
        <v>643</v>
      </c>
      <c r="B596">
        <v>34</v>
      </c>
      <c r="C596" t="s">
        <v>15</v>
      </c>
      <c r="D596" t="s">
        <v>36</v>
      </c>
      <c r="E596" t="s">
        <v>37</v>
      </c>
      <c r="F596">
        <v>6</v>
      </c>
      <c r="G596">
        <v>5</v>
      </c>
      <c r="H596" t="s">
        <v>383</v>
      </c>
      <c r="I596">
        <v>3.7</v>
      </c>
      <c r="J596" t="s">
        <v>19</v>
      </c>
      <c r="K596">
        <v>70000</v>
      </c>
      <c r="L596" t="s">
        <v>39</v>
      </c>
      <c r="M596" t="s">
        <v>21</v>
      </c>
      <c r="N596" t="s">
        <v>30</v>
      </c>
      <c r="O596">
        <v>0</v>
      </c>
    </row>
    <row r="597" spans="1:15" x14ac:dyDescent="0.25">
      <c r="A597" t="s">
        <v>644</v>
      </c>
      <c r="B597">
        <v>36</v>
      </c>
      <c r="C597" t="s">
        <v>24</v>
      </c>
      <c r="D597" t="s">
        <v>46</v>
      </c>
      <c r="E597" t="s">
        <v>33</v>
      </c>
      <c r="F597">
        <v>8</v>
      </c>
      <c r="G597">
        <v>5</v>
      </c>
      <c r="H597" t="s">
        <v>383</v>
      </c>
      <c r="I597">
        <v>4</v>
      </c>
      <c r="J597" t="s">
        <v>19</v>
      </c>
      <c r="K597">
        <v>60000</v>
      </c>
      <c r="L597" t="s">
        <v>29</v>
      </c>
      <c r="M597" t="s">
        <v>40</v>
      </c>
      <c r="N597" t="s">
        <v>48</v>
      </c>
      <c r="O597">
        <v>1</v>
      </c>
    </row>
    <row r="598" spans="1:15" x14ac:dyDescent="0.25">
      <c r="A598" t="s">
        <v>645</v>
      </c>
      <c r="B598">
        <v>30</v>
      </c>
      <c r="C598" t="s">
        <v>15</v>
      </c>
      <c r="D598" t="s">
        <v>16</v>
      </c>
      <c r="E598" t="s">
        <v>26</v>
      </c>
      <c r="F598">
        <v>5</v>
      </c>
      <c r="G598">
        <v>5</v>
      </c>
      <c r="H598" t="s">
        <v>383</v>
      </c>
      <c r="I598">
        <v>3.9</v>
      </c>
      <c r="J598" t="s">
        <v>19</v>
      </c>
      <c r="K598">
        <v>70000</v>
      </c>
      <c r="L598" t="s">
        <v>39</v>
      </c>
      <c r="M598" t="s">
        <v>21</v>
      </c>
      <c r="N598" t="s">
        <v>22</v>
      </c>
      <c r="O598">
        <v>0</v>
      </c>
    </row>
    <row r="599" spans="1:15" x14ac:dyDescent="0.25">
      <c r="A599" t="s">
        <v>646</v>
      </c>
      <c r="B599">
        <v>31</v>
      </c>
      <c r="C599" t="s">
        <v>24</v>
      </c>
      <c r="D599" t="s">
        <v>25</v>
      </c>
      <c r="E599" t="s">
        <v>37</v>
      </c>
      <c r="F599">
        <v>4</v>
      </c>
      <c r="G599">
        <v>5</v>
      </c>
      <c r="H599" t="s">
        <v>383</v>
      </c>
      <c r="I599">
        <v>3.5</v>
      </c>
      <c r="J599" t="s">
        <v>50</v>
      </c>
      <c r="K599">
        <v>75000</v>
      </c>
      <c r="L599" t="s">
        <v>53</v>
      </c>
      <c r="M599" t="s">
        <v>40</v>
      </c>
      <c r="N599" t="s">
        <v>30</v>
      </c>
      <c r="O599">
        <v>1</v>
      </c>
    </row>
    <row r="600" spans="1:15" x14ac:dyDescent="0.25">
      <c r="A600" t="s">
        <v>647</v>
      </c>
      <c r="B600">
        <v>29</v>
      </c>
      <c r="C600" t="s">
        <v>15</v>
      </c>
      <c r="D600" t="s">
        <v>32</v>
      </c>
      <c r="E600" t="s">
        <v>44</v>
      </c>
      <c r="F600">
        <v>3</v>
      </c>
      <c r="G600">
        <v>5</v>
      </c>
      <c r="H600" t="s">
        <v>383</v>
      </c>
      <c r="I600">
        <v>3.4</v>
      </c>
      <c r="J600" t="s">
        <v>50</v>
      </c>
      <c r="K600">
        <v>59000</v>
      </c>
      <c r="L600" t="s">
        <v>29</v>
      </c>
      <c r="M600" t="s">
        <v>21</v>
      </c>
      <c r="N600" t="s">
        <v>22</v>
      </c>
      <c r="O600">
        <v>0</v>
      </c>
    </row>
    <row r="601" spans="1:15" x14ac:dyDescent="0.25">
      <c r="A601" t="s">
        <v>648</v>
      </c>
      <c r="B601">
        <v>33</v>
      </c>
      <c r="C601" t="s">
        <v>24</v>
      </c>
      <c r="D601" t="s">
        <v>46</v>
      </c>
      <c r="E601" t="s">
        <v>33</v>
      </c>
      <c r="F601">
        <v>6</v>
      </c>
      <c r="G601">
        <v>5</v>
      </c>
      <c r="H601" t="s">
        <v>383</v>
      </c>
      <c r="I601">
        <v>3.8</v>
      </c>
      <c r="J601" t="s">
        <v>19</v>
      </c>
      <c r="K601">
        <v>42000</v>
      </c>
      <c r="L601" t="s">
        <v>20</v>
      </c>
      <c r="M601" t="s">
        <v>40</v>
      </c>
      <c r="N601" t="s">
        <v>30</v>
      </c>
      <c r="O601">
        <v>1</v>
      </c>
    </row>
    <row r="602" spans="1:15" x14ac:dyDescent="0.25">
      <c r="A602" t="s">
        <v>649</v>
      </c>
      <c r="B602">
        <v>37</v>
      </c>
      <c r="C602" t="s">
        <v>15</v>
      </c>
      <c r="D602" t="s">
        <v>25</v>
      </c>
      <c r="E602" t="s">
        <v>37</v>
      </c>
      <c r="F602">
        <v>7</v>
      </c>
      <c r="G602">
        <v>5</v>
      </c>
      <c r="H602" t="s">
        <v>383</v>
      </c>
      <c r="I602">
        <v>4.3</v>
      </c>
      <c r="J602" t="s">
        <v>28</v>
      </c>
      <c r="K602">
        <v>76000</v>
      </c>
      <c r="L602" t="s">
        <v>53</v>
      </c>
      <c r="M602" t="s">
        <v>21</v>
      </c>
      <c r="N602" t="s">
        <v>48</v>
      </c>
      <c r="O602">
        <v>0</v>
      </c>
    </row>
    <row r="603" spans="1:15" x14ac:dyDescent="0.25">
      <c r="A603" t="s">
        <v>650</v>
      </c>
      <c r="B603">
        <v>28</v>
      </c>
      <c r="C603" t="s">
        <v>24</v>
      </c>
      <c r="D603" t="s">
        <v>16</v>
      </c>
      <c r="E603" t="s">
        <v>17</v>
      </c>
      <c r="F603">
        <v>2</v>
      </c>
      <c r="G603">
        <v>5</v>
      </c>
      <c r="H603" t="s">
        <v>383</v>
      </c>
      <c r="I603">
        <v>3.2</v>
      </c>
      <c r="J603" t="s">
        <v>50</v>
      </c>
      <c r="K603">
        <v>58000</v>
      </c>
      <c r="L603" t="s">
        <v>29</v>
      </c>
      <c r="M603" t="s">
        <v>40</v>
      </c>
      <c r="N603" t="s">
        <v>22</v>
      </c>
      <c r="O603">
        <v>1</v>
      </c>
    </row>
    <row r="604" spans="1:15" x14ac:dyDescent="0.25">
      <c r="A604" t="s">
        <v>651</v>
      </c>
      <c r="B604">
        <v>34</v>
      </c>
      <c r="C604" t="s">
        <v>15</v>
      </c>
      <c r="D604" t="s">
        <v>36</v>
      </c>
      <c r="E604" t="s">
        <v>37</v>
      </c>
      <c r="F604">
        <v>6</v>
      </c>
      <c r="G604">
        <v>5</v>
      </c>
      <c r="H604" t="s">
        <v>383</v>
      </c>
      <c r="I604">
        <v>3.7</v>
      </c>
      <c r="J604" t="s">
        <v>19</v>
      </c>
      <c r="K604">
        <v>70000</v>
      </c>
      <c r="L604" t="s">
        <v>39</v>
      </c>
      <c r="M604" t="s">
        <v>21</v>
      </c>
      <c r="N604" t="s">
        <v>30</v>
      </c>
      <c r="O604">
        <v>0</v>
      </c>
    </row>
    <row r="605" spans="1:15" x14ac:dyDescent="0.25">
      <c r="A605" t="s">
        <v>652</v>
      </c>
      <c r="B605">
        <v>36</v>
      </c>
      <c r="C605" t="s">
        <v>24</v>
      </c>
      <c r="D605" t="s">
        <v>46</v>
      </c>
      <c r="E605" t="s">
        <v>33</v>
      </c>
      <c r="F605">
        <v>8</v>
      </c>
      <c r="G605">
        <v>5</v>
      </c>
      <c r="H605" t="s">
        <v>383</v>
      </c>
      <c r="I605">
        <v>4</v>
      </c>
      <c r="J605" t="s">
        <v>19</v>
      </c>
      <c r="K605">
        <v>60000</v>
      </c>
      <c r="L605" t="s">
        <v>29</v>
      </c>
      <c r="M605" t="s">
        <v>40</v>
      </c>
      <c r="N605" t="s">
        <v>48</v>
      </c>
      <c r="O605">
        <v>1</v>
      </c>
    </row>
    <row r="606" spans="1:15" x14ac:dyDescent="0.25">
      <c r="A606" t="s">
        <v>653</v>
      </c>
      <c r="B606">
        <v>30</v>
      </c>
      <c r="C606" t="s">
        <v>15</v>
      </c>
      <c r="D606" t="s">
        <v>16</v>
      </c>
      <c r="E606" t="s">
        <v>26</v>
      </c>
      <c r="F606">
        <v>5</v>
      </c>
      <c r="G606">
        <v>5</v>
      </c>
      <c r="H606" t="s">
        <v>383</v>
      </c>
      <c r="I606">
        <v>3.9</v>
      </c>
      <c r="J606" t="s">
        <v>19</v>
      </c>
      <c r="K606">
        <v>70000</v>
      </c>
      <c r="L606" t="s">
        <v>39</v>
      </c>
      <c r="M606" t="s">
        <v>21</v>
      </c>
      <c r="N606" t="s">
        <v>22</v>
      </c>
      <c r="O606">
        <v>0</v>
      </c>
    </row>
    <row r="607" spans="1:15" x14ac:dyDescent="0.25">
      <c r="A607" t="s">
        <v>654</v>
      </c>
      <c r="B607">
        <v>31</v>
      </c>
      <c r="C607" t="s">
        <v>24</v>
      </c>
      <c r="D607" t="s">
        <v>25</v>
      </c>
      <c r="E607" t="s">
        <v>37</v>
      </c>
      <c r="F607">
        <v>4</v>
      </c>
      <c r="G607">
        <v>5</v>
      </c>
      <c r="H607" t="s">
        <v>383</v>
      </c>
      <c r="I607">
        <v>3.5</v>
      </c>
      <c r="J607" t="s">
        <v>50</v>
      </c>
      <c r="K607">
        <v>75000</v>
      </c>
      <c r="L607" t="s">
        <v>53</v>
      </c>
      <c r="M607" t="s">
        <v>40</v>
      </c>
      <c r="N607" t="s">
        <v>30</v>
      </c>
      <c r="O607">
        <v>1</v>
      </c>
    </row>
    <row r="608" spans="1:15" x14ac:dyDescent="0.25">
      <c r="A608" t="s">
        <v>655</v>
      </c>
      <c r="B608">
        <v>29</v>
      </c>
      <c r="C608" t="s">
        <v>15</v>
      </c>
      <c r="D608" t="s">
        <v>32</v>
      </c>
      <c r="E608" t="s">
        <v>44</v>
      </c>
      <c r="F608">
        <v>3</v>
      </c>
      <c r="G608">
        <v>5</v>
      </c>
      <c r="H608" t="s">
        <v>383</v>
      </c>
      <c r="I608">
        <v>3.4</v>
      </c>
      <c r="J608" t="s">
        <v>50</v>
      </c>
      <c r="K608">
        <v>59000</v>
      </c>
      <c r="L608" t="s">
        <v>29</v>
      </c>
      <c r="M608" t="s">
        <v>21</v>
      </c>
      <c r="N608" t="s">
        <v>22</v>
      </c>
      <c r="O608">
        <v>0</v>
      </c>
    </row>
    <row r="609" spans="1:15" x14ac:dyDescent="0.25">
      <c r="A609" t="s">
        <v>656</v>
      </c>
      <c r="B609">
        <v>40</v>
      </c>
      <c r="C609" t="s">
        <v>24</v>
      </c>
      <c r="D609" t="s">
        <v>36</v>
      </c>
      <c r="E609" t="s">
        <v>37</v>
      </c>
      <c r="F609">
        <v>8</v>
      </c>
      <c r="G609">
        <v>5</v>
      </c>
      <c r="H609" t="s">
        <v>383</v>
      </c>
      <c r="I609">
        <v>3.7</v>
      </c>
      <c r="J609" t="s">
        <v>19</v>
      </c>
      <c r="K609">
        <v>70000</v>
      </c>
      <c r="L609" t="s">
        <v>39</v>
      </c>
      <c r="M609" t="s">
        <v>40</v>
      </c>
      <c r="N609" t="s">
        <v>48</v>
      </c>
      <c r="O609">
        <v>1</v>
      </c>
    </row>
    <row r="610" spans="1:15" x14ac:dyDescent="0.25">
      <c r="A610" t="s">
        <v>657</v>
      </c>
      <c r="B610">
        <v>45</v>
      </c>
      <c r="C610" t="s">
        <v>15</v>
      </c>
      <c r="D610" t="s">
        <v>43</v>
      </c>
      <c r="E610" t="s">
        <v>44</v>
      </c>
      <c r="F610">
        <v>11</v>
      </c>
      <c r="G610">
        <v>5</v>
      </c>
      <c r="H610" t="s">
        <v>383</v>
      </c>
      <c r="I610">
        <v>4.0999999999999996</v>
      </c>
      <c r="J610" t="s">
        <v>28</v>
      </c>
      <c r="K610">
        <v>59000</v>
      </c>
      <c r="L610" t="s">
        <v>29</v>
      </c>
      <c r="M610" t="s">
        <v>21</v>
      </c>
      <c r="N610" t="s">
        <v>41</v>
      </c>
      <c r="O610">
        <v>0</v>
      </c>
    </row>
    <row r="611" spans="1:15" x14ac:dyDescent="0.25">
      <c r="A611" t="s">
        <v>658</v>
      </c>
      <c r="B611">
        <v>32</v>
      </c>
      <c r="C611" t="s">
        <v>24</v>
      </c>
      <c r="D611" t="s">
        <v>32</v>
      </c>
      <c r="E611" t="s">
        <v>44</v>
      </c>
      <c r="F611">
        <v>4</v>
      </c>
      <c r="G611">
        <v>5</v>
      </c>
      <c r="H611" t="s">
        <v>383</v>
      </c>
      <c r="I611">
        <v>3.8</v>
      </c>
      <c r="J611" t="s">
        <v>19</v>
      </c>
      <c r="K611">
        <v>73000</v>
      </c>
      <c r="L611" t="s">
        <v>53</v>
      </c>
      <c r="M611" t="s">
        <v>40</v>
      </c>
      <c r="N611" t="s">
        <v>30</v>
      </c>
      <c r="O611">
        <v>1</v>
      </c>
    </row>
    <row r="612" spans="1:15" x14ac:dyDescent="0.25">
      <c r="A612" t="s">
        <v>659</v>
      </c>
      <c r="B612">
        <v>29</v>
      </c>
      <c r="C612" t="s">
        <v>15</v>
      </c>
      <c r="D612" t="s">
        <v>36</v>
      </c>
      <c r="E612" t="s">
        <v>37</v>
      </c>
      <c r="F612">
        <v>4</v>
      </c>
      <c r="G612">
        <v>5</v>
      </c>
      <c r="H612" t="s">
        <v>383</v>
      </c>
      <c r="I612">
        <v>3.5</v>
      </c>
      <c r="J612" t="s">
        <v>50</v>
      </c>
      <c r="K612">
        <v>75000</v>
      </c>
      <c r="L612" t="s">
        <v>53</v>
      </c>
      <c r="M612" t="s">
        <v>21</v>
      </c>
      <c r="N612" t="s">
        <v>22</v>
      </c>
      <c r="O612">
        <v>0</v>
      </c>
    </row>
    <row r="613" spans="1:15" x14ac:dyDescent="0.25">
      <c r="A613" t="s">
        <v>660</v>
      </c>
      <c r="B613">
        <v>33</v>
      </c>
      <c r="C613" t="s">
        <v>24</v>
      </c>
      <c r="D613" t="s">
        <v>46</v>
      </c>
      <c r="E613" t="s">
        <v>33</v>
      </c>
      <c r="F613">
        <v>6</v>
      </c>
      <c r="G613">
        <v>5</v>
      </c>
      <c r="H613" t="s">
        <v>383</v>
      </c>
      <c r="I613">
        <v>3.8</v>
      </c>
      <c r="J613" t="s">
        <v>19</v>
      </c>
      <c r="K613">
        <v>42000</v>
      </c>
      <c r="L613" t="s">
        <v>20</v>
      </c>
      <c r="M613" t="s">
        <v>40</v>
      </c>
      <c r="N613" t="s">
        <v>30</v>
      </c>
      <c r="O613">
        <v>1</v>
      </c>
    </row>
    <row r="614" spans="1:15" x14ac:dyDescent="0.25">
      <c r="A614" t="s">
        <v>661</v>
      </c>
      <c r="B614">
        <v>37</v>
      </c>
      <c r="C614" t="s">
        <v>15</v>
      </c>
      <c r="D614" t="s">
        <v>25</v>
      </c>
      <c r="E614" t="s">
        <v>37</v>
      </c>
      <c r="F614">
        <v>7</v>
      </c>
      <c r="G614">
        <v>5</v>
      </c>
      <c r="H614" t="s">
        <v>383</v>
      </c>
      <c r="I614">
        <v>4.3</v>
      </c>
      <c r="J614" t="s">
        <v>28</v>
      </c>
      <c r="K614">
        <v>76000</v>
      </c>
      <c r="L614" t="s">
        <v>53</v>
      </c>
      <c r="M614" t="s">
        <v>21</v>
      </c>
      <c r="N614" t="s">
        <v>48</v>
      </c>
      <c r="O614">
        <v>0</v>
      </c>
    </row>
    <row r="615" spans="1:15" x14ac:dyDescent="0.25">
      <c r="A615" t="s">
        <v>662</v>
      </c>
      <c r="B615">
        <v>28</v>
      </c>
      <c r="C615" t="s">
        <v>24</v>
      </c>
      <c r="D615" t="s">
        <v>16</v>
      </c>
      <c r="E615" t="s">
        <v>17</v>
      </c>
      <c r="F615">
        <v>2</v>
      </c>
      <c r="G615">
        <v>5</v>
      </c>
      <c r="H615" t="s">
        <v>383</v>
      </c>
      <c r="I615">
        <v>3.2</v>
      </c>
      <c r="J615" t="s">
        <v>50</v>
      </c>
      <c r="K615">
        <v>58000</v>
      </c>
      <c r="L615" t="s">
        <v>29</v>
      </c>
      <c r="M615" t="s">
        <v>40</v>
      </c>
      <c r="N615" t="s">
        <v>22</v>
      </c>
      <c r="O615">
        <v>1</v>
      </c>
    </row>
    <row r="616" spans="1:15" x14ac:dyDescent="0.25">
      <c r="A616" t="s">
        <v>663</v>
      </c>
      <c r="B616">
        <v>34</v>
      </c>
      <c r="C616" t="s">
        <v>15</v>
      </c>
      <c r="D616" t="s">
        <v>36</v>
      </c>
      <c r="E616" t="s">
        <v>37</v>
      </c>
      <c r="F616">
        <v>6</v>
      </c>
      <c r="G616">
        <v>5</v>
      </c>
      <c r="H616" t="s">
        <v>383</v>
      </c>
      <c r="I616">
        <v>3.7</v>
      </c>
      <c r="J616" t="s">
        <v>19</v>
      </c>
      <c r="K616">
        <v>70000</v>
      </c>
      <c r="L616" t="s">
        <v>39</v>
      </c>
      <c r="M616" t="s">
        <v>21</v>
      </c>
      <c r="N616" t="s">
        <v>30</v>
      </c>
      <c r="O616">
        <v>0</v>
      </c>
    </row>
    <row r="617" spans="1:15" x14ac:dyDescent="0.25">
      <c r="A617" t="s">
        <v>664</v>
      </c>
      <c r="B617">
        <v>36</v>
      </c>
      <c r="C617" t="s">
        <v>24</v>
      </c>
      <c r="D617" t="s">
        <v>46</v>
      </c>
      <c r="E617" t="s">
        <v>33</v>
      </c>
      <c r="F617">
        <v>8</v>
      </c>
      <c r="G617">
        <v>5</v>
      </c>
      <c r="H617" t="s">
        <v>383</v>
      </c>
      <c r="I617">
        <v>4</v>
      </c>
      <c r="J617" t="s">
        <v>19</v>
      </c>
      <c r="K617">
        <v>60000</v>
      </c>
      <c r="L617" t="s">
        <v>29</v>
      </c>
      <c r="M617" t="s">
        <v>40</v>
      </c>
      <c r="N617" t="s">
        <v>48</v>
      </c>
      <c r="O617">
        <v>1</v>
      </c>
    </row>
    <row r="618" spans="1:15" x14ac:dyDescent="0.25">
      <c r="A618" t="s">
        <v>665</v>
      </c>
      <c r="B618">
        <v>30</v>
      </c>
      <c r="C618" t="s">
        <v>15</v>
      </c>
      <c r="D618" t="s">
        <v>16</v>
      </c>
      <c r="E618" t="s">
        <v>26</v>
      </c>
      <c r="F618">
        <v>5</v>
      </c>
      <c r="G618">
        <v>5</v>
      </c>
      <c r="H618" t="s">
        <v>383</v>
      </c>
      <c r="I618">
        <v>3.9</v>
      </c>
      <c r="J618" t="s">
        <v>19</v>
      </c>
      <c r="K618">
        <v>70000</v>
      </c>
      <c r="L618" t="s">
        <v>39</v>
      </c>
      <c r="M618" t="s">
        <v>21</v>
      </c>
      <c r="N618" t="s">
        <v>22</v>
      </c>
      <c r="O618">
        <v>0</v>
      </c>
    </row>
    <row r="619" spans="1:15" x14ac:dyDescent="0.25">
      <c r="A619" t="s">
        <v>666</v>
      </c>
      <c r="B619">
        <v>31</v>
      </c>
      <c r="C619" t="s">
        <v>24</v>
      </c>
      <c r="D619" t="s">
        <v>25</v>
      </c>
      <c r="E619" t="s">
        <v>37</v>
      </c>
      <c r="F619">
        <v>4</v>
      </c>
      <c r="G619">
        <v>5</v>
      </c>
      <c r="H619" t="s">
        <v>383</v>
      </c>
      <c r="I619">
        <v>3.5</v>
      </c>
      <c r="J619" t="s">
        <v>50</v>
      </c>
      <c r="K619">
        <v>75000</v>
      </c>
      <c r="L619" t="s">
        <v>53</v>
      </c>
      <c r="M619" t="s">
        <v>40</v>
      </c>
      <c r="N619" t="s">
        <v>30</v>
      </c>
      <c r="O619">
        <v>1</v>
      </c>
    </row>
    <row r="620" spans="1:15" x14ac:dyDescent="0.25">
      <c r="A620" t="s">
        <v>667</v>
      </c>
      <c r="B620">
        <v>29</v>
      </c>
      <c r="C620" t="s">
        <v>15</v>
      </c>
      <c r="D620" t="s">
        <v>32</v>
      </c>
      <c r="E620" t="s">
        <v>44</v>
      </c>
      <c r="F620">
        <v>3</v>
      </c>
      <c r="G620">
        <v>5</v>
      </c>
      <c r="H620" t="s">
        <v>383</v>
      </c>
      <c r="I620">
        <v>3.4</v>
      </c>
      <c r="J620" t="s">
        <v>50</v>
      </c>
      <c r="K620">
        <v>59000</v>
      </c>
      <c r="L620" t="s">
        <v>29</v>
      </c>
      <c r="M620" t="s">
        <v>21</v>
      </c>
      <c r="N620" t="s">
        <v>22</v>
      </c>
      <c r="O620">
        <v>0</v>
      </c>
    </row>
    <row r="621" spans="1:15" x14ac:dyDescent="0.25">
      <c r="A621" t="s">
        <v>668</v>
      </c>
      <c r="B621">
        <v>40</v>
      </c>
      <c r="C621" t="s">
        <v>24</v>
      </c>
      <c r="D621" t="s">
        <v>36</v>
      </c>
      <c r="E621" t="s">
        <v>37</v>
      </c>
      <c r="F621">
        <v>8</v>
      </c>
      <c r="G621">
        <v>5</v>
      </c>
      <c r="H621" t="s">
        <v>383</v>
      </c>
      <c r="I621">
        <v>3.7</v>
      </c>
      <c r="J621" t="s">
        <v>19</v>
      </c>
      <c r="K621">
        <v>70000</v>
      </c>
      <c r="L621" t="s">
        <v>39</v>
      </c>
      <c r="M621" t="s">
        <v>40</v>
      </c>
      <c r="N621" t="s">
        <v>48</v>
      </c>
      <c r="O621">
        <v>1</v>
      </c>
    </row>
    <row r="622" spans="1:15" x14ac:dyDescent="0.25">
      <c r="A622" t="s">
        <v>669</v>
      </c>
      <c r="B622">
        <v>35</v>
      </c>
      <c r="C622" t="s">
        <v>15</v>
      </c>
      <c r="D622" t="s">
        <v>16</v>
      </c>
      <c r="E622" t="s">
        <v>17</v>
      </c>
      <c r="F622">
        <v>9</v>
      </c>
      <c r="G622">
        <v>9</v>
      </c>
      <c r="H622" t="s">
        <v>38</v>
      </c>
      <c r="I622">
        <v>3.6</v>
      </c>
      <c r="J622" t="s">
        <v>19</v>
      </c>
      <c r="K622">
        <v>60000</v>
      </c>
      <c r="L622" t="s">
        <v>29</v>
      </c>
      <c r="M622" t="s">
        <v>40</v>
      </c>
      <c r="N622" t="s">
        <v>30</v>
      </c>
      <c r="O622">
        <v>1</v>
      </c>
    </row>
    <row r="623" spans="1:15" x14ac:dyDescent="0.25">
      <c r="A623" t="s">
        <v>670</v>
      </c>
      <c r="B623">
        <v>27</v>
      </c>
      <c r="C623" t="s">
        <v>24</v>
      </c>
      <c r="D623" t="s">
        <v>32</v>
      </c>
      <c r="E623" t="s">
        <v>44</v>
      </c>
      <c r="F623">
        <v>3</v>
      </c>
      <c r="G623">
        <v>6</v>
      </c>
      <c r="H623" t="s">
        <v>34</v>
      </c>
      <c r="I623">
        <v>3.5</v>
      </c>
      <c r="J623" t="s">
        <v>50</v>
      </c>
      <c r="K623">
        <v>58000</v>
      </c>
      <c r="L623" t="s">
        <v>29</v>
      </c>
      <c r="M623" t="s">
        <v>21</v>
      </c>
      <c r="N623" t="s">
        <v>22</v>
      </c>
      <c r="O623">
        <v>0</v>
      </c>
    </row>
    <row r="624" spans="1:15" x14ac:dyDescent="0.25">
      <c r="A624" t="s">
        <v>671</v>
      </c>
      <c r="B624">
        <v>32</v>
      </c>
      <c r="C624" t="s">
        <v>15</v>
      </c>
      <c r="D624" t="s">
        <v>25</v>
      </c>
      <c r="E624" t="s">
        <v>37</v>
      </c>
      <c r="F624">
        <v>7</v>
      </c>
      <c r="G624">
        <v>8</v>
      </c>
      <c r="H624" t="s">
        <v>27</v>
      </c>
      <c r="I624">
        <v>3.8</v>
      </c>
      <c r="J624" t="s">
        <v>19</v>
      </c>
      <c r="K624">
        <v>70000</v>
      </c>
      <c r="L624" t="s">
        <v>39</v>
      </c>
      <c r="M624" t="s">
        <v>40</v>
      </c>
      <c r="N624" t="s">
        <v>30</v>
      </c>
      <c r="O624">
        <v>1</v>
      </c>
    </row>
    <row r="625" spans="1:15" x14ac:dyDescent="0.25">
      <c r="A625" t="s">
        <v>672</v>
      </c>
      <c r="B625">
        <v>40</v>
      </c>
      <c r="C625" t="s">
        <v>24</v>
      </c>
      <c r="D625" t="s">
        <v>36</v>
      </c>
      <c r="E625" t="s">
        <v>37</v>
      </c>
      <c r="F625">
        <v>12</v>
      </c>
      <c r="G625">
        <v>7</v>
      </c>
      <c r="H625" t="s">
        <v>18</v>
      </c>
      <c r="I625">
        <v>3.4</v>
      </c>
      <c r="J625" t="s">
        <v>50</v>
      </c>
      <c r="K625">
        <v>75000</v>
      </c>
      <c r="L625" t="s">
        <v>53</v>
      </c>
      <c r="M625" t="s">
        <v>21</v>
      </c>
      <c r="N625" t="s">
        <v>48</v>
      </c>
      <c r="O625">
        <v>0</v>
      </c>
    </row>
    <row r="626" spans="1:15" x14ac:dyDescent="0.25">
      <c r="A626" t="s">
        <v>673</v>
      </c>
      <c r="B626">
        <v>43</v>
      </c>
      <c r="C626" t="s">
        <v>15</v>
      </c>
      <c r="D626" t="s">
        <v>43</v>
      </c>
      <c r="E626" t="s">
        <v>44</v>
      </c>
      <c r="F626">
        <v>16</v>
      </c>
      <c r="G626">
        <v>9</v>
      </c>
      <c r="H626" t="s">
        <v>38</v>
      </c>
      <c r="I626">
        <v>4.0999999999999996</v>
      </c>
      <c r="J626" t="s">
        <v>28</v>
      </c>
      <c r="K626">
        <v>65000</v>
      </c>
      <c r="L626" t="s">
        <v>39</v>
      </c>
      <c r="M626" t="s">
        <v>40</v>
      </c>
      <c r="N626" t="s">
        <v>41</v>
      </c>
      <c r="O626">
        <v>1</v>
      </c>
    </row>
    <row r="627" spans="1:15" x14ac:dyDescent="0.25">
      <c r="A627" t="s">
        <v>674</v>
      </c>
      <c r="B627">
        <v>29</v>
      </c>
      <c r="C627" t="s">
        <v>24</v>
      </c>
      <c r="D627" t="s">
        <v>46</v>
      </c>
      <c r="E627" t="s">
        <v>33</v>
      </c>
      <c r="F627">
        <v>2</v>
      </c>
      <c r="G627">
        <v>6</v>
      </c>
      <c r="H627" t="s">
        <v>34</v>
      </c>
      <c r="I627">
        <v>3.7</v>
      </c>
      <c r="J627" t="s">
        <v>19</v>
      </c>
      <c r="K627">
        <v>60000</v>
      </c>
      <c r="L627" t="s">
        <v>29</v>
      </c>
      <c r="M627" t="s">
        <v>21</v>
      </c>
      <c r="N627" t="s">
        <v>22</v>
      </c>
      <c r="O627">
        <v>0</v>
      </c>
    </row>
    <row r="628" spans="1:15" x14ac:dyDescent="0.25">
      <c r="A628" t="s">
        <v>675</v>
      </c>
      <c r="B628">
        <v>45</v>
      </c>
      <c r="C628" t="s">
        <v>15</v>
      </c>
      <c r="D628" t="s">
        <v>16</v>
      </c>
      <c r="E628" t="s">
        <v>26</v>
      </c>
      <c r="F628">
        <v>13</v>
      </c>
      <c r="G628">
        <v>8</v>
      </c>
      <c r="H628" t="s">
        <v>27</v>
      </c>
      <c r="I628">
        <v>4</v>
      </c>
      <c r="J628" t="s">
        <v>19</v>
      </c>
      <c r="K628">
        <v>64000</v>
      </c>
      <c r="L628" t="s">
        <v>39</v>
      </c>
      <c r="M628" t="s">
        <v>40</v>
      </c>
      <c r="N628" t="s">
        <v>41</v>
      </c>
      <c r="O628">
        <v>1</v>
      </c>
    </row>
    <row r="629" spans="1:15" x14ac:dyDescent="0.25">
      <c r="A629" t="s">
        <v>676</v>
      </c>
      <c r="B629">
        <v>32</v>
      </c>
      <c r="C629" t="s">
        <v>24</v>
      </c>
      <c r="D629" t="s">
        <v>32</v>
      </c>
      <c r="E629" t="s">
        <v>44</v>
      </c>
      <c r="F629">
        <v>5</v>
      </c>
      <c r="G629">
        <v>9</v>
      </c>
      <c r="H629" t="s">
        <v>38</v>
      </c>
      <c r="I629">
        <v>3.9</v>
      </c>
      <c r="J629" t="s">
        <v>19</v>
      </c>
      <c r="K629">
        <v>61000</v>
      </c>
      <c r="L629" t="s">
        <v>39</v>
      </c>
      <c r="M629" t="s">
        <v>21</v>
      </c>
      <c r="N629" t="s">
        <v>30</v>
      </c>
      <c r="O629">
        <v>0</v>
      </c>
    </row>
    <row r="630" spans="1:15" x14ac:dyDescent="0.25">
      <c r="A630" t="s">
        <v>677</v>
      </c>
      <c r="B630">
        <v>34</v>
      </c>
      <c r="C630" t="s">
        <v>15</v>
      </c>
      <c r="D630" t="s">
        <v>36</v>
      </c>
      <c r="E630" t="s">
        <v>37</v>
      </c>
      <c r="F630">
        <v>8</v>
      </c>
      <c r="G630">
        <v>7</v>
      </c>
      <c r="H630" t="s">
        <v>18</v>
      </c>
      <c r="I630">
        <v>3.5</v>
      </c>
      <c r="J630" t="s">
        <v>50</v>
      </c>
      <c r="K630">
        <v>59000</v>
      </c>
      <c r="L630" t="s">
        <v>29</v>
      </c>
      <c r="M630" t="s">
        <v>40</v>
      </c>
      <c r="N630" t="s">
        <v>30</v>
      </c>
      <c r="O630">
        <v>1</v>
      </c>
    </row>
    <row r="631" spans="1:15" x14ac:dyDescent="0.25">
      <c r="A631" t="s">
        <v>678</v>
      </c>
      <c r="B631">
        <v>31</v>
      </c>
      <c r="C631" t="s">
        <v>24</v>
      </c>
      <c r="D631" t="s">
        <v>46</v>
      </c>
      <c r="E631" t="s">
        <v>33</v>
      </c>
      <c r="F631">
        <v>4</v>
      </c>
      <c r="G631">
        <v>6</v>
      </c>
      <c r="H631" t="s">
        <v>34</v>
      </c>
      <c r="I631">
        <v>3.8</v>
      </c>
      <c r="J631" t="s">
        <v>19</v>
      </c>
      <c r="K631">
        <v>61000</v>
      </c>
      <c r="L631" t="s">
        <v>39</v>
      </c>
      <c r="M631" t="s">
        <v>21</v>
      </c>
      <c r="N631" t="s">
        <v>30</v>
      </c>
      <c r="O631">
        <v>0</v>
      </c>
    </row>
    <row r="632" spans="1:15" x14ac:dyDescent="0.25">
      <c r="A632" t="s">
        <v>679</v>
      </c>
      <c r="B632">
        <v>37</v>
      </c>
      <c r="C632" t="s">
        <v>15</v>
      </c>
      <c r="D632" t="s">
        <v>25</v>
      </c>
      <c r="E632" t="s">
        <v>37</v>
      </c>
      <c r="F632">
        <v>9</v>
      </c>
      <c r="G632">
        <v>8</v>
      </c>
      <c r="H632" t="s">
        <v>27</v>
      </c>
      <c r="I632">
        <v>4.3</v>
      </c>
      <c r="J632" t="s">
        <v>28</v>
      </c>
      <c r="K632">
        <v>76000</v>
      </c>
      <c r="L632" t="s">
        <v>53</v>
      </c>
      <c r="M632" t="s">
        <v>40</v>
      </c>
      <c r="N632" t="s">
        <v>48</v>
      </c>
      <c r="O632">
        <v>1</v>
      </c>
    </row>
    <row r="633" spans="1:15" x14ac:dyDescent="0.25">
      <c r="A633" t="s">
        <v>680</v>
      </c>
      <c r="B633">
        <v>28</v>
      </c>
      <c r="C633" t="s">
        <v>24</v>
      </c>
      <c r="D633" t="s">
        <v>16</v>
      </c>
      <c r="E633" t="s">
        <v>17</v>
      </c>
      <c r="F633">
        <v>3</v>
      </c>
      <c r="G633">
        <v>6</v>
      </c>
      <c r="H633" t="s">
        <v>34</v>
      </c>
      <c r="I633">
        <v>3.2</v>
      </c>
      <c r="J633" t="s">
        <v>50</v>
      </c>
      <c r="K633">
        <v>58000</v>
      </c>
      <c r="L633" t="s">
        <v>29</v>
      </c>
      <c r="M633" t="s">
        <v>21</v>
      </c>
      <c r="N633" t="s">
        <v>22</v>
      </c>
      <c r="O633">
        <v>0</v>
      </c>
    </row>
    <row r="634" spans="1:15" x14ac:dyDescent="0.25">
      <c r="A634" t="s">
        <v>681</v>
      </c>
      <c r="B634">
        <v>39</v>
      </c>
      <c r="C634" t="s">
        <v>15</v>
      </c>
      <c r="D634" t="s">
        <v>36</v>
      </c>
      <c r="E634" t="s">
        <v>37</v>
      </c>
      <c r="F634">
        <v>10</v>
      </c>
      <c r="G634">
        <v>7</v>
      </c>
      <c r="H634" t="s">
        <v>18</v>
      </c>
      <c r="I634">
        <v>3.7</v>
      </c>
      <c r="J634" t="s">
        <v>19</v>
      </c>
      <c r="K634">
        <v>70000</v>
      </c>
      <c r="L634" t="s">
        <v>39</v>
      </c>
      <c r="M634" t="s">
        <v>40</v>
      </c>
      <c r="N634" t="s">
        <v>48</v>
      </c>
      <c r="O634">
        <v>1</v>
      </c>
    </row>
    <row r="635" spans="1:15" x14ac:dyDescent="0.25">
      <c r="A635" t="s">
        <v>682</v>
      </c>
      <c r="B635">
        <v>36</v>
      </c>
      <c r="C635" t="s">
        <v>24</v>
      </c>
      <c r="D635" t="s">
        <v>46</v>
      </c>
      <c r="E635" t="s">
        <v>33</v>
      </c>
      <c r="F635">
        <v>7</v>
      </c>
      <c r="G635">
        <v>8</v>
      </c>
      <c r="H635" t="s">
        <v>27</v>
      </c>
      <c r="I635">
        <v>4</v>
      </c>
      <c r="J635" t="s">
        <v>19</v>
      </c>
      <c r="K635">
        <v>60000</v>
      </c>
      <c r="L635" t="s">
        <v>29</v>
      </c>
      <c r="M635" t="s">
        <v>21</v>
      </c>
      <c r="N635" t="s">
        <v>48</v>
      </c>
      <c r="O635">
        <v>0</v>
      </c>
    </row>
    <row r="636" spans="1:15" x14ac:dyDescent="0.25">
      <c r="A636" t="s">
        <v>683</v>
      </c>
      <c r="B636">
        <v>33</v>
      </c>
      <c r="C636" t="s">
        <v>15</v>
      </c>
      <c r="D636" t="s">
        <v>16</v>
      </c>
      <c r="E636" t="s">
        <v>26</v>
      </c>
      <c r="F636">
        <v>6</v>
      </c>
      <c r="G636">
        <v>7</v>
      </c>
      <c r="H636" t="s">
        <v>18</v>
      </c>
      <c r="I636">
        <v>3.9</v>
      </c>
      <c r="J636" t="s">
        <v>19</v>
      </c>
      <c r="K636">
        <v>70000</v>
      </c>
      <c r="L636" t="s">
        <v>39</v>
      </c>
      <c r="M636" t="s">
        <v>40</v>
      </c>
      <c r="N636" t="s">
        <v>30</v>
      </c>
      <c r="O636">
        <v>1</v>
      </c>
    </row>
    <row r="637" spans="1:15" x14ac:dyDescent="0.25">
      <c r="A637" t="s">
        <v>684</v>
      </c>
      <c r="B637">
        <v>31</v>
      </c>
      <c r="C637" t="s">
        <v>24</v>
      </c>
      <c r="D637" t="s">
        <v>25</v>
      </c>
      <c r="E637" t="s">
        <v>37</v>
      </c>
      <c r="F637">
        <v>5</v>
      </c>
      <c r="G637">
        <v>8</v>
      </c>
      <c r="H637" t="s">
        <v>27</v>
      </c>
      <c r="I637">
        <v>3.5</v>
      </c>
      <c r="J637" t="s">
        <v>50</v>
      </c>
      <c r="K637">
        <v>75000</v>
      </c>
      <c r="L637" t="s">
        <v>53</v>
      </c>
      <c r="M637" t="s">
        <v>21</v>
      </c>
      <c r="N637" t="s">
        <v>30</v>
      </c>
      <c r="O637">
        <v>0</v>
      </c>
    </row>
    <row r="638" spans="1:15" x14ac:dyDescent="0.25">
      <c r="A638" t="s">
        <v>685</v>
      </c>
      <c r="B638">
        <v>29</v>
      </c>
      <c r="C638" t="s">
        <v>15</v>
      </c>
      <c r="D638" t="s">
        <v>32</v>
      </c>
      <c r="E638" t="s">
        <v>44</v>
      </c>
      <c r="F638">
        <v>3</v>
      </c>
      <c r="G638">
        <v>7</v>
      </c>
      <c r="H638" t="s">
        <v>18</v>
      </c>
      <c r="I638">
        <v>3.4</v>
      </c>
      <c r="J638" t="s">
        <v>50</v>
      </c>
      <c r="K638">
        <v>59000</v>
      </c>
      <c r="L638" t="s">
        <v>29</v>
      </c>
      <c r="M638" t="s">
        <v>40</v>
      </c>
      <c r="N638" t="s">
        <v>22</v>
      </c>
      <c r="O638">
        <v>1</v>
      </c>
    </row>
    <row r="639" spans="1:15" x14ac:dyDescent="0.25">
      <c r="A639" t="s">
        <v>686</v>
      </c>
      <c r="B639">
        <v>42</v>
      </c>
      <c r="C639" t="s">
        <v>24</v>
      </c>
      <c r="D639" t="s">
        <v>36</v>
      </c>
      <c r="E639" t="s">
        <v>37</v>
      </c>
      <c r="F639">
        <v>11</v>
      </c>
      <c r="G639">
        <v>8</v>
      </c>
      <c r="H639" t="s">
        <v>27</v>
      </c>
      <c r="I639">
        <v>3.7</v>
      </c>
      <c r="J639" t="s">
        <v>19</v>
      </c>
      <c r="K639">
        <v>70000</v>
      </c>
      <c r="L639" t="s">
        <v>39</v>
      </c>
      <c r="M639" t="s">
        <v>21</v>
      </c>
      <c r="N639" t="s">
        <v>41</v>
      </c>
      <c r="O639">
        <v>0</v>
      </c>
    </row>
    <row r="640" spans="1:15" x14ac:dyDescent="0.25">
      <c r="A640" t="s">
        <v>687</v>
      </c>
      <c r="B640">
        <v>38</v>
      </c>
      <c r="C640" t="s">
        <v>15</v>
      </c>
      <c r="D640" t="s">
        <v>46</v>
      </c>
      <c r="E640" t="s">
        <v>33</v>
      </c>
      <c r="F640">
        <v>9</v>
      </c>
      <c r="G640">
        <v>6</v>
      </c>
      <c r="H640" t="s">
        <v>34</v>
      </c>
      <c r="I640">
        <v>4</v>
      </c>
      <c r="J640" t="s">
        <v>19</v>
      </c>
      <c r="K640">
        <v>60000</v>
      </c>
      <c r="L640" t="s">
        <v>29</v>
      </c>
      <c r="M640" t="s">
        <v>40</v>
      </c>
      <c r="N640" t="s">
        <v>48</v>
      </c>
      <c r="O640">
        <v>1</v>
      </c>
    </row>
    <row r="641" spans="1:15" x14ac:dyDescent="0.25">
      <c r="A641" t="s">
        <v>688</v>
      </c>
      <c r="B641">
        <v>35</v>
      </c>
      <c r="C641" t="s">
        <v>24</v>
      </c>
      <c r="D641" t="s">
        <v>16</v>
      </c>
      <c r="E641" t="s">
        <v>17</v>
      </c>
      <c r="F641">
        <v>8</v>
      </c>
      <c r="G641">
        <v>9</v>
      </c>
      <c r="H641" t="s">
        <v>38</v>
      </c>
      <c r="I641">
        <v>3.2</v>
      </c>
      <c r="J641" t="s">
        <v>50</v>
      </c>
      <c r="K641">
        <v>58000</v>
      </c>
      <c r="L641" t="s">
        <v>29</v>
      </c>
      <c r="M641" t="s">
        <v>21</v>
      </c>
      <c r="N641" t="s">
        <v>30</v>
      </c>
      <c r="O641">
        <v>0</v>
      </c>
    </row>
    <row r="642" spans="1:15" x14ac:dyDescent="0.25">
      <c r="A642" t="s">
        <v>689</v>
      </c>
      <c r="B642">
        <v>32</v>
      </c>
      <c r="C642" t="s">
        <v>15</v>
      </c>
      <c r="D642" t="s">
        <v>36</v>
      </c>
      <c r="E642" t="s">
        <v>37</v>
      </c>
      <c r="F642">
        <v>7</v>
      </c>
      <c r="G642">
        <v>7</v>
      </c>
      <c r="H642" t="s">
        <v>18</v>
      </c>
      <c r="I642">
        <v>3.7</v>
      </c>
      <c r="J642" t="s">
        <v>19</v>
      </c>
      <c r="K642">
        <v>70000</v>
      </c>
      <c r="L642" t="s">
        <v>39</v>
      </c>
      <c r="M642" t="s">
        <v>40</v>
      </c>
      <c r="N642" t="s">
        <v>30</v>
      </c>
      <c r="O642">
        <v>1</v>
      </c>
    </row>
    <row r="643" spans="1:15" x14ac:dyDescent="0.25">
      <c r="A643" t="s">
        <v>690</v>
      </c>
      <c r="B643">
        <v>30</v>
      </c>
      <c r="C643" t="s">
        <v>24</v>
      </c>
      <c r="D643" t="s">
        <v>25</v>
      </c>
      <c r="E643" t="s">
        <v>37</v>
      </c>
      <c r="F643">
        <v>6</v>
      </c>
      <c r="G643">
        <v>8</v>
      </c>
      <c r="H643" t="s">
        <v>27</v>
      </c>
      <c r="I643">
        <v>4</v>
      </c>
      <c r="J643" t="s">
        <v>19</v>
      </c>
      <c r="K643">
        <v>60000</v>
      </c>
      <c r="L643" t="s">
        <v>29</v>
      </c>
      <c r="M643" t="s">
        <v>21</v>
      </c>
      <c r="N643" t="s">
        <v>22</v>
      </c>
      <c r="O643">
        <v>0</v>
      </c>
    </row>
    <row r="644" spans="1:15" x14ac:dyDescent="0.25">
      <c r="A644" t="s">
        <v>691</v>
      </c>
      <c r="B644">
        <v>33</v>
      </c>
      <c r="C644" t="s">
        <v>15</v>
      </c>
      <c r="D644" t="s">
        <v>32</v>
      </c>
      <c r="E644" t="s">
        <v>44</v>
      </c>
      <c r="F644">
        <v>5</v>
      </c>
      <c r="G644">
        <v>7</v>
      </c>
      <c r="H644" t="s">
        <v>18</v>
      </c>
      <c r="I644">
        <v>3.9</v>
      </c>
      <c r="J644" t="s">
        <v>19</v>
      </c>
      <c r="K644">
        <v>70000</v>
      </c>
      <c r="L644" t="s">
        <v>39</v>
      </c>
      <c r="M644" t="s">
        <v>40</v>
      </c>
      <c r="N644" t="s">
        <v>30</v>
      </c>
      <c r="O644">
        <v>1</v>
      </c>
    </row>
    <row r="645" spans="1:15" x14ac:dyDescent="0.25">
      <c r="A645" t="s">
        <v>692</v>
      </c>
      <c r="B645">
        <v>31</v>
      </c>
      <c r="C645" t="s">
        <v>24</v>
      </c>
      <c r="D645" t="s">
        <v>36</v>
      </c>
      <c r="E645" t="s">
        <v>37</v>
      </c>
      <c r="F645">
        <v>4</v>
      </c>
      <c r="G645">
        <v>8</v>
      </c>
      <c r="H645" t="s">
        <v>27</v>
      </c>
      <c r="I645">
        <v>3.5</v>
      </c>
      <c r="J645" t="s">
        <v>50</v>
      </c>
      <c r="K645">
        <v>75000</v>
      </c>
      <c r="L645" t="s">
        <v>53</v>
      </c>
      <c r="M645" t="s">
        <v>21</v>
      </c>
      <c r="N645" t="s">
        <v>30</v>
      </c>
      <c r="O645">
        <v>0</v>
      </c>
    </row>
    <row r="646" spans="1:15" x14ac:dyDescent="0.25">
      <c r="A646" t="s">
        <v>693</v>
      </c>
      <c r="B646">
        <v>29</v>
      </c>
      <c r="C646" t="s">
        <v>15</v>
      </c>
      <c r="D646" t="s">
        <v>46</v>
      </c>
      <c r="E646" t="s">
        <v>33</v>
      </c>
      <c r="F646">
        <v>3</v>
      </c>
      <c r="G646">
        <v>7</v>
      </c>
      <c r="H646" t="s">
        <v>18</v>
      </c>
      <c r="I646">
        <v>3.4</v>
      </c>
      <c r="J646" t="s">
        <v>50</v>
      </c>
      <c r="K646">
        <v>59000</v>
      </c>
      <c r="L646" t="s">
        <v>29</v>
      </c>
      <c r="M646" t="s">
        <v>40</v>
      </c>
      <c r="N646" t="s">
        <v>22</v>
      </c>
      <c r="O646">
        <v>1</v>
      </c>
    </row>
    <row r="647" spans="1:15" x14ac:dyDescent="0.25">
      <c r="A647" t="s">
        <v>694</v>
      </c>
      <c r="B647">
        <v>41</v>
      </c>
      <c r="C647" t="s">
        <v>24</v>
      </c>
      <c r="D647" t="s">
        <v>16</v>
      </c>
      <c r="E647" t="s">
        <v>17</v>
      </c>
      <c r="F647">
        <v>12</v>
      </c>
      <c r="G647">
        <v>8</v>
      </c>
      <c r="H647" t="s">
        <v>27</v>
      </c>
      <c r="I647">
        <v>3.7</v>
      </c>
      <c r="J647" t="s">
        <v>19</v>
      </c>
      <c r="K647">
        <v>70000</v>
      </c>
      <c r="L647" t="s">
        <v>39</v>
      </c>
      <c r="M647" t="s">
        <v>21</v>
      </c>
      <c r="N647" t="s">
        <v>41</v>
      </c>
      <c r="O647">
        <v>0</v>
      </c>
    </row>
    <row r="648" spans="1:15" x14ac:dyDescent="0.25">
      <c r="A648" t="s">
        <v>695</v>
      </c>
      <c r="B648">
        <v>34</v>
      </c>
      <c r="C648" t="s">
        <v>15</v>
      </c>
      <c r="D648" t="s">
        <v>43</v>
      </c>
      <c r="E648" t="s">
        <v>44</v>
      </c>
      <c r="F648">
        <v>7</v>
      </c>
      <c r="G648">
        <v>9</v>
      </c>
      <c r="H648" t="s">
        <v>38</v>
      </c>
      <c r="I648">
        <v>4.0999999999999996</v>
      </c>
      <c r="J648" t="s">
        <v>28</v>
      </c>
      <c r="K648">
        <v>59000</v>
      </c>
      <c r="L648" t="s">
        <v>29</v>
      </c>
      <c r="M648" t="s">
        <v>40</v>
      </c>
      <c r="N648" t="s">
        <v>30</v>
      </c>
      <c r="O648">
        <v>1</v>
      </c>
    </row>
    <row r="649" spans="1:15" x14ac:dyDescent="0.25">
      <c r="A649" t="s">
        <v>696</v>
      </c>
      <c r="B649">
        <v>27</v>
      </c>
      <c r="C649" t="s">
        <v>24</v>
      </c>
      <c r="D649" t="s">
        <v>32</v>
      </c>
      <c r="E649" t="s">
        <v>44</v>
      </c>
      <c r="F649">
        <v>2</v>
      </c>
      <c r="G649">
        <v>6</v>
      </c>
      <c r="H649" t="s">
        <v>34</v>
      </c>
      <c r="I649">
        <v>3.8</v>
      </c>
      <c r="J649" t="s">
        <v>19</v>
      </c>
      <c r="K649">
        <v>73000</v>
      </c>
      <c r="L649" t="s">
        <v>53</v>
      </c>
      <c r="M649" t="s">
        <v>21</v>
      </c>
      <c r="N649" t="s">
        <v>22</v>
      </c>
      <c r="O649">
        <v>0</v>
      </c>
    </row>
    <row r="650" spans="1:15" x14ac:dyDescent="0.25">
      <c r="A650" t="s">
        <v>697</v>
      </c>
      <c r="B650">
        <v>35</v>
      </c>
      <c r="C650" t="s">
        <v>15</v>
      </c>
      <c r="D650" t="s">
        <v>25</v>
      </c>
      <c r="E650" t="s">
        <v>37</v>
      </c>
      <c r="F650">
        <v>8</v>
      </c>
      <c r="G650">
        <v>7</v>
      </c>
      <c r="H650" t="s">
        <v>18</v>
      </c>
      <c r="I650">
        <v>3.5</v>
      </c>
      <c r="J650" t="s">
        <v>50</v>
      </c>
      <c r="K650">
        <v>75000</v>
      </c>
      <c r="L650" t="s">
        <v>53</v>
      </c>
      <c r="M650" t="s">
        <v>40</v>
      </c>
      <c r="N650" t="s">
        <v>30</v>
      </c>
      <c r="O650">
        <v>1</v>
      </c>
    </row>
    <row r="651" spans="1:15" x14ac:dyDescent="0.25">
      <c r="A651" t="s">
        <v>698</v>
      </c>
      <c r="B651">
        <v>33</v>
      </c>
      <c r="C651" t="s">
        <v>24</v>
      </c>
      <c r="D651" t="s">
        <v>36</v>
      </c>
      <c r="E651" t="s">
        <v>37</v>
      </c>
      <c r="F651">
        <v>6</v>
      </c>
      <c r="G651">
        <v>9</v>
      </c>
      <c r="H651" t="s">
        <v>38</v>
      </c>
      <c r="I651">
        <v>3.4</v>
      </c>
      <c r="J651" t="s">
        <v>50</v>
      </c>
      <c r="K651">
        <v>59000</v>
      </c>
      <c r="L651" t="s">
        <v>29</v>
      </c>
      <c r="M651" t="s">
        <v>21</v>
      </c>
      <c r="N651" t="s">
        <v>30</v>
      </c>
      <c r="O651">
        <v>0</v>
      </c>
    </row>
    <row r="652" spans="1:15" x14ac:dyDescent="0.25">
      <c r="A652" t="s">
        <v>699</v>
      </c>
      <c r="B652">
        <v>30</v>
      </c>
      <c r="C652" t="s">
        <v>15</v>
      </c>
      <c r="D652" t="s">
        <v>46</v>
      </c>
      <c r="E652" t="s">
        <v>33</v>
      </c>
      <c r="F652">
        <v>4</v>
      </c>
      <c r="G652">
        <v>8</v>
      </c>
      <c r="H652" t="s">
        <v>27</v>
      </c>
      <c r="I652">
        <v>3.7</v>
      </c>
      <c r="J652" t="s">
        <v>19</v>
      </c>
      <c r="K652">
        <v>70000</v>
      </c>
      <c r="L652" t="s">
        <v>39</v>
      </c>
      <c r="M652" t="s">
        <v>40</v>
      </c>
      <c r="N652" t="s">
        <v>22</v>
      </c>
      <c r="O652">
        <v>1</v>
      </c>
    </row>
    <row r="653" spans="1:15" x14ac:dyDescent="0.25">
      <c r="A653" t="s">
        <v>700</v>
      </c>
      <c r="B653">
        <v>29</v>
      </c>
      <c r="C653" t="s">
        <v>24</v>
      </c>
      <c r="D653" t="s">
        <v>16</v>
      </c>
      <c r="E653" t="s">
        <v>17</v>
      </c>
      <c r="F653">
        <v>3</v>
      </c>
      <c r="G653">
        <v>6</v>
      </c>
      <c r="H653" t="s">
        <v>34</v>
      </c>
      <c r="I653">
        <v>3.2</v>
      </c>
      <c r="J653" t="s">
        <v>50</v>
      </c>
      <c r="K653">
        <v>58000</v>
      </c>
      <c r="L653" t="s">
        <v>29</v>
      </c>
      <c r="M653" t="s">
        <v>21</v>
      </c>
      <c r="N653" t="s">
        <v>22</v>
      </c>
      <c r="O653">
        <v>0</v>
      </c>
    </row>
    <row r="654" spans="1:15" x14ac:dyDescent="0.25">
      <c r="A654" t="s">
        <v>701</v>
      </c>
      <c r="B654">
        <v>43</v>
      </c>
      <c r="C654" t="s">
        <v>15</v>
      </c>
      <c r="D654" t="s">
        <v>43</v>
      </c>
      <c r="E654" t="s">
        <v>44</v>
      </c>
      <c r="F654">
        <v>13</v>
      </c>
      <c r="G654">
        <v>7</v>
      </c>
      <c r="H654" t="s">
        <v>18</v>
      </c>
      <c r="I654">
        <v>4</v>
      </c>
      <c r="J654" t="s">
        <v>19</v>
      </c>
      <c r="K654">
        <v>60000</v>
      </c>
      <c r="L654" t="s">
        <v>29</v>
      </c>
      <c r="M654" t="s">
        <v>40</v>
      </c>
      <c r="N654" t="s">
        <v>41</v>
      </c>
      <c r="O654">
        <v>1</v>
      </c>
    </row>
    <row r="655" spans="1:15" x14ac:dyDescent="0.25">
      <c r="A655" t="s">
        <v>702</v>
      </c>
      <c r="B655">
        <v>32</v>
      </c>
      <c r="C655" t="s">
        <v>24</v>
      </c>
      <c r="D655" t="s">
        <v>32</v>
      </c>
      <c r="E655" t="s">
        <v>44</v>
      </c>
      <c r="F655">
        <v>6</v>
      </c>
      <c r="G655">
        <v>8</v>
      </c>
      <c r="H655" t="s">
        <v>27</v>
      </c>
      <c r="I655">
        <v>3.9</v>
      </c>
      <c r="J655" t="s">
        <v>19</v>
      </c>
      <c r="K655">
        <v>70000</v>
      </c>
      <c r="L655" t="s">
        <v>39</v>
      </c>
      <c r="M655" t="s">
        <v>21</v>
      </c>
      <c r="N655" t="s">
        <v>30</v>
      </c>
      <c r="O655">
        <v>0</v>
      </c>
    </row>
    <row r="656" spans="1:15" x14ac:dyDescent="0.25">
      <c r="A656" t="s">
        <v>703</v>
      </c>
      <c r="B656">
        <v>38</v>
      </c>
      <c r="C656" t="s">
        <v>15</v>
      </c>
      <c r="D656" t="s">
        <v>25</v>
      </c>
      <c r="E656" t="s">
        <v>37</v>
      </c>
      <c r="F656">
        <v>9</v>
      </c>
      <c r="G656">
        <v>9</v>
      </c>
      <c r="H656" t="s">
        <v>38</v>
      </c>
      <c r="I656">
        <v>4.3</v>
      </c>
      <c r="J656" t="s">
        <v>28</v>
      </c>
      <c r="K656">
        <v>76000</v>
      </c>
      <c r="L656" t="s">
        <v>53</v>
      </c>
      <c r="M656" t="s">
        <v>40</v>
      </c>
      <c r="N656" t="s">
        <v>48</v>
      </c>
      <c r="O656">
        <v>1</v>
      </c>
    </row>
    <row r="657" spans="1:15" x14ac:dyDescent="0.25">
      <c r="A657" t="s">
        <v>704</v>
      </c>
      <c r="B657">
        <v>28</v>
      </c>
      <c r="C657" t="s">
        <v>24</v>
      </c>
      <c r="D657" t="s">
        <v>36</v>
      </c>
      <c r="E657" t="s">
        <v>37</v>
      </c>
      <c r="F657">
        <v>2</v>
      </c>
      <c r="G657">
        <v>7</v>
      </c>
      <c r="H657" t="s">
        <v>18</v>
      </c>
      <c r="I657">
        <v>3.5</v>
      </c>
      <c r="J657" t="s">
        <v>50</v>
      </c>
      <c r="K657">
        <v>58000</v>
      </c>
      <c r="L657" t="s">
        <v>29</v>
      </c>
      <c r="M657" t="s">
        <v>21</v>
      </c>
      <c r="N657" t="s">
        <v>22</v>
      </c>
      <c r="O657">
        <v>0</v>
      </c>
    </row>
    <row r="658" spans="1:15" x14ac:dyDescent="0.25">
      <c r="A658" t="s">
        <v>705</v>
      </c>
      <c r="B658">
        <v>35</v>
      </c>
      <c r="C658" t="s">
        <v>15</v>
      </c>
      <c r="D658" t="s">
        <v>46</v>
      </c>
      <c r="E658" t="s">
        <v>33</v>
      </c>
      <c r="F658">
        <v>7</v>
      </c>
      <c r="G658">
        <v>8</v>
      </c>
      <c r="H658" t="s">
        <v>27</v>
      </c>
      <c r="I658">
        <v>3.8</v>
      </c>
      <c r="J658" t="s">
        <v>19</v>
      </c>
      <c r="K658">
        <v>63000</v>
      </c>
      <c r="L658" t="s">
        <v>39</v>
      </c>
      <c r="M658" t="s">
        <v>40</v>
      </c>
      <c r="N658" t="s">
        <v>30</v>
      </c>
      <c r="O658">
        <v>1</v>
      </c>
    </row>
    <row r="659" spans="1:15" x14ac:dyDescent="0.25">
      <c r="A659" t="s">
        <v>706</v>
      </c>
      <c r="B659">
        <v>37</v>
      </c>
      <c r="C659" t="s">
        <v>24</v>
      </c>
      <c r="D659" t="s">
        <v>16</v>
      </c>
      <c r="E659" t="s">
        <v>17</v>
      </c>
      <c r="F659">
        <v>8</v>
      </c>
      <c r="G659">
        <v>9</v>
      </c>
      <c r="H659" t="s">
        <v>38</v>
      </c>
      <c r="I659">
        <v>4.0999999999999996</v>
      </c>
      <c r="J659" t="s">
        <v>28</v>
      </c>
      <c r="K659">
        <v>65000</v>
      </c>
      <c r="L659" t="s">
        <v>39</v>
      </c>
      <c r="M659" t="s">
        <v>21</v>
      </c>
      <c r="N659" t="s">
        <v>48</v>
      </c>
      <c r="O659">
        <v>0</v>
      </c>
    </row>
    <row r="660" spans="1:15" x14ac:dyDescent="0.25">
      <c r="A660" t="s">
        <v>707</v>
      </c>
      <c r="B660">
        <v>29</v>
      </c>
      <c r="C660" t="s">
        <v>15</v>
      </c>
      <c r="D660" t="s">
        <v>32</v>
      </c>
      <c r="E660" t="s">
        <v>44</v>
      </c>
      <c r="F660">
        <v>4</v>
      </c>
      <c r="G660">
        <v>6</v>
      </c>
      <c r="H660" t="s">
        <v>34</v>
      </c>
      <c r="I660">
        <v>3.7</v>
      </c>
      <c r="J660" t="s">
        <v>19</v>
      </c>
      <c r="K660">
        <v>62000</v>
      </c>
      <c r="L660" t="s">
        <v>39</v>
      </c>
      <c r="M660" t="s">
        <v>40</v>
      </c>
      <c r="N660" t="s">
        <v>22</v>
      </c>
      <c r="O660">
        <v>1</v>
      </c>
    </row>
    <row r="661" spans="1:15" x14ac:dyDescent="0.25">
      <c r="A661" t="s">
        <v>708</v>
      </c>
      <c r="B661">
        <v>40</v>
      </c>
      <c r="C661" t="s">
        <v>24</v>
      </c>
      <c r="D661" t="s">
        <v>36</v>
      </c>
      <c r="E661" t="s">
        <v>37</v>
      </c>
      <c r="F661">
        <v>11</v>
      </c>
      <c r="G661">
        <v>8</v>
      </c>
      <c r="H661" t="s">
        <v>27</v>
      </c>
      <c r="I661">
        <v>3.5</v>
      </c>
      <c r="J661" t="s">
        <v>50</v>
      </c>
      <c r="K661">
        <v>59000</v>
      </c>
      <c r="L661" t="s">
        <v>29</v>
      </c>
      <c r="M661" t="s">
        <v>21</v>
      </c>
      <c r="N661" t="s">
        <v>48</v>
      </c>
      <c r="O661">
        <v>0</v>
      </c>
    </row>
    <row r="662" spans="1:15" x14ac:dyDescent="0.25">
      <c r="A662" t="s">
        <v>709</v>
      </c>
      <c r="B662">
        <v>45</v>
      </c>
      <c r="C662" t="s">
        <v>15</v>
      </c>
      <c r="D662" t="s">
        <v>43</v>
      </c>
      <c r="E662" t="s">
        <v>44</v>
      </c>
      <c r="F662">
        <v>14</v>
      </c>
      <c r="G662">
        <v>7</v>
      </c>
      <c r="H662" t="s">
        <v>18</v>
      </c>
      <c r="I662">
        <v>3.8</v>
      </c>
      <c r="J662" t="s">
        <v>19</v>
      </c>
      <c r="K662">
        <v>62000</v>
      </c>
      <c r="L662" t="s">
        <v>39</v>
      </c>
      <c r="M662" t="s">
        <v>40</v>
      </c>
      <c r="N662" t="s">
        <v>41</v>
      </c>
      <c r="O662">
        <v>1</v>
      </c>
    </row>
    <row r="663" spans="1:15" x14ac:dyDescent="0.25">
      <c r="A663" t="s">
        <v>710</v>
      </c>
      <c r="B663">
        <v>32</v>
      </c>
      <c r="C663" t="s">
        <v>24</v>
      </c>
      <c r="D663" t="s">
        <v>25</v>
      </c>
      <c r="E663" t="s">
        <v>37</v>
      </c>
      <c r="F663">
        <v>5</v>
      </c>
      <c r="G663">
        <v>9</v>
      </c>
      <c r="H663" t="s">
        <v>38</v>
      </c>
      <c r="I663">
        <v>3.9</v>
      </c>
      <c r="J663" t="s">
        <v>19</v>
      </c>
      <c r="K663">
        <v>67000</v>
      </c>
      <c r="L663" t="s">
        <v>39</v>
      </c>
      <c r="M663" t="s">
        <v>21</v>
      </c>
      <c r="N663" t="s">
        <v>30</v>
      </c>
      <c r="O663">
        <v>0</v>
      </c>
    </row>
    <row r="664" spans="1:15" x14ac:dyDescent="0.25">
      <c r="A664" t="s">
        <v>711</v>
      </c>
      <c r="B664">
        <v>34</v>
      </c>
      <c r="C664" t="s">
        <v>15</v>
      </c>
      <c r="D664" t="s">
        <v>16</v>
      </c>
      <c r="E664" t="s">
        <v>17</v>
      </c>
      <c r="F664">
        <v>6</v>
      </c>
      <c r="G664">
        <v>7</v>
      </c>
      <c r="H664" t="s">
        <v>18</v>
      </c>
      <c r="I664">
        <v>3.5</v>
      </c>
      <c r="J664" t="s">
        <v>50</v>
      </c>
      <c r="K664">
        <v>60000</v>
      </c>
      <c r="L664" t="s">
        <v>29</v>
      </c>
      <c r="M664" t="s">
        <v>40</v>
      </c>
      <c r="N664" t="s">
        <v>30</v>
      </c>
      <c r="O664">
        <v>1</v>
      </c>
    </row>
    <row r="665" spans="1:15" x14ac:dyDescent="0.25">
      <c r="A665" t="s">
        <v>712</v>
      </c>
      <c r="B665">
        <v>36</v>
      </c>
      <c r="C665" t="s">
        <v>24</v>
      </c>
      <c r="D665" t="s">
        <v>46</v>
      </c>
      <c r="E665" t="s">
        <v>33</v>
      </c>
      <c r="F665">
        <v>7</v>
      </c>
      <c r="G665">
        <v>8</v>
      </c>
      <c r="H665" t="s">
        <v>27</v>
      </c>
      <c r="I665">
        <v>3.6</v>
      </c>
      <c r="J665" t="s">
        <v>19</v>
      </c>
      <c r="K665">
        <v>61000</v>
      </c>
      <c r="L665" t="s">
        <v>39</v>
      </c>
      <c r="M665" t="s">
        <v>21</v>
      </c>
      <c r="N665" t="s">
        <v>48</v>
      </c>
      <c r="O665">
        <v>0</v>
      </c>
    </row>
    <row r="666" spans="1:15" x14ac:dyDescent="0.25">
      <c r="A666" t="s">
        <v>713</v>
      </c>
      <c r="B666">
        <v>30</v>
      </c>
      <c r="C666" t="s">
        <v>15</v>
      </c>
      <c r="D666" t="s">
        <v>36</v>
      </c>
      <c r="E666" t="s">
        <v>37</v>
      </c>
      <c r="F666">
        <v>4</v>
      </c>
      <c r="G666">
        <v>9</v>
      </c>
      <c r="H666" t="s">
        <v>38</v>
      </c>
      <c r="I666">
        <v>3.8</v>
      </c>
      <c r="J666" t="s">
        <v>19</v>
      </c>
      <c r="K666">
        <v>63000</v>
      </c>
      <c r="L666" t="s">
        <v>39</v>
      </c>
      <c r="M666" t="s">
        <v>40</v>
      </c>
      <c r="N666" t="s">
        <v>22</v>
      </c>
      <c r="O666">
        <v>1</v>
      </c>
    </row>
    <row r="667" spans="1:15" x14ac:dyDescent="0.25">
      <c r="A667" t="s">
        <v>714</v>
      </c>
      <c r="B667">
        <v>31</v>
      </c>
      <c r="C667" t="s">
        <v>24</v>
      </c>
      <c r="D667" t="s">
        <v>32</v>
      </c>
      <c r="E667" t="s">
        <v>44</v>
      </c>
      <c r="F667">
        <v>5</v>
      </c>
      <c r="G667">
        <v>7</v>
      </c>
      <c r="H667" t="s">
        <v>18</v>
      </c>
      <c r="I667">
        <v>3.9</v>
      </c>
      <c r="J667" t="s">
        <v>19</v>
      </c>
      <c r="K667">
        <v>67000</v>
      </c>
      <c r="L667" t="s">
        <v>39</v>
      </c>
      <c r="M667" t="s">
        <v>21</v>
      </c>
      <c r="N667" t="s">
        <v>30</v>
      </c>
      <c r="O667">
        <v>0</v>
      </c>
    </row>
    <row r="668" spans="1:15" x14ac:dyDescent="0.25">
      <c r="A668" t="s">
        <v>715</v>
      </c>
      <c r="B668">
        <v>29</v>
      </c>
      <c r="C668" t="s">
        <v>15</v>
      </c>
      <c r="D668" t="s">
        <v>25</v>
      </c>
      <c r="E668" t="s">
        <v>37</v>
      </c>
      <c r="F668">
        <v>3</v>
      </c>
      <c r="G668">
        <v>9</v>
      </c>
      <c r="H668" t="s">
        <v>38</v>
      </c>
      <c r="I668">
        <v>3.5</v>
      </c>
      <c r="J668" t="s">
        <v>50</v>
      </c>
      <c r="K668">
        <v>60000</v>
      </c>
      <c r="L668" t="s">
        <v>29</v>
      </c>
      <c r="M668" t="s">
        <v>40</v>
      </c>
      <c r="N668" t="s">
        <v>22</v>
      </c>
      <c r="O668">
        <v>1</v>
      </c>
    </row>
    <row r="669" spans="1:15" x14ac:dyDescent="0.25">
      <c r="A669" t="s">
        <v>716</v>
      </c>
      <c r="B669">
        <v>33</v>
      </c>
      <c r="C669" t="s">
        <v>24</v>
      </c>
      <c r="D669" t="s">
        <v>43</v>
      </c>
      <c r="E669" t="s">
        <v>44</v>
      </c>
      <c r="F669">
        <v>6</v>
      </c>
      <c r="G669">
        <v>7</v>
      </c>
      <c r="H669" t="s">
        <v>18</v>
      </c>
      <c r="I669">
        <v>3.6</v>
      </c>
      <c r="J669" t="s">
        <v>19</v>
      </c>
      <c r="K669">
        <v>61000</v>
      </c>
      <c r="L669" t="s">
        <v>39</v>
      </c>
      <c r="M669" t="s">
        <v>21</v>
      </c>
      <c r="N669" t="s">
        <v>30</v>
      </c>
      <c r="O669">
        <v>0</v>
      </c>
    </row>
    <row r="670" spans="1:15" x14ac:dyDescent="0.25">
      <c r="A670" t="s">
        <v>717</v>
      </c>
      <c r="B670">
        <v>35</v>
      </c>
      <c r="C670" t="s">
        <v>15</v>
      </c>
      <c r="D670" t="s">
        <v>46</v>
      </c>
      <c r="E670" t="s">
        <v>33</v>
      </c>
      <c r="F670">
        <v>7</v>
      </c>
      <c r="G670">
        <v>8</v>
      </c>
      <c r="H670" t="s">
        <v>27</v>
      </c>
      <c r="I670">
        <v>3.8</v>
      </c>
      <c r="J670" t="s">
        <v>19</v>
      </c>
      <c r="K670">
        <v>63000</v>
      </c>
      <c r="L670" t="s">
        <v>39</v>
      </c>
      <c r="M670" t="s">
        <v>40</v>
      </c>
      <c r="N670" t="s">
        <v>30</v>
      </c>
      <c r="O670">
        <v>1</v>
      </c>
    </row>
    <row r="671" spans="1:15" x14ac:dyDescent="0.25">
      <c r="A671" t="s">
        <v>718</v>
      </c>
      <c r="B671">
        <v>27</v>
      </c>
      <c r="C671" t="s">
        <v>24</v>
      </c>
      <c r="D671" t="s">
        <v>16</v>
      </c>
      <c r="E671" t="s">
        <v>17</v>
      </c>
      <c r="F671">
        <v>2</v>
      </c>
      <c r="G671">
        <v>6</v>
      </c>
      <c r="H671" t="s">
        <v>34</v>
      </c>
      <c r="I671">
        <v>3.7</v>
      </c>
      <c r="J671" t="s">
        <v>19</v>
      </c>
      <c r="K671">
        <v>66000</v>
      </c>
      <c r="L671" t="s">
        <v>39</v>
      </c>
      <c r="M671" t="s">
        <v>21</v>
      </c>
      <c r="N671" t="s">
        <v>22</v>
      </c>
      <c r="O671">
        <v>0</v>
      </c>
    </row>
    <row r="672" spans="1:15" x14ac:dyDescent="0.25">
      <c r="A672" t="s">
        <v>719</v>
      </c>
      <c r="B672">
        <v>32</v>
      </c>
      <c r="C672" t="s">
        <v>15</v>
      </c>
      <c r="D672" t="s">
        <v>25</v>
      </c>
      <c r="E672" t="s">
        <v>37</v>
      </c>
      <c r="F672">
        <v>5</v>
      </c>
      <c r="G672">
        <v>9</v>
      </c>
      <c r="H672" t="s">
        <v>38</v>
      </c>
      <c r="I672">
        <v>3.6</v>
      </c>
      <c r="J672" t="s">
        <v>19</v>
      </c>
      <c r="K672">
        <v>62000</v>
      </c>
      <c r="L672" t="s">
        <v>39</v>
      </c>
      <c r="M672" t="s">
        <v>21</v>
      </c>
      <c r="N672" t="s">
        <v>30</v>
      </c>
      <c r="O672">
        <v>0</v>
      </c>
    </row>
    <row r="673" spans="1:15" x14ac:dyDescent="0.25">
      <c r="A673" t="s">
        <v>720</v>
      </c>
      <c r="B673">
        <v>36</v>
      </c>
      <c r="C673" t="s">
        <v>24</v>
      </c>
      <c r="D673" t="s">
        <v>36</v>
      </c>
      <c r="E673" t="s">
        <v>37</v>
      </c>
      <c r="F673">
        <v>7</v>
      </c>
      <c r="G673">
        <v>8</v>
      </c>
      <c r="H673" t="s">
        <v>27</v>
      </c>
      <c r="I673">
        <v>3.8</v>
      </c>
      <c r="J673" t="s">
        <v>19</v>
      </c>
      <c r="K673">
        <v>63000</v>
      </c>
      <c r="L673" t="s">
        <v>39</v>
      </c>
      <c r="M673" t="s">
        <v>21</v>
      </c>
      <c r="N673" t="s">
        <v>48</v>
      </c>
      <c r="O673">
        <v>0</v>
      </c>
    </row>
    <row r="674" spans="1:15" x14ac:dyDescent="0.25">
      <c r="A674" t="s">
        <v>721</v>
      </c>
      <c r="B674">
        <v>33</v>
      </c>
      <c r="C674" t="s">
        <v>15</v>
      </c>
      <c r="D674" t="s">
        <v>16</v>
      </c>
      <c r="E674" t="s">
        <v>17</v>
      </c>
      <c r="F674">
        <v>6</v>
      </c>
      <c r="G674">
        <v>7</v>
      </c>
      <c r="H674" t="s">
        <v>18</v>
      </c>
      <c r="I674">
        <v>3.5</v>
      </c>
      <c r="J674" t="s">
        <v>50</v>
      </c>
      <c r="K674">
        <v>64000</v>
      </c>
      <c r="L674" t="s">
        <v>39</v>
      </c>
      <c r="M674" t="s">
        <v>21</v>
      </c>
      <c r="N674" t="s">
        <v>30</v>
      </c>
      <c r="O674">
        <v>0</v>
      </c>
    </row>
    <row r="675" spans="1:15" x14ac:dyDescent="0.25">
      <c r="A675" t="s">
        <v>722</v>
      </c>
      <c r="B675">
        <v>29</v>
      </c>
      <c r="C675" t="s">
        <v>24</v>
      </c>
      <c r="D675" t="s">
        <v>32</v>
      </c>
      <c r="E675" t="s">
        <v>44</v>
      </c>
      <c r="F675">
        <v>4</v>
      </c>
      <c r="G675">
        <v>9</v>
      </c>
      <c r="H675" t="s">
        <v>38</v>
      </c>
      <c r="I675">
        <v>3.9</v>
      </c>
      <c r="J675" t="s">
        <v>19</v>
      </c>
      <c r="K675">
        <v>68000</v>
      </c>
      <c r="L675" t="s">
        <v>39</v>
      </c>
      <c r="M675" t="s">
        <v>21</v>
      </c>
      <c r="N675" t="s">
        <v>22</v>
      </c>
      <c r="O675">
        <v>0</v>
      </c>
    </row>
    <row r="676" spans="1:15" x14ac:dyDescent="0.25">
      <c r="A676" t="s">
        <v>723</v>
      </c>
      <c r="B676">
        <v>40</v>
      </c>
      <c r="C676" t="s">
        <v>15</v>
      </c>
      <c r="D676" t="s">
        <v>43</v>
      </c>
      <c r="E676" t="s">
        <v>44</v>
      </c>
      <c r="F676">
        <v>11</v>
      </c>
      <c r="G676">
        <v>7</v>
      </c>
      <c r="H676" t="s">
        <v>18</v>
      </c>
      <c r="I676">
        <v>3.7</v>
      </c>
      <c r="J676" t="s">
        <v>19</v>
      </c>
      <c r="K676">
        <v>59000</v>
      </c>
      <c r="L676" t="s">
        <v>29</v>
      </c>
      <c r="M676" t="s">
        <v>21</v>
      </c>
      <c r="N676" t="s">
        <v>48</v>
      </c>
      <c r="O676">
        <v>0</v>
      </c>
    </row>
    <row r="677" spans="1:15" x14ac:dyDescent="0.25">
      <c r="A677" t="s">
        <v>724</v>
      </c>
      <c r="B677">
        <v>45</v>
      </c>
      <c r="C677" t="s">
        <v>24</v>
      </c>
      <c r="D677" t="s">
        <v>46</v>
      </c>
      <c r="E677" t="s">
        <v>33</v>
      </c>
      <c r="F677">
        <v>14</v>
      </c>
      <c r="G677">
        <v>6</v>
      </c>
      <c r="H677" t="s">
        <v>34</v>
      </c>
      <c r="I677">
        <v>4</v>
      </c>
      <c r="J677" t="s">
        <v>19</v>
      </c>
      <c r="K677">
        <v>70000</v>
      </c>
      <c r="L677" t="s">
        <v>39</v>
      </c>
      <c r="M677" t="s">
        <v>21</v>
      </c>
      <c r="N677" t="s">
        <v>41</v>
      </c>
      <c r="O677">
        <v>0</v>
      </c>
    </row>
    <row r="678" spans="1:15" x14ac:dyDescent="0.25">
      <c r="A678" t="s">
        <v>725</v>
      </c>
      <c r="B678">
        <v>32</v>
      </c>
      <c r="C678" t="s">
        <v>15</v>
      </c>
      <c r="D678" t="s">
        <v>25</v>
      </c>
      <c r="E678" t="s">
        <v>37</v>
      </c>
      <c r="F678">
        <v>6</v>
      </c>
      <c r="G678">
        <v>8</v>
      </c>
      <c r="H678" t="s">
        <v>27</v>
      </c>
      <c r="I678">
        <v>3.9</v>
      </c>
      <c r="J678" t="s">
        <v>19</v>
      </c>
      <c r="K678">
        <v>67000</v>
      </c>
      <c r="L678" t="s">
        <v>39</v>
      </c>
      <c r="M678" t="s">
        <v>21</v>
      </c>
      <c r="N678" t="s">
        <v>30</v>
      </c>
      <c r="O678">
        <v>0</v>
      </c>
    </row>
    <row r="679" spans="1:15" x14ac:dyDescent="0.25">
      <c r="A679" t="s">
        <v>726</v>
      </c>
      <c r="B679">
        <v>34</v>
      </c>
      <c r="C679" t="s">
        <v>24</v>
      </c>
      <c r="D679" t="s">
        <v>36</v>
      </c>
      <c r="E679" t="s">
        <v>37</v>
      </c>
      <c r="F679">
        <v>7</v>
      </c>
      <c r="G679">
        <v>9</v>
      </c>
      <c r="H679" t="s">
        <v>38</v>
      </c>
      <c r="I679">
        <v>3.5</v>
      </c>
      <c r="J679" t="s">
        <v>50</v>
      </c>
      <c r="K679">
        <v>65000</v>
      </c>
      <c r="L679" t="s">
        <v>39</v>
      </c>
      <c r="M679" t="s">
        <v>21</v>
      </c>
      <c r="N679" t="s">
        <v>30</v>
      </c>
      <c r="O679">
        <v>0</v>
      </c>
    </row>
    <row r="680" spans="1:15" x14ac:dyDescent="0.25">
      <c r="A680" t="s">
        <v>727</v>
      </c>
      <c r="B680">
        <v>31</v>
      </c>
      <c r="C680" t="s">
        <v>15</v>
      </c>
      <c r="D680" t="s">
        <v>16</v>
      </c>
      <c r="E680" t="s">
        <v>17</v>
      </c>
      <c r="F680">
        <v>5</v>
      </c>
      <c r="G680">
        <v>7</v>
      </c>
      <c r="H680" t="s">
        <v>18</v>
      </c>
      <c r="I680">
        <v>3.2</v>
      </c>
      <c r="J680" t="s">
        <v>50</v>
      </c>
      <c r="K680">
        <v>63000</v>
      </c>
      <c r="L680" t="s">
        <v>39</v>
      </c>
      <c r="M680" t="s">
        <v>21</v>
      </c>
      <c r="N680" t="s">
        <v>30</v>
      </c>
      <c r="O680">
        <v>0</v>
      </c>
    </row>
    <row r="681" spans="1:15" x14ac:dyDescent="0.25">
      <c r="A681" t="s">
        <v>728</v>
      </c>
      <c r="B681">
        <v>37</v>
      </c>
      <c r="C681" t="s">
        <v>24</v>
      </c>
      <c r="D681" t="s">
        <v>32</v>
      </c>
      <c r="E681" t="s">
        <v>44</v>
      </c>
      <c r="F681">
        <v>6</v>
      </c>
      <c r="G681">
        <v>8</v>
      </c>
      <c r="H681" t="s">
        <v>27</v>
      </c>
      <c r="I681">
        <v>3.7</v>
      </c>
      <c r="J681" t="s">
        <v>19</v>
      </c>
      <c r="K681">
        <v>67000</v>
      </c>
      <c r="L681" t="s">
        <v>39</v>
      </c>
      <c r="M681" t="s">
        <v>21</v>
      </c>
      <c r="N681" t="s">
        <v>48</v>
      </c>
      <c r="O681">
        <v>0</v>
      </c>
    </row>
    <row r="682" spans="1:15" x14ac:dyDescent="0.25">
      <c r="A682" t="s">
        <v>729</v>
      </c>
      <c r="B682">
        <v>28</v>
      </c>
      <c r="C682" t="s">
        <v>15</v>
      </c>
      <c r="D682" t="s">
        <v>43</v>
      </c>
      <c r="E682" t="s">
        <v>44</v>
      </c>
      <c r="F682">
        <v>2</v>
      </c>
      <c r="G682">
        <v>9</v>
      </c>
      <c r="H682" t="s">
        <v>38</v>
      </c>
      <c r="I682">
        <v>3.4</v>
      </c>
      <c r="J682" t="s">
        <v>50</v>
      </c>
      <c r="K682">
        <v>59000</v>
      </c>
      <c r="L682" t="s">
        <v>29</v>
      </c>
      <c r="M682" t="s">
        <v>21</v>
      </c>
      <c r="N682" t="s">
        <v>22</v>
      </c>
      <c r="O682">
        <v>0</v>
      </c>
    </row>
    <row r="683" spans="1:15" x14ac:dyDescent="0.25">
      <c r="A683" t="s">
        <v>730</v>
      </c>
      <c r="B683">
        <v>35</v>
      </c>
      <c r="C683" t="s">
        <v>24</v>
      </c>
      <c r="D683" t="s">
        <v>46</v>
      </c>
      <c r="E683" t="s">
        <v>33</v>
      </c>
      <c r="F683">
        <v>8</v>
      </c>
      <c r="G683">
        <v>7</v>
      </c>
      <c r="H683" t="s">
        <v>18</v>
      </c>
      <c r="I683">
        <v>3.5</v>
      </c>
      <c r="J683" t="s">
        <v>50</v>
      </c>
      <c r="K683">
        <v>60000</v>
      </c>
      <c r="L683" t="s">
        <v>29</v>
      </c>
      <c r="M683" t="s">
        <v>21</v>
      </c>
      <c r="N683" t="s">
        <v>30</v>
      </c>
      <c r="O683">
        <v>0</v>
      </c>
    </row>
    <row r="684" spans="1:15" x14ac:dyDescent="0.25">
      <c r="A684" t="s">
        <v>731</v>
      </c>
      <c r="B684">
        <v>33</v>
      </c>
      <c r="C684" t="s">
        <v>15</v>
      </c>
      <c r="D684" t="s">
        <v>25</v>
      </c>
      <c r="E684" t="s">
        <v>37</v>
      </c>
      <c r="F684">
        <v>6</v>
      </c>
      <c r="G684">
        <v>8</v>
      </c>
      <c r="H684" t="s">
        <v>27</v>
      </c>
      <c r="I684">
        <v>4.2</v>
      </c>
      <c r="J684" t="s">
        <v>28</v>
      </c>
      <c r="K684">
        <v>75000</v>
      </c>
      <c r="L684" t="s">
        <v>53</v>
      </c>
      <c r="M684" t="s">
        <v>21</v>
      </c>
      <c r="N684" t="s">
        <v>30</v>
      </c>
      <c r="O684">
        <v>0</v>
      </c>
    </row>
    <row r="685" spans="1:15" x14ac:dyDescent="0.25">
      <c r="A685" t="s">
        <v>732</v>
      </c>
      <c r="B685">
        <v>30</v>
      </c>
      <c r="C685" t="s">
        <v>24</v>
      </c>
      <c r="D685" t="s">
        <v>36</v>
      </c>
      <c r="E685" t="s">
        <v>37</v>
      </c>
      <c r="F685">
        <v>5</v>
      </c>
      <c r="G685">
        <v>9</v>
      </c>
      <c r="H685" t="s">
        <v>38</v>
      </c>
      <c r="I685">
        <v>3.8</v>
      </c>
      <c r="J685" t="s">
        <v>19</v>
      </c>
      <c r="K685">
        <v>68000</v>
      </c>
      <c r="L685" t="s">
        <v>39</v>
      </c>
      <c r="M685" t="s">
        <v>21</v>
      </c>
      <c r="N685" t="s">
        <v>22</v>
      </c>
      <c r="O685">
        <v>0</v>
      </c>
    </row>
    <row r="686" spans="1:15" x14ac:dyDescent="0.25">
      <c r="A686" t="s">
        <v>733</v>
      </c>
      <c r="B686">
        <v>29</v>
      </c>
      <c r="C686" t="s">
        <v>15</v>
      </c>
      <c r="D686" t="s">
        <v>16</v>
      </c>
      <c r="E686" t="s">
        <v>17</v>
      </c>
      <c r="F686">
        <v>3</v>
      </c>
      <c r="G686">
        <v>7</v>
      </c>
      <c r="H686" t="s">
        <v>18</v>
      </c>
      <c r="I686">
        <v>3.4</v>
      </c>
      <c r="J686" t="s">
        <v>50</v>
      </c>
      <c r="K686">
        <v>61000</v>
      </c>
      <c r="L686" t="s">
        <v>39</v>
      </c>
      <c r="M686" t="s">
        <v>21</v>
      </c>
      <c r="N686" t="s">
        <v>22</v>
      </c>
      <c r="O686">
        <v>0</v>
      </c>
    </row>
    <row r="687" spans="1:15" x14ac:dyDescent="0.25">
      <c r="A687" t="s">
        <v>734</v>
      </c>
      <c r="B687">
        <v>41</v>
      </c>
      <c r="C687" t="s">
        <v>24</v>
      </c>
      <c r="D687" t="s">
        <v>32</v>
      </c>
      <c r="E687" t="s">
        <v>44</v>
      </c>
      <c r="F687">
        <v>10</v>
      </c>
      <c r="G687">
        <v>6</v>
      </c>
      <c r="H687" t="s">
        <v>34</v>
      </c>
      <c r="I687">
        <v>3.7</v>
      </c>
      <c r="J687" t="s">
        <v>19</v>
      </c>
      <c r="K687">
        <v>63000</v>
      </c>
      <c r="L687" t="s">
        <v>39</v>
      </c>
      <c r="M687" t="s">
        <v>21</v>
      </c>
      <c r="N687" t="s">
        <v>41</v>
      </c>
      <c r="O687">
        <v>0</v>
      </c>
    </row>
    <row r="688" spans="1:15" x14ac:dyDescent="0.25">
      <c r="A688" t="s">
        <v>735</v>
      </c>
      <c r="B688">
        <v>34</v>
      </c>
      <c r="C688" t="s">
        <v>15</v>
      </c>
      <c r="D688" t="s">
        <v>43</v>
      </c>
      <c r="E688" t="s">
        <v>44</v>
      </c>
      <c r="F688">
        <v>7</v>
      </c>
      <c r="G688">
        <v>9</v>
      </c>
      <c r="H688" t="s">
        <v>38</v>
      </c>
      <c r="I688">
        <v>4.0999999999999996</v>
      </c>
      <c r="J688" t="s">
        <v>28</v>
      </c>
      <c r="K688">
        <v>67000</v>
      </c>
      <c r="L688" t="s">
        <v>39</v>
      </c>
      <c r="M688" t="s">
        <v>21</v>
      </c>
      <c r="N688" t="s">
        <v>30</v>
      </c>
      <c r="O688">
        <v>0</v>
      </c>
    </row>
    <row r="689" spans="1:15" x14ac:dyDescent="0.25">
      <c r="A689" t="s">
        <v>736</v>
      </c>
      <c r="B689">
        <v>27</v>
      </c>
      <c r="C689" t="s">
        <v>24</v>
      </c>
      <c r="D689" t="s">
        <v>46</v>
      </c>
      <c r="E689" t="s">
        <v>33</v>
      </c>
      <c r="F689">
        <v>2</v>
      </c>
      <c r="G689">
        <v>8</v>
      </c>
      <c r="H689" t="s">
        <v>27</v>
      </c>
      <c r="I689">
        <v>3.6</v>
      </c>
      <c r="J689" t="s">
        <v>19</v>
      </c>
      <c r="K689">
        <v>64000</v>
      </c>
      <c r="L689" t="s">
        <v>39</v>
      </c>
      <c r="M689" t="s">
        <v>21</v>
      </c>
      <c r="N689" t="s">
        <v>22</v>
      </c>
      <c r="O689">
        <v>0</v>
      </c>
    </row>
    <row r="690" spans="1:15" x14ac:dyDescent="0.25">
      <c r="A690" t="s">
        <v>737</v>
      </c>
      <c r="B690">
        <v>35</v>
      </c>
      <c r="C690" t="s">
        <v>15</v>
      </c>
      <c r="D690" t="s">
        <v>25</v>
      </c>
      <c r="E690" t="s">
        <v>37</v>
      </c>
      <c r="F690">
        <v>6</v>
      </c>
      <c r="G690">
        <v>9</v>
      </c>
      <c r="H690" t="s">
        <v>38</v>
      </c>
      <c r="I690">
        <v>3.9</v>
      </c>
      <c r="J690" t="s">
        <v>19</v>
      </c>
      <c r="K690">
        <v>69000</v>
      </c>
      <c r="L690" t="s">
        <v>39</v>
      </c>
      <c r="M690" t="s">
        <v>21</v>
      </c>
      <c r="N690" t="s">
        <v>30</v>
      </c>
      <c r="O690">
        <v>0</v>
      </c>
    </row>
    <row r="691" spans="1:15" x14ac:dyDescent="0.25">
      <c r="A691" t="s">
        <v>738</v>
      </c>
      <c r="B691">
        <v>33</v>
      </c>
      <c r="C691" t="s">
        <v>24</v>
      </c>
      <c r="D691" t="s">
        <v>36</v>
      </c>
      <c r="E691" t="s">
        <v>37</v>
      </c>
      <c r="F691">
        <v>5</v>
      </c>
      <c r="G691">
        <v>7</v>
      </c>
      <c r="H691" t="s">
        <v>18</v>
      </c>
      <c r="I691">
        <v>3.5</v>
      </c>
      <c r="J691" t="s">
        <v>50</v>
      </c>
      <c r="K691">
        <v>62000</v>
      </c>
      <c r="L691" t="s">
        <v>39</v>
      </c>
      <c r="M691" t="s">
        <v>21</v>
      </c>
      <c r="N691" t="s">
        <v>30</v>
      </c>
      <c r="O691">
        <v>0</v>
      </c>
    </row>
    <row r="692" spans="1:15" x14ac:dyDescent="0.25">
      <c r="A692" t="s">
        <v>739</v>
      </c>
      <c r="B692">
        <v>30</v>
      </c>
      <c r="C692" t="s">
        <v>15</v>
      </c>
      <c r="D692" t="s">
        <v>16</v>
      </c>
      <c r="E692" t="s">
        <v>17</v>
      </c>
      <c r="F692">
        <v>4</v>
      </c>
      <c r="G692">
        <v>8</v>
      </c>
      <c r="H692" t="s">
        <v>27</v>
      </c>
      <c r="I692">
        <v>3.8</v>
      </c>
      <c r="J692" t="s">
        <v>19</v>
      </c>
      <c r="K692">
        <v>67000</v>
      </c>
      <c r="L692" t="s">
        <v>39</v>
      </c>
      <c r="M692" t="s">
        <v>21</v>
      </c>
      <c r="N692" t="s">
        <v>22</v>
      </c>
      <c r="O692">
        <v>0</v>
      </c>
    </row>
    <row r="693" spans="1:15" x14ac:dyDescent="0.25">
      <c r="A693" t="s">
        <v>740</v>
      </c>
      <c r="B693">
        <v>45</v>
      </c>
      <c r="C693" t="s">
        <v>24</v>
      </c>
      <c r="D693" t="s">
        <v>32</v>
      </c>
      <c r="E693" t="s">
        <v>44</v>
      </c>
      <c r="F693">
        <v>15</v>
      </c>
      <c r="G693">
        <v>9</v>
      </c>
      <c r="H693" t="s">
        <v>38</v>
      </c>
      <c r="I693">
        <v>3.4</v>
      </c>
      <c r="J693" t="s">
        <v>50</v>
      </c>
      <c r="K693">
        <v>60000</v>
      </c>
      <c r="L693" t="s">
        <v>29</v>
      </c>
      <c r="M693" t="s">
        <v>21</v>
      </c>
      <c r="N693" t="s">
        <v>41</v>
      </c>
      <c r="O693">
        <v>0</v>
      </c>
    </row>
    <row r="694" spans="1:15" x14ac:dyDescent="0.25">
      <c r="A694" t="s">
        <v>741</v>
      </c>
      <c r="B694">
        <v>32</v>
      </c>
      <c r="C694" t="s">
        <v>15</v>
      </c>
      <c r="D694" t="s">
        <v>43</v>
      </c>
      <c r="E694" t="s">
        <v>44</v>
      </c>
      <c r="F694">
        <v>6</v>
      </c>
      <c r="G694">
        <v>7</v>
      </c>
      <c r="H694" t="s">
        <v>18</v>
      </c>
      <c r="I694">
        <v>3.7</v>
      </c>
      <c r="J694" t="s">
        <v>19</v>
      </c>
      <c r="K694">
        <v>65000</v>
      </c>
      <c r="L694" t="s">
        <v>39</v>
      </c>
      <c r="M694" t="s">
        <v>21</v>
      </c>
      <c r="N694" t="s">
        <v>30</v>
      </c>
      <c r="O694">
        <v>0</v>
      </c>
    </row>
    <row r="695" spans="1:15" x14ac:dyDescent="0.25">
      <c r="A695" t="s">
        <v>742</v>
      </c>
      <c r="B695">
        <v>29</v>
      </c>
      <c r="C695" t="s">
        <v>24</v>
      </c>
      <c r="D695" t="s">
        <v>46</v>
      </c>
      <c r="E695" t="s">
        <v>33</v>
      </c>
      <c r="F695">
        <v>4</v>
      </c>
      <c r="G695">
        <v>9</v>
      </c>
      <c r="H695" t="s">
        <v>38</v>
      </c>
      <c r="I695">
        <v>4</v>
      </c>
      <c r="J695" t="s">
        <v>19</v>
      </c>
      <c r="K695">
        <v>70000</v>
      </c>
      <c r="L695" t="s">
        <v>39</v>
      </c>
      <c r="M695" t="s">
        <v>21</v>
      </c>
      <c r="N695" t="s">
        <v>22</v>
      </c>
      <c r="O695">
        <v>0</v>
      </c>
    </row>
    <row r="696" spans="1:15" x14ac:dyDescent="0.25">
      <c r="A696" t="s">
        <v>743</v>
      </c>
      <c r="B696">
        <v>39</v>
      </c>
      <c r="C696" t="s">
        <v>15</v>
      </c>
      <c r="D696" t="s">
        <v>25</v>
      </c>
      <c r="E696" t="s">
        <v>37</v>
      </c>
      <c r="F696">
        <v>8</v>
      </c>
      <c r="G696">
        <v>6</v>
      </c>
      <c r="H696" t="s">
        <v>34</v>
      </c>
      <c r="I696">
        <v>3.9</v>
      </c>
      <c r="J696" t="s">
        <v>19</v>
      </c>
      <c r="K696">
        <v>69000</v>
      </c>
      <c r="L696" t="s">
        <v>39</v>
      </c>
      <c r="M696" t="s">
        <v>21</v>
      </c>
      <c r="N696" t="s">
        <v>48</v>
      </c>
      <c r="O696">
        <v>0</v>
      </c>
    </row>
    <row r="697" spans="1:15" x14ac:dyDescent="0.25">
      <c r="A697" t="s">
        <v>744</v>
      </c>
      <c r="B697">
        <v>36</v>
      </c>
      <c r="C697" t="s">
        <v>24</v>
      </c>
      <c r="D697" t="s">
        <v>36</v>
      </c>
      <c r="E697" t="s">
        <v>37</v>
      </c>
      <c r="F697">
        <v>7</v>
      </c>
      <c r="G697">
        <v>8</v>
      </c>
      <c r="H697" t="s">
        <v>27</v>
      </c>
      <c r="I697">
        <v>3.5</v>
      </c>
      <c r="J697" t="s">
        <v>50</v>
      </c>
      <c r="K697">
        <v>63000</v>
      </c>
      <c r="L697" t="s">
        <v>39</v>
      </c>
      <c r="M697" t="s">
        <v>21</v>
      </c>
      <c r="N697" t="s">
        <v>48</v>
      </c>
      <c r="O697">
        <v>0</v>
      </c>
    </row>
    <row r="698" spans="1:15" x14ac:dyDescent="0.25">
      <c r="A698" t="s">
        <v>745</v>
      </c>
      <c r="B698">
        <v>33</v>
      </c>
      <c r="C698" t="s">
        <v>15</v>
      </c>
      <c r="D698" t="s">
        <v>16</v>
      </c>
      <c r="E698" t="s">
        <v>17</v>
      </c>
      <c r="F698">
        <v>6</v>
      </c>
      <c r="G698">
        <v>9</v>
      </c>
      <c r="H698" t="s">
        <v>38</v>
      </c>
      <c r="I698">
        <v>3.6</v>
      </c>
      <c r="J698" t="s">
        <v>19</v>
      </c>
      <c r="K698">
        <v>66000</v>
      </c>
      <c r="L698" t="s">
        <v>39</v>
      </c>
      <c r="M698" t="s">
        <v>21</v>
      </c>
      <c r="N698" t="s">
        <v>30</v>
      </c>
      <c r="O698">
        <v>0</v>
      </c>
    </row>
    <row r="699" spans="1:15" x14ac:dyDescent="0.25">
      <c r="A699" t="s">
        <v>746</v>
      </c>
      <c r="B699">
        <v>30</v>
      </c>
      <c r="C699" t="s">
        <v>24</v>
      </c>
      <c r="D699" t="s">
        <v>32</v>
      </c>
      <c r="E699" t="s">
        <v>44</v>
      </c>
      <c r="F699">
        <v>5</v>
      </c>
      <c r="G699">
        <v>7</v>
      </c>
      <c r="H699" t="s">
        <v>18</v>
      </c>
      <c r="I699">
        <v>3.2</v>
      </c>
      <c r="J699" t="s">
        <v>50</v>
      </c>
      <c r="K699">
        <v>61000</v>
      </c>
      <c r="L699" t="s">
        <v>39</v>
      </c>
      <c r="M699" t="s">
        <v>21</v>
      </c>
      <c r="N699" t="s">
        <v>22</v>
      </c>
      <c r="O699">
        <v>0</v>
      </c>
    </row>
    <row r="700" spans="1:15" x14ac:dyDescent="0.25">
      <c r="A700" t="s">
        <v>747</v>
      </c>
      <c r="B700">
        <v>42</v>
      </c>
      <c r="C700" t="s">
        <v>15</v>
      </c>
      <c r="D700" t="s">
        <v>43</v>
      </c>
      <c r="E700" t="s">
        <v>44</v>
      </c>
      <c r="F700">
        <v>12</v>
      </c>
      <c r="G700">
        <v>8</v>
      </c>
      <c r="H700" t="s">
        <v>27</v>
      </c>
      <c r="I700">
        <v>3.7</v>
      </c>
      <c r="J700" t="s">
        <v>19</v>
      </c>
      <c r="K700">
        <v>65000</v>
      </c>
      <c r="L700" t="s">
        <v>39</v>
      </c>
      <c r="M700" t="s">
        <v>21</v>
      </c>
      <c r="N700" t="s">
        <v>41</v>
      </c>
      <c r="O700">
        <v>0</v>
      </c>
    </row>
    <row r="701" spans="1:15" x14ac:dyDescent="0.25">
      <c r="A701" t="s">
        <v>748</v>
      </c>
      <c r="B701">
        <v>35</v>
      </c>
      <c r="C701" t="s">
        <v>24</v>
      </c>
      <c r="D701" t="s">
        <v>46</v>
      </c>
      <c r="E701" t="s">
        <v>33</v>
      </c>
      <c r="F701">
        <v>7</v>
      </c>
      <c r="G701">
        <v>6</v>
      </c>
      <c r="H701" t="s">
        <v>34</v>
      </c>
      <c r="I701">
        <v>3.9</v>
      </c>
      <c r="J701" t="s">
        <v>19</v>
      </c>
      <c r="K701">
        <v>69000</v>
      </c>
      <c r="L701" t="s">
        <v>39</v>
      </c>
      <c r="M701" t="s">
        <v>21</v>
      </c>
      <c r="N701" t="s">
        <v>30</v>
      </c>
      <c r="O701">
        <v>0</v>
      </c>
    </row>
    <row r="702" spans="1:15" x14ac:dyDescent="0.25">
      <c r="A702" t="s">
        <v>749</v>
      </c>
      <c r="B702">
        <v>29</v>
      </c>
      <c r="C702" t="s">
        <v>15</v>
      </c>
      <c r="D702" t="s">
        <v>25</v>
      </c>
      <c r="E702" t="s">
        <v>37</v>
      </c>
      <c r="F702">
        <v>3</v>
      </c>
      <c r="G702">
        <v>6</v>
      </c>
      <c r="H702" t="s">
        <v>34</v>
      </c>
      <c r="I702">
        <v>3.4</v>
      </c>
      <c r="J702" t="s">
        <v>50</v>
      </c>
      <c r="K702">
        <v>62000</v>
      </c>
      <c r="L702" t="s">
        <v>39</v>
      </c>
      <c r="M702" t="s">
        <v>21</v>
      </c>
      <c r="N702" t="s">
        <v>22</v>
      </c>
      <c r="O702">
        <v>0</v>
      </c>
    </row>
    <row r="703" spans="1:15" x14ac:dyDescent="0.25">
      <c r="A703" t="s">
        <v>750</v>
      </c>
      <c r="B703">
        <v>33</v>
      </c>
      <c r="C703" t="s">
        <v>24</v>
      </c>
      <c r="D703" t="s">
        <v>36</v>
      </c>
      <c r="E703" t="s">
        <v>37</v>
      </c>
      <c r="F703">
        <v>6</v>
      </c>
      <c r="G703">
        <v>7</v>
      </c>
      <c r="H703" t="s">
        <v>18</v>
      </c>
      <c r="I703">
        <v>3.5</v>
      </c>
      <c r="J703" t="s">
        <v>50</v>
      </c>
      <c r="K703">
        <v>63000</v>
      </c>
      <c r="L703" t="s">
        <v>39</v>
      </c>
      <c r="M703" t="s">
        <v>21</v>
      </c>
      <c r="N703" t="s">
        <v>30</v>
      </c>
      <c r="O703">
        <v>0</v>
      </c>
    </row>
    <row r="704" spans="1:15" x14ac:dyDescent="0.25">
      <c r="A704" t="s">
        <v>751</v>
      </c>
      <c r="B704">
        <v>31</v>
      </c>
      <c r="C704" t="s">
        <v>15</v>
      </c>
      <c r="D704" t="s">
        <v>16</v>
      </c>
      <c r="E704" t="s">
        <v>17</v>
      </c>
      <c r="F704">
        <v>5</v>
      </c>
      <c r="G704">
        <v>8</v>
      </c>
      <c r="H704" t="s">
        <v>27</v>
      </c>
      <c r="I704">
        <v>3.6</v>
      </c>
      <c r="J704" t="s">
        <v>19</v>
      </c>
      <c r="K704">
        <v>64000</v>
      </c>
      <c r="L704" t="s">
        <v>39</v>
      </c>
      <c r="M704" t="s">
        <v>21</v>
      </c>
      <c r="N704" t="s">
        <v>30</v>
      </c>
      <c r="O704">
        <v>0</v>
      </c>
    </row>
    <row r="705" spans="1:15" x14ac:dyDescent="0.25">
      <c r="A705" t="s">
        <v>752</v>
      </c>
      <c r="B705">
        <v>37</v>
      </c>
      <c r="C705" t="s">
        <v>24</v>
      </c>
      <c r="D705" t="s">
        <v>32</v>
      </c>
      <c r="E705" t="s">
        <v>44</v>
      </c>
      <c r="F705">
        <v>6</v>
      </c>
      <c r="G705">
        <v>9</v>
      </c>
      <c r="H705" t="s">
        <v>38</v>
      </c>
      <c r="I705">
        <v>3.7</v>
      </c>
      <c r="J705" t="s">
        <v>19</v>
      </c>
      <c r="K705">
        <v>67000</v>
      </c>
      <c r="L705" t="s">
        <v>39</v>
      </c>
      <c r="M705" t="s">
        <v>21</v>
      </c>
      <c r="N705" t="s">
        <v>48</v>
      </c>
      <c r="O705">
        <v>0</v>
      </c>
    </row>
    <row r="706" spans="1:15" x14ac:dyDescent="0.25">
      <c r="A706" t="s">
        <v>753</v>
      </c>
      <c r="B706">
        <v>28</v>
      </c>
      <c r="C706" t="s">
        <v>15</v>
      </c>
      <c r="D706" t="s">
        <v>43</v>
      </c>
      <c r="E706" t="s">
        <v>44</v>
      </c>
      <c r="F706">
        <v>2</v>
      </c>
      <c r="G706">
        <v>6</v>
      </c>
      <c r="H706" t="s">
        <v>34</v>
      </c>
      <c r="I706">
        <v>3.8</v>
      </c>
      <c r="J706" t="s">
        <v>19</v>
      </c>
      <c r="K706">
        <v>68000</v>
      </c>
      <c r="L706" t="s">
        <v>39</v>
      </c>
      <c r="M706" t="s">
        <v>21</v>
      </c>
      <c r="N706" t="s">
        <v>22</v>
      </c>
      <c r="O706">
        <v>0</v>
      </c>
    </row>
    <row r="707" spans="1:15" x14ac:dyDescent="0.25">
      <c r="A707" t="s">
        <v>754</v>
      </c>
      <c r="B707">
        <v>35</v>
      </c>
      <c r="C707" t="s">
        <v>24</v>
      </c>
      <c r="D707" t="s">
        <v>46</v>
      </c>
      <c r="E707" t="s">
        <v>33</v>
      </c>
      <c r="F707">
        <v>7</v>
      </c>
      <c r="G707">
        <v>8</v>
      </c>
      <c r="H707" t="s">
        <v>27</v>
      </c>
      <c r="I707">
        <v>3.5</v>
      </c>
      <c r="J707" t="s">
        <v>50</v>
      </c>
      <c r="K707">
        <v>69000</v>
      </c>
      <c r="L707" t="s">
        <v>39</v>
      </c>
      <c r="M707" t="s">
        <v>21</v>
      </c>
      <c r="N707" t="s">
        <v>30</v>
      </c>
      <c r="O707">
        <v>0</v>
      </c>
    </row>
    <row r="708" spans="1:15" x14ac:dyDescent="0.25">
      <c r="A708" t="s">
        <v>755</v>
      </c>
      <c r="B708">
        <v>33</v>
      </c>
      <c r="C708" t="s">
        <v>15</v>
      </c>
      <c r="D708" t="s">
        <v>25</v>
      </c>
      <c r="E708" t="s">
        <v>37</v>
      </c>
      <c r="F708">
        <v>6</v>
      </c>
      <c r="G708">
        <v>9</v>
      </c>
      <c r="H708" t="s">
        <v>38</v>
      </c>
      <c r="I708">
        <v>3.4</v>
      </c>
      <c r="J708" t="s">
        <v>50</v>
      </c>
      <c r="K708">
        <v>62000</v>
      </c>
      <c r="L708" t="s">
        <v>39</v>
      </c>
      <c r="M708" t="s">
        <v>21</v>
      </c>
      <c r="N708" t="s">
        <v>30</v>
      </c>
      <c r="O708">
        <v>0</v>
      </c>
    </row>
    <row r="709" spans="1:15" x14ac:dyDescent="0.25">
      <c r="A709" t="s">
        <v>756</v>
      </c>
      <c r="B709">
        <v>30</v>
      </c>
      <c r="C709" t="s">
        <v>24</v>
      </c>
      <c r="D709" t="s">
        <v>36</v>
      </c>
      <c r="E709" t="s">
        <v>37</v>
      </c>
      <c r="F709">
        <v>5</v>
      </c>
      <c r="G709">
        <v>7</v>
      </c>
      <c r="H709" t="s">
        <v>18</v>
      </c>
      <c r="I709">
        <v>3.5</v>
      </c>
      <c r="J709" t="s">
        <v>50</v>
      </c>
      <c r="K709">
        <v>63000</v>
      </c>
      <c r="L709" t="s">
        <v>39</v>
      </c>
      <c r="M709" t="s">
        <v>21</v>
      </c>
      <c r="N709" t="s">
        <v>22</v>
      </c>
      <c r="O709">
        <v>0</v>
      </c>
    </row>
    <row r="710" spans="1:15" x14ac:dyDescent="0.25">
      <c r="A710" t="s">
        <v>757</v>
      </c>
      <c r="B710">
        <v>27</v>
      </c>
      <c r="C710" t="s">
        <v>15</v>
      </c>
      <c r="D710" t="s">
        <v>16</v>
      </c>
      <c r="E710" t="s">
        <v>17</v>
      </c>
      <c r="F710">
        <v>3</v>
      </c>
      <c r="G710">
        <v>6</v>
      </c>
      <c r="H710" t="s">
        <v>34</v>
      </c>
      <c r="I710">
        <v>3.6</v>
      </c>
      <c r="J710" t="s">
        <v>19</v>
      </c>
      <c r="K710">
        <v>64000</v>
      </c>
      <c r="L710" t="s">
        <v>39</v>
      </c>
      <c r="M710" t="s">
        <v>21</v>
      </c>
      <c r="N710" t="s">
        <v>22</v>
      </c>
      <c r="O710">
        <v>0</v>
      </c>
    </row>
    <row r="711" spans="1:15" x14ac:dyDescent="0.25">
      <c r="A711" t="s">
        <v>758</v>
      </c>
      <c r="B711">
        <v>35</v>
      </c>
      <c r="C711" t="s">
        <v>24</v>
      </c>
      <c r="D711" t="s">
        <v>32</v>
      </c>
      <c r="E711" t="s">
        <v>44</v>
      </c>
      <c r="F711">
        <v>8</v>
      </c>
      <c r="G711">
        <v>7</v>
      </c>
      <c r="H711" t="s">
        <v>18</v>
      </c>
      <c r="I711">
        <v>3.7</v>
      </c>
      <c r="J711" t="s">
        <v>19</v>
      </c>
      <c r="K711">
        <v>67000</v>
      </c>
      <c r="L711" t="s">
        <v>39</v>
      </c>
      <c r="M711" t="s">
        <v>21</v>
      </c>
      <c r="N711" t="s">
        <v>30</v>
      </c>
      <c r="O711">
        <v>0</v>
      </c>
    </row>
    <row r="712" spans="1:15" x14ac:dyDescent="0.25">
      <c r="A712" t="s">
        <v>759</v>
      </c>
      <c r="B712">
        <v>32</v>
      </c>
      <c r="C712" t="s">
        <v>15</v>
      </c>
      <c r="D712" t="s">
        <v>43</v>
      </c>
      <c r="E712" t="s">
        <v>44</v>
      </c>
      <c r="F712">
        <v>6</v>
      </c>
      <c r="G712">
        <v>8</v>
      </c>
      <c r="H712" t="s">
        <v>27</v>
      </c>
      <c r="I712">
        <v>3.8</v>
      </c>
      <c r="J712" t="s">
        <v>19</v>
      </c>
      <c r="K712">
        <v>68000</v>
      </c>
      <c r="L712" t="s">
        <v>39</v>
      </c>
      <c r="M712" t="s">
        <v>21</v>
      </c>
      <c r="N712" t="s">
        <v>30</v>
      </c>
      <c r="O712">
        <v>0</v>
      </c>
    </row>
    <row r="713" spans="1:15" x14ac:dyDescent="0.25">
      <c r="A713" t="s">
        <v>760</v>
      </c>
      <c r="B713">
        <v>30</v>
      </c>
      <c r="C713" t="s">
        <v>24</v>
      </c>
      <c r="D713" t="s">
        <v>46</v>
      </c>
      <c r="E713" t="s">
        <v>33</v>
      </c>
      <c r="F713">
        <v>4</v>
      </c>
      <c r="G713">
        <v>9</v>
      </c>
      <c r="H713" t="s">
        <v>38</v>
      </c>
      <c r="I713">
        <v>3.9</v>
      </c>
      <c r="J713" t="s">
        <v>19</v>
      </c>
      <c r="K713">
        <v>69000</v>
      </c>
      <c r="L713" t="s">
        <v>39</v>
      </c>
      <c r="M713" t="s">
        <v>21</v>
      </c>
      <c r="N713" t="s">
        <v>22</v>
      </c>
      <c r="O713">
        <v>0</v>
      </c>
    </row>
    <row r="714" spans="1:15" x14ac:dyDescent="0.25">
      <c r="A714" t="s">
        <v>761</v>
      </c>
      <c r="B714">
        <v>29</v>
      </c>
      <c r="C714" t="s">
        <v>15</v>
      </c>
      <c r="D714" t="s">
        <v>25</v>
      </c>
      <c r="E714" t="s">
        <v>37</v>
      </c>
      <c r="F714">
        <v>3</v>
      </c>
      <c r="G714">
        <v>7</v>
      </c>
      <c r="H714" t="s">
        <v>18</v>
      </c>
      <c r="I714">
        <v>3.5</v>
      </c>
      <c r="J714" t="s">
        <v>50</v>
      </c>
      <c r="K714">
        <v>62000</v>
      </c>
      <c r="L714" t="s">
        <v>39</v>
      </c>
      <c r="M714" t="s">
        <v>21</v>
      </c>
      <c r="N714" t="s">
        <v>22</v>
      </c>
      <c r="O714">
        <v>0</v>
      </c>
    </row>
    <row r="715" spans="1:15" x14ac:dyDescent="0.25">
      <c r="A715" t="s">
        <v>762</v>
      </c>
      <c r="B715">
        <v>41</v>
      </c>
      <c r="C715" t="s">
        <v>24</v>
      </c>
      <c r="D715" t="s">
        <v>36</v>
      </c>
      <c r="E715" t="s">
        <v>37</v>
      </c>
      <c r="F715">
        <v>10</v>
      </c>
      <c r="G715">
        <v>9</v>
      </c>
      <c r="H715" t="s">
        <v>38</v>
      </c>
      <c r="I715">
        <v>3.4</v>
      </c>
      <c r="J715" t="s">
        <v>50</v>
      </c>
      <c r="K715">
        <v>63000</v>
      </c>
      <c r="L715" t="s">
        <v>39</v>
      </c>
      <c r="M715" t="s">
        <v>21</v>
      </c>
      <c r="N715" t="s">
        <v>41</v>
      </c>
      <c r="O715">
        <v>0</v>
      </c>
    </row>
    <row r="716" spans="1:15" x14ac:dyDescent="0.25">
      <c r="A716" t="s">
        <v>763</v>
      </c>
      <c r="B716">
        <v>34</v>
      </c>
      <c r="C716" t="s">
        <v>15</v>
      </c>
      <c r="D716" t="s">
        <v>16</v>
      </c>
      <c r="E716" t="s">
        <v>17</v>
      </c>
      <c r="F716">
        <v>7</v>
      </c>
      <c r="G716">
        <v>8</v>
      </c>
      <c r="H716" t="s">
        <v>27</v>
      </c>
      <c r="I716">
        <v>3.5</v>
      </c>
      <c r="J716" t="s">
        <v>50</v>
      </c>
      <c r="K716">
        <v>64000</v>
      </c>
      <c r="L716" t="s">
        <v>39</v>
      </c>
      <c r="M716" t="s">
        <v>21</v>
      </c>
      <c r="N716" t="s">
        <v>30</v>
      </c>
      <c r="O716">
        <v>0</v>
      </c>
    </row>
    <row r="717" spans="1:15" x14ac:dyDescent="0.25">
      <c r="A717" t="s">
        <v>764</v>
      </c>
      <c r="B717">
        <v>32</v>
      </c>
      <c r="C717" t="s">
        <v>24</v>
      </c>
      <c r="D717" t="s">
        <v>32</v>
      </c>
      <c r="E717" t="s">
        <v>44</v>
      </c>
      <c r="F717">
        <v>5</v>
      </c>
      <c r="G717">
        <v>6</v>
      </c>
      <c r="H717" t="s">
        <v>34</v>
      </c>
      <c r="I717">
        <v>3.6</v>
      </c>
      <c r="J717" t="s">
        <v>19</v>
      </c>
      <c r="K717">
        <v>67000</v>
      </c>
      <c r="L717" t="s">
        <v>39</v>
      </c>
      <c r="M717" t="s">
        <v>21</v>
      </c>
      <c r="N717" t="s">
        <v>30</v>
      </c>
      <c r="O717">
        <v>0</v>
      </c>
    </row>
    <row r="718" spans="1:15" x14ac:dyDescent="0.25">
      <c r="A718" t="s">
        <v>765</v>
      </c>
      <c r="B718">
        <v>38</v>
      </c>
      <c r="C718" t="s">
        <v>15</v>
      </c>
      <c r="D718" t="s">
        <v>43</v>
      </c>
      <c r="E718" t="s">
        <v>44</v>
      </c>
      <c r="F718">
        <v>9</v>
      </c>
      <c r="G718">
        <v>7</v>
      </c>
      <c r="H718" t="s">
        <v>18</v>
      </c>
      <c r="I718">
        <v>3.7</v>
      </c>
      <c r="J718" t="s">
        <v>19</v>
      </c>
      <c r="K718">
        <v>68000</v>
      </c>
      <c r="L718" t="s">
        <v>39</v>
      </c>
      <c r="M718" t="s">
        <v>21</v>
      </c>
      <c r="N718" t="s">
        <v>48</v>
      </c>
      <c r="O718">
        <v>0</v>
      </c>
    </row>
    <row r="719" spans="1:15" x14ac:dyDescent="0.25">
      <c r="A719" t="s">
        <v>766</v>
      </c>
      <c r="B719">
        <v>27</v>
      </c>
      <c r="C719" t="s">
        <v>24</v>
      </c>
      <c r="D719" t="s">
        <v>46</v>
      </c>
      <c r="E719" t="s">
        <v>33</v>
      </c>
      <c r="F719">
        <v>2</v>
      </c>
      <c r="G719">
        <v>8</v>
      </c>
      <c r="H719" t="s">
        <v>27</v>
      </c>
      <c r="I719">
        <v>3.8</v>
      </c>
      <c r="J719" t="s">
        <v>19</v>
      </c>
      <c r="K719">
        <v>69000</v>
      </c>
      <c r="L719" t="s">
        <v>39</v>
      </c>
      <c r="M719" t="s">
        <v>21</v>
      </c>
      <c r="N719" t="s">
        <v>22</v>
      </c>
      <c r="O719">
        <v>0</v>
      </c>
    </row>
    <row r="720" spans="1:15" x14ac:dyDescent="0.25">
      <c r="A720" t="s">
        <v>767</v>
      </c>
      <c r="B720">
        <v>35</v>
      </c>
      <c r="C720" t="s">
        <v>15</v>
      </c>
      <c r="D720" t="s">
        <v>25</v>
      </c>
      <c r="E720" t="s">
        <v>37</v>
      </c>
      <c r="F720">
        <v>6</v>
      </c>
      <c r="G720">
        <v>9</v>
      </c>
      <c r="H720" t="s">
        <v>38</v>
      </c>
      <c r="I720">
        <v>3.9</v>
      </c>
      <c r="J720" t="s">
        <v>19</v>
      </c>
      <c r="K720">
        <v>62000</v>
      </c>
      <c r="L720" t="s">
        <v>39</v>
      </c>
      <c r="M720" t="s">
        <v>21</v>
      </c>
      <c r="N720" t="s">
        <v>30</v>
      </c>
      <c r="O720">
        <v>0</v>
      </c>
    </row>
    <row r="721" spans="1:15" x14ac:dyDescent="0.25">
      <c r="A721" t="s">
        <v>768</v>
      </c>
      <c r="B721">
        <v>33</v>
      </c>
      <c r="C721" t="s">
        <v>24</v>
      </c>
      <c r="D721" t="s">
        <v>36</v>
      </c>
      <c r="E721" t="s">
        <v>37</v>
      </c>
      <c r="F721">
        <v>5</v>
      </c>
      <c r="G721">
        <v>7</v>
      </c>
      <c r="H721" t="s">
        <v>18</v>
      </c>
      <c r="I721">
        <v>3.5</v>
      </c>
      <c r="J721" t="s">
        <v>50</v>
      </c>
      <c r="K721">
        <v>63000</v>
      </c>
      <c r="L721" t="s">
        <v>39</v>
      </c>
      <c r="M721" t="s">
        <v>21</v>
      </c>
      <c r="N721" t="s">
        <v>30</v>
      </c>
      <c r="O721">
        <v>0</v>
      </c>
    </row>
    <row r="722" spans="1:15" x14ac:dyDescent="0.25">
      <c r="A722" t="s">
        <v>769</v>
      </c>
      <c r="B722">
        <v>30</v>
      </c>
      <c r="C722" t="s">
        <v>15</v>
      </c>
      <c r="D722" t="s">
        <v>16</v>
      </c>
      <c r="E722" t="s">
        <v>17</v>
      </c>
      <c r="F722">
        <v>4</v>
      </c>
      <c r="G722">
        <v>8</v>
      </c>
      <c r="H722" t="s">
        <v>27</v>
      </c>
      <c r="I722">
        <v>3.6</v>
      </c>
      <c r="J722" t="s">
        <v>19</v>
      </c>
      <c r="K722">
        <v>64000</v>
      </c>
      <c r="L722" t="s">
        <v>39</v>
      </c>
      <c r="M722" t="s">
        <v>21</v>
      </c>
      <c r="N722" t="s">
        <v>22</v>
      </c>
      <c r="O722">
        <v>0</v>
      </c>
    </row>
    <row r="723" spans="1:15" x14ac:dyDescent="0.25">
      <c r="A723" t="s">
        <v>770</v>
      </c>
      <c r="B723">
        <v>45</v>
      </c>
      <c r="C723" t="s">
        <v>24</v>
      </c>
      <c r="D723" t="s">
        <v>32</v>
      </c>
      <c r="E723" t="s">
        <v>44</v>
      </c>
      <c r="F723">
        <v>15</v>
      </c>
      <c r="G723">
        <v>9</v>
      </c>
      <c r="H723" t="s">
        <v>38</v>
      </c>
      <c r="I723">
        <v>3.7</v>
      </c>
      <c r="J723" t="s">
        <v>19</v>
      </c>
      <c r="K723">
        <v>67000</v>
      </c>
      <c r="L723" t="s">
        <v>39</v>
      </c>
      <c r="M723" t="s">
        <v>21</v>
      </c>
      <c r="N723" t="s">
        <v>41</v>
      </c>
      <c r="O723">
        <v>0</v>
      </c>
    </row>
    <row r="724" spans="1:15" x14ac:dyDescent="0.25">
      <c r="A724" t="s">
        <v>771</v>
      </c>
      <c r="B724">
        <v>32</v>
      </c>
      <c r="C724" t="s">
        <v>15</v>
      </c>
      <c r="D724" t="s">
        <v>43</v>
      </c>
      <c r="E724" t="s">
        <v>44</v>
      </c>
      <c r="F724">
        <v>6</v>
      </c>
      <c r="G724">
        <v>7</v>
      </c>
      <c r="H724" t="s">
        <v>18</v>
      </c>
      <c r="I724">
        <v>3.8</v>
      </c>
      <c r="J724" t="s">
        <v>19</v>
      </c>
      <c r="K724">
        <v>68000</v>
      </c>
      <c r="L724" t="s">
        <v>39</v>
      </c>
      <c r="M724" t="s">
        <v>21</v>
      </c>
      <c r="N724" t="s">
        <v>30</v>
      </c>
      <c r="O724">
        <v>0</v>
      </c>
    </row>
    <row r="725" spans="1:15" x14ac:dyDescent="0.25">
      <c r="A725" t="s">
        <v>772</v>
      </c>
      <c r="B725">
        <v>29</v>
      </c>
      <c r="C725" t="s">
        <v>24</v>
      </c>
      <c r="D725" t="s">
        <v>46</v>
      </c>
      <c r="E725" t="s">
        <v>33</v>
      </c>
      <c r="F725">
        <v>4</v>
      </c>
      <c r="G725">
        <v>9</v>
      </c>
      <c r="H725" t="s">
        <v>38</v>
      </c>
      <c r="I725">
        <v>3.9</v>
      </c>
      <c r="J725" t="s">
        <v>19</v>
      </c>
      <c r="K725">
        <v>69000</v>
      </c>
      <c r="L725" t="s">
        <v>39</v>
      </c>
      <c r="M725" t="s">
        <v>21</v>
      </c>
      <c r="N725" t="s">
        <v>22</v>
      </c>
      <c r="O725">
        <v>0</v>
      </c>
    </row>
    <row r="726" spans="1:15" x14ac:dyDescent="0.25">
      <c r="A726" t="s">
        <v>773</v>
      </c>
      <c r="B726">
        <v>39</v>
      </c>
      <c r="C726" t="s">
        <v>15</v>
      </c>
      <c r="D726" t="s">
        <v>25</v>
      </c>
      <c r="E726" t="s">
        <v>37</v>
      </c>
      <c r="F726">
        <v>8</v>
      </c>
      <c r="G726">
        <v>6</v>
      </c>
      <c r="H726" t="s">
        <v>34</v>
      </c>
      <c r="I726">
        <v>3.4</v>
      </c>
      <c r="J726" t="s">
        <v>50</v>
      </c>
      <c r="K726">
        <v>62000</v>
      </c>
      <c r="L726" t="s">
        <v>39</v>
      </c>
      <c r="M726" t="s">
        <v>21</v>
      </c>
      <c r="N726" t="s">
        <v>48</v>
      </c>
      <c r="O726">
        <v>0</v>
      </c>
    </row>
    <row r="727" spans="1:15" x14ac:dyDescent="0.25">
      <c r="A727" t="s">
        <v>774</v>
      </c>
      <c r="B727">
        <v>36</v>
      </c>
      <c r="C727" t="s">
        <v>24</v>
      </c>
      <c r="D727" t="s">
        <v>36</v>
      </c>
      <c r="E727" t="s">
        <v>37</v>
      </c>
      <c r="F727">
        <v>7</v>
      </c>
      <c r="G727">
        <v>8</v>
      </c>
      <c r="H727" t="s">
        <v>27</v>
      </c>
      <c r="I727">
        <v>3.5</v>
      </c>
      <c r="J727" t="s">
        <v>50</v>
      </c>
      <c r="K727">
        <v>63000</v>
      </c>
      <c r="L727" t="s">
        <v>39</v>
      </c>
      <c r="M727" t="s">
        <v>21</v>
      </c>
      <c r="N727" t="s">
        <v>48</v>
      </c>
      <c r="O727">
        <v>0</v>
      </c>
    </row>
    <row r="728" spans="1:15" x14ac:dyDescent="0.25">
      <c r="A728" t="s">
        <v>775</v>
      </c>
      <c r="B728">
        <v>33</v>
      </c>
      <c r="C728" t="s">
        <v>15</v>
      </c>
      <c r="D728" t="s">
        <v>16</v>
      </c>
      <c r="E728" t="s">
        <v>17</v>
      </c>
      <c r="F728">
        <v>6</v>
      </c>
      <c r="G728">
        <v>9</v>
      </c>
      <c r="H728" t="s">
        <v>38</v>
      </c>
      <c r="I728">
        <v>3.6</v>
      </c>
      <c r="J728" t="s">
        <v>19</v>
      </c>
      <c r="K728">
        <v>64000</v>
      </c>
      <c r="L728" t="s">
        <v>39</v>
      </c>
      <c r="M728" t="s">
        <v>21</v>
      </c>
      <c r="N728" t="s">
        <v>30</v>
      </c>
      <c r="O728">
        <v>0</v>
      </c>
    </row>
    <row r="729" spans="1:15" x14ac:dyDescent="0.25">
      <c r="A729" t="s">
        <v>776</v>
      </c>
      <c r="B729">
        <v>30</v>
      </c>
      <c r="C729" t="s">
        <v>24</v>
      </c>
      <c r="D729" t="s">
        <v>32</v>
      </c>
      <c r="E729" t="s">
        <v>44</v>
      </c>
      <c r="F729">
        <v>5</v>
      </c>
      <c r="G729">
        <v>7</v>
      </c>
      <c r="H729" t="s">
        <v>18</v>
      </c>
      <c r="I729">
        <v>3.7</v>
      </c>
      <c r="J729" t="s">
        <v>19</v>
      </c>
      <c r="K729">
        <v>67000</v>
      </c>
      <c r="L729" t="s">
        <v>39</v>
      </c>
      <c r="M729" t="s">
        <v>21</v>
      </c>
      <c r="N729" t="s">
        <v>22</v>
      </c>
      <c r="O729">
        <v>0</v>
      </c>
    </row>
    <row r="730" spans="1:15" x14ac:dyDescent="0.25">
      <c r="A730" t="s">
        <v>777</v>
      </c>
      <c r="B730">
        <v>42</v>
      </c>
      <c r="C730" t="s">
        <v>15</v>
      </c>
      <c r="D730" t="s">
        <v>43</v>
      </c>
      <c r="E730" t="s">
        <v>44</v>
      </c>
      <c r="F730">
        <v>12</v>
      </c>
      <c r="G730">
        <v>8</v>
      </c>
      <c r="H730" t="s">
        <v>27</v>
      </c>
      <c r="I730">
        <v>3.8</v>
      </c>
      <c r="J730" t="s">
        <v>19</v>
      </c>
      <c r="K730">
        <v>68000</v>
      </c>
      <c r="L730" t="s">
        <v>39</v>
      </c>
      <c r="M730" t="s">
        <v>21</v>
      </c>
      <c r="N730" t="s">
        <v>41</v>
      </c>
      <c r="O730">
        <v>0</v>
      </c>
    </row>
    <row r="731" spans="1:15" x14ac:dyDescent="0.25">
      <c r="A731" t="s">
        <v>778</v>
      </c>
      <c r="B731">
        <v>35</v>
      </c>
      <c r="C731" t="s">
        <v>24</v>
      </c>
      <c r="D731" t="s">
        <v>46</v>
      </c>
      <c r="E731" t="s">
        <v>33</v>
      </c>
      <c r="F731">
        <v>7</v>
      </c>
      <c r="G731">
        <v>6</v>
      </c>
      <c r="H731" t="s">
        <v>34</v>
      </c>
      <c r="I731">
        <v>3.9</v>
      </c>
      <c r="J731" t="s">
        <v>19</v>
      </c>
      <c r="K731">
        <v>69000</v>
      </c>
      <c r="L731" t="s">
        <v>39</v>
      </c>
      <c r="M731" t="s">
        <v>21</v>
      </c>
      <c r="N731" t="s">
        <v>30</v>
      </c>
      <c r="O731">
        <v>0</v>
      </c>
    </row>
    <row r="732" spans="1:15" x14ac:dyDescent="0.25">
      <c r="A732" t="s">
        <v>779</v>
      </c>
      <c r="B732">
        <v>29</v>
      </c>
      <c r="C732" t="s">
        <v>15</v>
      </c>
      <c r="D732" t="s">
        <v>25</v>
      </c>
      <c r="E732" t="s">
        <v>37</v>
      </c>
      <c r="F732">
        <v>3</v>
      </c>
      <c r="G732">
        <v>6</v>
      </c>
      <c r="H732" t="s">
        <v>34</v>
      </c>
      <c r="I732">
        <v>3.4</v>
      </c>
      <c r="J732" t="s">
        <v>50</v>
      </c>
      <c r="K732">
        <v>62000</v>
      </c>
      <c r="L732" t="s">
        <v>39</v>
      </c>
      <c r="M732" t="s">
        <v>21</v>
      </c>
      <c r="N732" t="s">
        <v>22</v>
      </c>
      <c r="O732">
        <v>0</v>
      </c>
    </row>
    <row r="733" spans="1:15" x14ac:dyDescent="0.25">
      <c r="A733" t="s">
        <v>780</v>
      </c>
      <c r="B733">
        <v>33</v>
      </c>
      <c r="C733" t="s">
        <v>24</v>
      </c>
      <c r="D733" t="s">
        <v>36</v>
      </c>
      <c r="E733" t="s">
        <v>37</v>
      </c>
      <c r="F733">
        <v>6</v>
      </c>
      <c r="G733">
        <v>7</v>
      </c>
      <c r="H733" t="s">
        <v>18</v>
      </c>
      <c r="I733">
        <v>3.5</v>
      </c>
      <c r="J733" t="s">
        <v>50</v>
      </c>
      <c r="K733">
        <v>63000</v>
      </c>
      <c r="L733" t="s">
        <v>39</v>
      </c>
      <c r="M733" t="s">
        <v>21</v>
      </c>
      <c r="N733" t="s">
        <v>30</v>
      </c>
      <c r="O733">
        <v>0</v>
      </c>
    </row>
    <row r="734" spans="1:15" x14ac:dyDescent="0.25">
      <c r="A734" t="s">
        <v>781</v>
      </c>
      <c r="B734">
        <v>31</v>
      </c>
      <c r="C734" t="s">
        <v>15</v>
      </c>
      <c r="D734" t="s">
        <v>16</v>
      </c>
      <c r="E734" t="s">
        <v>17</v>
      </c>
      <c r="F734">
        <v>5</v>
      </c>
      <c r="G734">
        <v>8</v>
      </c>
      <c r="H734" t="s">
        <v>27</v>
      </c>
      <c r="I734">
        <v>3.6</v>
      </c>
      <c r="J734" t="s">
        <v>19</v>
      </c>
      <c r="K734">
        <v>64000</v>
      </c>
      <c r="L734" t="s">
        <v>39</v>
      </c>
      <c r="M734" t="s">
        <v>21</v>
      </c>
      <c r="N734" t="s">
        <v>30</v>
      </c>
      <c r="O734">
        <v>0</v>
      </c>
    </row>
    <row r="735" spans="1:15" x14ac:dyDescent="0.25">
      <c r="A735" t="s">
        <v>782</v>
      </c>
      <c r="B735">
        <v>37</v>
      </c>
      <c r="C735" t="s">
        <v>24</v>
      </c>
      <c r="D735" t="s">
        <v>32</v>
      </c>
      <c r="E735" t="s">
        <v>44</v>
      </c>
      <c r="F735">
        <v>6</v>
      </c>
      <c r="G735">
        <v>9</v>
      </c>
      <c r="H735" t="s">
        <v>38</v>
      </c>
      <c r="I735">
        <v>3.7</v>
      </c>
      <c r="J735" t="s">
        <v>19</v>
      </c>
      <c r="K735">
        <v>67000</v>
      </c>
      <c r="L735" t="s">
        <v>39</v>
      </c>
      <c r="M735" t="s">
        <v>21</v>
      </c>
      <c r="N735" t="s">
        <v>48</v>
      </c>
      <c r="O735">
        <v>0</v>
      </c>
    </row>
    <row r="736" spans="1:15" x14ac:dyDescent="0.25">
      <c r="A736" t="s">
        <v>783</v>
      </c>
      <c r="B736">
        <v>28</v>
      </c>
      <c r="C736" t="s">
        <v>15</v>
      </c>
      <c r="D736" t="s">
        <v>43</v>
      </c>
      <c r="E736" t="s">
        <v>44</v>
      </c>
      <c r="F736">
        <v>2</v>
      </c>
      <c r="G736">
        <v>6</v>
      </c>
      <c r="H736" t="s">
        <v>34</v>
      </c>
      <c r="I736">
        <v>3.8</v>
      </c>
      <c r="J736" t="s">
        <v>19</v>
      </c>
      <c r="K736">
        <v>68000</v>
      </c>
      <c r="L736" t="s">
        <v>39</v>
      </c>
      <c r="M736" t="s">
        <v>21</v>
      </c>
      <c r="N736" t="s">
        <v>22</v>
      </c>
      <c r="O736">
        <v>0</v>
      </c>
    </row>
    <row r="737" spans="1:15" x14ac:dyDescent="0.25">
      <c r="A737" t="s">
        <v>784</v>
      </c>
      <c r="B737">
        <v>35</v>
      </c>
      <c r="C737" t="s">
        <v>24</v>
      </c>
      <c r="D737" t="s">
        <v>46</v>
      </c>
      <c r="E737" t="s">
        <v>33</v>
      </c>
      <c r="F737">
        <v>7</v>
      </c>
      <c r="G737">
        <v>8</v>
      </c>
      <c r="H737" t="s">
        <v>27</v>
      </c>
      <c r="I737">
        <v>3.5</v>
      </c>
      <c r="J737" t="s">
        <v>50</v>
      </c>
      <c r="K737">
        <v>69000</v>
      </c>
      <c r="L737" t="s">
        <v>39</v>
      </c>
      <c r="M737" t="s">
        <v>21</v>
      </c>
      <c r="N737" t="s">
        <v>30</v>
      </c>
      <c r="O737">
        <v>0</v>
      </c>
    </row>
    <row r="738" spans="1:15" x14ac:dyDescent="0.25">
      <c r="A738" t="s">
        <v>785</v>
      </c>
      <c r="B738">
        <v>33</v>
      </c>
      <c r="C738" t="s">
        <v>15</v>
      </c>
      <c r="D738" t="s">
        <v>25</v>
      </c>
      <c r="E738" t="s">
        <v>37</v>
      </c>
      <c r="F738">
        <v>6</v>
      </c>
      <c r="G738">
        <v>9</v>
      </c>
      <c r="H738" t="s">
        <v>38</v>
      </c>
      <c r="I738">
        <v>3.4</v>
      </c>
      <c r="J738" t="s">
        <v>50</v>
      </c>
      <c r="K738">
        <v>62000</v>
      </c>
      <c r="L738" t="s">
        <v>39</v>
      </c>
      <c r="M738" t="s">
        <v>21</v>
      </c>
      <c r="N738" t="s">
        <v>30</v>
      </c>
      <c r="O738">
        <v>0</v>
      </c>
    </row>
    <row r="739" spans="1:15" x14ac:dyDescent="0.25">
      <c r="A739" t="s">
        <v>786</v>
      </c>
      <c r="B739">
        <v>30</v>
      </c>
      <c r="C739" t="s">
        <v>24</v>
      </c>
      <c r="D739" t="s">
        <v>36</v>
      </c>
      <c r="E739" t="s">
        <v>37</v>
      </c>
      <c r="F739">
        <v>5</v>
      </c>
      <c r="G739">
        <v>7</v>
      </c>
      <c r="H739" t="s">
        <v>18</v>
      </c>
      <c r="I739">
        <v>3.5</v>
      </c>
      <c r="J739" t="s">
        <v>50</v>
      </c>
      <c r="K739">
        <v>63000</v>
      </c>
      <c r="L739" t="s">
        <v>39</v>
      </c>
      <c r="M739" t="s">
        <v>21</v>
      </c>
      <c r="N739" t="s">
        <v>22</v>
      </c>
      <c r="O739">
        <v>0</v>
      </c>
    </row>
    <row r="740" spans="1:15" x14ac:dyDescent="0.25">
      <c r="A740" t="s">
        <v>787</v>
      </c>
      <c r="B740">
        <v>27</v>
      </c>
      <c r="C740" t="s">
        <v>15</v>
      </c>
      <c r="D740" t="s">
        <v>16</v>
      </c>
      <c r="E740" t="s">
        <v>17</v>
      </c>
      <c r="F740">
        <v>3</v>
      </c>
      <c r="G740">
        <v>6</v>
      </c>
      <c r="H740" t="s">
        <v>34</v>
      </c>
      <c r="I740">
        <v>3.6</v>
      </c>
      <c r="J740" t="s">
        <v>19</v>
      </c>
      <c r="K740">
        <v>64000</v>
      </c>
      <c r="L740" t="s">
        <v>39</v>
      </c>
      <c r="M740" t="s">
        <v>21</v>
      </c>
      <c r="N740" t="s">
        <v>22</v>
      </c>
      <c r="O740">
        <v>0</v>
      </c>
    </row>
    <row r="741" spans="1:15" x14ac:dyDescent="0.25">
      <c r="A741" t="s">
        <v>788</v>
      </c>
      <c r="B741">
        <v>35</v>
      </c>
      <c r="C741" t="s">
        <v>24</v>
      </c>
      <c r="D741" t="s">
        <v>32</v>
      </c>
      <c r="E741" t="s">
        <v>44</v>
      </c>
      <c r="F741">
        <v>8</v>
      </c>
      <c r="G741">
        <v>7</v>
      </c>
      <c r="H741" t="s">
        <v>18</v>
      </c>
      <c r="I741">
        <v>3.7</v>
      </c>
      <c r="J741" t="s">
        <v>19</v>
      </c>
      <c r="K741">
        <v>67000</v>
      </c>
      <c r="L741" t="s">
        <v>39</v>
      </c>
      <c r="M741" t="s">
        <v>21</v>
      </c>
      <c r="N741" t="s">
        <v>30</v>
      </c>
      <c r="O741">
        <v>0</v>
      </c>
    </row>
    <row r="742" spans="1:15" x14ac:dyDescent="0.25">
      <c r="A742" t="s">
        <v>789</v>
      </c>
      <c r="B742">
        <v>32</v>
      </c>
      <c r="C742" t="s">
        <v>15</v>
      </c>
      <c r="D742" t="s">
        <v>43</v>
      </c>
      <c r="E742" t="s">
        <v>44</v>
      </c>
      <c r="F742">
        <v>6</v>
      </c>
      <c r="G742">
        <v>8</v>
      </c>
      <c r="H742" t="s">
        <v>27</v>
      </c>
      <c r="I742">
        <v>3.8</v>
      </c>
      <c r="J742" t="s">
        <v>19</v>
      </c>
      <c r="K742">
        <v>68000</v>
      </c>
      <c r="L742" t="s">
        <v>39</v>
      </c>
      <c r="M742" t="s">
        <v>21</v>
      </c>
      <c r="N742" t="s">
        <v>30</v>
      </c>
      <c r="O742">
        <v>0</v>
      </c>
    </row>
    <row r="743" spans="1:15" x14ac:dyDescent="0.25">
      <c r="A743" t="s">
        <v>790</v>
      </c>
      <c r="B743">
        <v>30</v>
      </c>
      <c r="C743" t="s">
        <v>24</v>
      </c>
      <c r="D743" t="s">
        <v>46</v>
      </c>
      <c r="E743" t="s">
        <v>33</v>
      </c>
      <c r="F743">
        <v>4</v>
      </c>
      <c r="G743">
        <v>9</v>
      </c>
      <c r="H743" t="s">
        <v>38</v>
      </c>
      <c r="I743">
        <v>3.9</v>
      </c>
      <c r="J743" t="s">
        <v>19</v>
      </c>
      <c r="K743">
        <v>69000</v>
      </c>
      <c r="L743" t="s">
        <v>39</v>
      </c>
      <c r="M743" t="s">
        <v>21</v>
      </c>
      <c r="N743" t="s">
        <v>22</v>
      </c>
      <c r="O743">
        <v>0</v>
      </c>
    </row>
    <row r="744" spans="1:15" x14ac:dyDescent="0.25">
      <c r="A744" t="s">
        <v>791</v>
      </c>
      <c r="B744">
        <v>29</v>
      </c>
      <c r="C744" t="s">
        <v>15</v>
      </c>
      <c r="D744" t="s">
        <v>25</v>
      </c>
      <c r="E744" t="s">
        <v>37</v>
      </c>
      <c r="F744">
        <v>3</v>
      </c>
      <c r="G744">
        <v>7</v>
      </c>
      <c r="H744" t="s">
        <v>18</v>
      </c>
      <c r="I744">
        <v>3.5</v>
      </c>
      <c r="J744" t="s">
        <v>50</v>
      </c>
      <c r="K744">
        <v>62000</v>
      </c>
      <c r="L744" t="s">
        <v>39</v>
      </c>
      <c r="M744" t="s">
        <v>21</v>
      </c>
      <c r="N744" t="s">
        <v>22</v>
      </c>
      <c r="O744">
        <v>0</v>
      </c>
    </row>
    <row r="745" spans="1:15" x14ac:dyDescent="0.25">
      <c r="A745" t="s">
        <v>792</v>
      </c>
      <c r="B745">
        <v>41</v>
      </c>
      <c r="C745" t="s">
        <v>24</v>
      </c>
      <c r="D745" t="s">
        <v>36</v>
      </c>
      <c r="E745" t="s">
        <v>37</v>
      </c>
      <c r="F745">
        <v>10</v>
      </c>
      <c r="G745">
        <v>9</v>
      </c>
      <c r="H745" t="s">
        <v>38</v>
      </c>
      <c r="I745">
        <v>3.4</v>
      </c>
      <c r="J745" t="s">
        <v>50</v>
      </c>
      <c r="K745">
        <v>63000</v>
      </c>
      <c r="L745" t="s">
        <v>39</v>
      </c>
      <c r="M745" t="s">
        <v>21</v>
      </c>
      <c r="N745" t="s">
        <v>41</v>
      </c>
      <c r="O745">
        <v>0</v>
      </c>
    </row>
    <row r="746" spans="1:15" x14ac:dyDescent="0.25">
      <c r="A746" t="s">
        <v>793</v>
      </c>
      <c r="B746">
        <v>34</v>
      </c>
      <c r="C746" t="s">
        <v>15</v>
      </c>
      <c r="D746" t="s">
        <v>16</v>
      </c>
      <c r="E746" t="s">
        <v>17</v>
      </c>
      <c r="F746">
        <v>7</v>
      </c>
      <c r="G746">
        <v>8</v>
      </c>
      <c r="H746" t="s">
        <v>27</v>
      </c>
      <c r="I746">
        <v>3.5</v>
      </c>
      <c r="J746" t="s">
        <v>50</v>
      </c>
      <c r="K746">
        <v>64000</v>
      </c>
      <c r="L746" t="s">
        <v>39</v>
      </c>
      <c r="M746" t="s">
        <v>21</v>
      </c>
      <c r="N746" t="s">
        <v>30</v>
      </c>
      <c r="O746">
        <v>0</v>
      </c>
    </row>
    <row r="747" spans="1:15" x14ac:dyDescent="0.25">
      <c r="A747" t="s">
        <v>794</v>
      </c>
      <c r="B747">
        <v>32</v>
      </c>
      <c r="C747" t="s">
        <v>24</v>
      </c>
      <c r="D747" t="s">
        <v>32</v>
      </c>
      <c r="E747" t="s">
        <v>44</v>
      </c>
      <c r="F747">
        <v>5</v>
      </c>
      <c r="G747">
        <v>6</v>
      </c>
      <c r="H747" t="s">
        <v>34</v>
      </c>
      <c r="I747">
        <v>3.6</v>
      </c>
      <c r="J747" t="s">
        <v>19</v>
      </c>
      <c r="K747">
        <v>67000</v>
      </c>
      <c r="L747" t="s">
        <v>39</v>
      </c>
      <c r="M747" t="s">
        <v>21</v>
      </c>
      <c r="N747" t="s">
        <v>30</v>
      </c>
      <c r="O747">
        <v>0</v>
      </c>
    </row>
    <row r="748" spans="1:15" x14ac:dyDescent="0.25">
      <c r="A748" t="s">
        <v>795</v>
      </c>
      <c r="B748">
        <v>38</v>
      </c>
      <c r="C748" t="s">
        <v>15</v>
      </c>
      <c r="D748" t="s">
        <v>43</v>
      </c>
      <c r="E748" t="s">
        <v>44</v>
      </c>
      <c r="F748">
        <v>9</v>
      </c>
      <c r="G748">
        <v>7</v>
      </c>
      <c r="H748" t="s">
        <v>18</v>
      </c>
      <c r="I748">
        <v>3.7</v>
      </c>
      <c r="J748" t="s">
        <v>19</v>
      </c>
      <c r="K748">
        <v>68000</v>
      </c>
      <c r="L748" t="s">
        <v>39</v>
      </c>
      <c r="M748" t="s">
        <v>21</v>
      </c>
      <c r="N748" t="s">
        <v>48</v>
      </c>
      <c r="O748">
        <v>0</v>
      </c>
    </row>
    <row r="749" spans="1:15" x14ac:dyDescent="0.25">
      <c r="A749" t="s">
        <v>796</v>
      </c>
      <c r="B749">
        <v>27</v>
      </c>
      <c r="C749" t="s">
        <v>24</v>
      </c>
      <c r="D749" t="s">
        <v>46</v>
      </c>
      <c r="E749" t="s">
        <v>33</v>
      </c>
      <c r="F749">
        <v>2</v>
      </c>
      <c r="G749">
        <v>8</v>
      </c>
      <c r="H749" t="s">
        <v>27</v>
      </c>
      <c r="I749">
        <v>3.8</v>
      </c>
      <c r="J749" t="s">
        <v>19</v>
      </c>
      <c r="K749">
        <v>69000</v>
      </c>
      <c r="L749" t="s">
        <v>39</v>
      </c>
      <c r="M749" t="s">
        <v>21</v>
      </c>
      <c r="N749" t="s">
        <v>22</v>
      </c>
      <c r="O749">
        <v>0</v>
      </c>
    </row>
    <row r="750" spans="1:15" x14ac:dyDescent="0.25">
      <c r="A750" t="s">
        <v>797</v>
      </c>
      <c r="B750">
        <v>35</v>
      </c>
      <c r="C750" t="s">
        <v>15</v>
      </c>
      <c r="D750" t="s">
        <v>25</v>
      </c>
      <c r="E750" t="s">
        <v>37</v>
      </c>
      <c r="F750">
        <v>6</v>
      </c>
      <c r="G750">
        <v>9</v>
      </c>
      <c r="H750" t="s">
        <v>38</v>
      </c>
      <c r="I750">
        <v>3.9</v>
      </c>
      <c r="J750" t="s">
        <v>19</v>
      </c>
      <c r="K750">
        <v>62000</v>
      </c>
      <c r="L750" t="s">
        <v>39</v>
      </c>
      <c r="M750" t="s">
        <v>21</v>
      </c>
      <c r="N750" t="s">
        <v>30</v>
      </c>
      <c r="O750">
        <v>0</v>
      </c>
    </row>
    <row r="751" spans="1:15" x14ac:dyDescent="0.25">
      <c r="A751" t="s">
        <v>798</v>
      </c>
      <c r="B751">
        <v>33</v>
      </c>
      <c r="C751" t="s">
        <v>24</v>
      </c>
      <c r="D751" t="s">
        <v>36</v>
      </c>
      <c r="E751" t="s">
        <v>37</v>
      </c>
      <c r="F751">
        <v>5</v>
      </c>
      <c r="G751">
        <v>7</v>
      </c>
      <c r="H751" t="s">
        <v>18</v>
      </c>
      <c r="I751">
        <v>3.5</v>
      </c>
      <c r="J751" t="s">
        <v>50</v>
      </c>
      <c r="K751">
        <v>63000</v>
      </c>
      <c r="L751" t="s">
        <v>39</v>
      </c>
      <c r="M751" t="s">
        <v>21</v>
      </c>
      <c r="N751" t="s">
        <v>30</v>
      </c>
      <c r="O751">
        <v>0</v>
      </c>
    </row>
    <row r="752" spans="1:15" x14ac:dyDescent="0.25">
      <c r="A752" t="s">
        <v>799</v>
      </c>
      <c r="B752">
        <v>30</v>
      </c>
      <c r="C752" t="s">
        <v>15</v>
      </c>
      <c r="D752" t="s">
        <v>16</v>
      </c>
      <c r="E752" t="s">
        <v>17</v>
      </c>
      <c r="F752">
        <v>4</v>
      </c>
      <c r="G752">
        <v>8</v>
      </c>
      <c r="H752" t="s">
        <v>27</v>
      </c>
      <c r="I752">
        <v>3.6</v>
      </c>
      <c r="J752" t="s">
        <v>19</v>
      </c>
      <c r="K752">
        <v>64000</v>
      </c>
      <c r="L752" t="s">
        <v>39</v>
      </c>
      <c r="M752" t="s">
        <v>21</v>
      </c>
      <c r="N752" t="s">
        <v>22</v>
      </c>
      <c r="O752">
        <v>0</v>
      </c>
    </row>
    <row r="753" spans="1:15" x14ac:dyDescent="0.25">
      <c r="A753" t="s">
        <v>800</v>
      </c>
      <c r="B753">
        <v>45</v>
      </c>
      <c r="C753" t="s">
        <v>24</v>
      </c>
      <c r="D753" t="s">
        <v>32</v>
      </c>
      <c r="E753" t="s">
        <v>44</v>
      </c>
      <c r="F753">
        <v>15</v>
      </c>
      <c r="G753">
        <v>9</v>
      </c>
      <c r="H753" t="s">
        <v>38</v>
      </c>
      <c r="I753">
        <v>3.7</v>
      </c>
      <c r="J753" t="s">
        <v>19</v>
      </c>
      <c r="K753">
        <v>67000</v>
      </c>
      <c r="L753" t="s">
        <v>39</v>
      </c>
      <c r="M753" t="s">
        <v>21</v>
      </c>
      <c r="N753" t="s">
        <v>41</v>
      </c>
      <c r="O753">
        <v>0</v>
      </c>
    </row>
    <row r="754" spans="1:15" x14ac:dyDescent="0.25">
      <c r="A754" t="s">
        <v>801</v>
      </c>
      <c r="B754">
        <v>32</v>
      </c>
      <c r="C754" t="s">
        <v>15</v>
      </c>
      <c r="D754" t="s">
        <v>43</v>
      </c>
      <c r="E754" t="s">
        <v>44</v>
      </c>
      <c r="F754">
        <v>6</v>
      </c>
      <c r="G754">
        <v>7</v>
      </c>
      <c r="H754" t="s">
        <v>18</v>
      </c>
      <c r="I754">
        <v>3.8</v>
      </c>
      <c r="J754" t="s">
        <v>19</v>
      </c>
      <c r="K754">
        <v>68000</v>
      </c>
      <c r="L754" t="s">
        <v>39</v>
      </c>
      <c r="M754" t="s">
        <v>21</v>
      </c>
      <c r="N754" t="s">
        <v>30</v>
      </c>
      <c r="O754">
        <v>0</v>
      </c>
    </row>
    <row r="755" spans="1:15" x14ac:dyDescent="0.25">
      <c r="A755" t="s">
        <v>802</v>
      </c>
      <c r="B755">
        <v>29</v>
      </c>
      <c r="C755" t="s">
        <v>24</v>
      </c>
      <c r="D755" t="s">
        <v>46</v>
      </c>
      <c r="E755" t="s">
        <v>33</v>
      </c>
      <c r="F755">
        <v>4</v>
      </c>
      <c r="G755">
        <v>9</v>
      </c>
      <c r="H755" t="s">
        <v>38</v>
      </c>
      <c r="I755">
        <v>3.9</v>
      </c>
      <c r="J755" t="s">
        <v>19</v>
      </c>
      <c r="K755">
        <v>69000</v>
      </c>
      <c r="L755" t="s">
        <v>39</v>
      </c>
      <c r="M755" t="s">
        <v>21</v>
      </c>
      <c r="N755" t="s">
        <v>22</v>
      </c>
      <c r="O755">
        <v>0</v>
      </c>
    </row>
    <row r="756" spans="1:15" x14ac:dyDescent="0.25">
      <c r="A756" t="s">
        <v>803</v>
      </c>
      <c r="B756">
        <v>39</v>
      </c>
      <c r="C756" t="s">
        <v>15</v>
      </c>
      <c r="D756" t="s">
        <v>25</v>
      </c>
      <c r="E756" t="s">
        <v>37</v>
      </c>
      <c r="F756">
        <v>8</v>
      </c>
      <c r="G756">
        <v>6</v>
      </c>
      <c r="H756" t="s">
        <v>34</v>
      </c>
      <c r="I756">
        <v>3.4</v>
      </c>
      <c r="J756" t="s">
        <v>50</v>
      </c>
      <c r="K756">
        <v>62000</v>
      </c>
      <c r="L756" t="s">
        <v>39</v>
      </c>
      <c r="M756" t="s">
        <v>21</v>
      </c>
      <c r="N756" t="s">
        <v>48</v>
      </c>
      <c r="O756">
        <v>0</v>
      </c>
    </row>
    <row r="757" spans="1:15" x14ac:dyDescent="0.25">
      <c r="A757" t="s">
        <v>804</v>
      </c>
      <c r="B757">
        <v>36</v>
      </c>
      <c r="C757" t="s">
        <v>24</v>
      </c>
      <c r="D757" t="s">
        <v>36</v>
      </c>
      <c r="E757" t="s">
        <v>37</v>
      </c>
      <c r="F757">
        <v>7</v>
      </c>
      <c r="G757">
        <v>8</v>
      </c>
      <c r="H757" t="s">
        <v>27</v>
      </c>
      <c r="I757">
        <v>3.5</v>
      </c>
      <c r="J757" t="s">
        <v>50</v>
      </c>
      <c r="K757">
        <v>63000</v>
      </c>
      <c r="L757" t="s">
        <v>39</v>
      </c>
      <c r="M757" t="s">
        <v>21</v>
      </c>
      <c r="N757" t="s">
        <v>48</v>
      </c>
      <c r="O757">
        <v>0</v>
      </c>
    </row>
    <row r="758" spans="1:15" x14ac:dyDescent="0.25">
      <c r="A758" t="s">
        <v>805</v>
      </c>
      <c r="B758">
        <v>33</v>
      </c>
      <c r="C758" t="s">
        <v>15</v>
      </c>
      <c r="D758" t="s">
        <v>16</v>
      </c>
      <c r="E758" t="s">
        <v>17</v>
      </c>
      <c r="F758">
        <v>6</v>
      </c>
      <c r="G758">
        <v>9</v>
      </c>
      <c r="H758" t="s">
        <v>38</v>
      </c>
      <c r="I758">
        <v>3.6</v>
      </c>
      <c r="J758" t="s">
        <v>19</v>
      </c>
      <c r="K758">
        <v>64000</v>
      </c>
      <c r="L758" t="s">
        <v>39</v>
      </c>
      <c r="M758" t="s">
        <v>21</v>
      </c>
      <c r="N758" t="s">
        <v>30</v>
      </c>
      <c r="O758">
        <v>0</v>
      </c>
    </row>
    <row r="759" spans="1:15" x14ac:dyDescent="0.25">
      <c r="A759" t="s">
        <v>806</v>
      </c>
      <c r="B759">
        <v>30</v>
      </c>
      <c r="C759" t="s">
        <v>24</v>
      </c>
      <c r="D759" t="s">
        <v>32</v>
      </c>
      <c r="E759" t="s">
        <v>44</v>
      </c>
      <c r="F759">
        <v>5</v>
      </c>
      <c r="G759">
        <v>7</v>
      </c>
      <c r="H759" t="s">
        <v>18</v>
      </c>
      <c r="I759">
        <v>3.7</v>
      </c>
      <c r="J759" t="s">
        <v>19</v>
      </c>
      <c r="K759">
        <v>67000</v>
      </c>
      <c r="L759" t="s">
        <v>39</v>
      </c>
      <c r="M759" t="s">
        <v>21</v>
      </c>
      <c r="N759" t="s">
        <v>22</v>
      </c>
      <c r="O759">
        <v>0</v>
      </c>
    </row>
    <row r="760" spans="1:15" x14ac:dyDescent="0.25">
      <c r="A760" t="s">
        <v>807</v>
      </c>
      <c r="B760">
        <v>42</v>
      </c>
      <c r="C760" t="s">
        <v>15</v>
      </c>
      <c r="D760" t="s">
        <v>43</v>
      </c>
      <c r="E760" t="s">
        <v>44</v>
      </c>
      <c r="F760">
        <v>12</v>
      </c>
      <c r="G760">
        <v>8</v>
      </c>
      <c r="H760" t="s">
        <v>27</v>
      </c>
      <c r="I760">
        <v>3.8</v>
      </c>
      <c r="J760" t="s">
        <v>19</v>
      </c>
      <c r="K760">
        <v>68000</v>
      </c>
      <c r="L760" t="s">
        <v>39</v>
      </c>
      <c r="M760" t="s">
        <v>21</v>
      </c>
      <c r="N760" t="s">
        <v>41</v>
      </c>
      <c r="O760">
        <v>0</v>
      </c>
    </row>
    <row r="761" spans="1:15" x14ac:dyDescent="0.25">
      <c r="A761" t="s">
        <v>808</v>
      </c>
      <c r="B761">
        <v>35</v>
      </c>
      <c r="C761" t="s">
        <v>24</v>
      </c>
      <c r="D761" t="s">
        <v>46</v>
      </c>
      <c r="E761" t="s">
        <v>33</v>
      </c>
      <c r="F761">
        <v>7</v>
      </c>
      <c r="G761">
        <v>6</v>
      </c>
      <c r="H761" t="s">
        <v>34</v>
      </c>
      <c r="I761">
        <v>3.9</v>
      </c>
      <c r="J761" t="s">
        <v>19</v>
      </c>
      <c r="K761">
        <v>69000</v>
      </c>
      <c r="L761" t="s">
        <v>39</v>
      </c>
      <c r="M761" t="s">
        <v>21</v>
      </c>
      <c r="N761" t="s">
        <v>30</v>
      </c>
      <c r="O761">
        <v>0</v>
      </c>
    </row>
    <row r="762" spans="1:15" x14ac:dyDescent="0.25">
      <c r="A762" t="s">
        <v>809</v>
      </c>
      <c r="B762">
        <v>29</v>
      </c>
      <c r="C762" t="s">
        <v>15</v>
      </c>
      <c r="D762" t="s">
        <v>25</v>
      </c>
      <c r="E762" t="s">
        <v>37</v>
      </c>
      <c r="F762">
        <v>3</v>
      </c>
      <c r="G762">
        <v>7</v>
      </c>
      <c r="H762" t="s">
        <v>18</v>
      </c>
      <c r="I762">
        <v>3.5</v>
      </c>
      <c r="J762" t="s">
        <v>50</v>
      </c>
      <c r="K762">
        <v>62000</v>
      </c>
      <c r="L762" t="s">
        <v>39</v>
      </c>
      <c r="M762" t="s">
        <v>21</v>
      </c>
      <c r="N762" t="s">
        <v>22</v>
      </c>
      <c r="O762">
        <v>0</v>
      </c>
    </row>
    <row r="763" spans="1:15" x14ac:dyDescent="0.25">
      <c r="A763" t="s">
        <v>810</v>
      </c>
      <c r="B763">
        <v>33</v>
      </c>
      <c r="C763" t="s">
        <v>24</v>
      </c>
      <c r="D763" t="s">
        <v>36</v>
      </c>
      <c r="E763" t="s">
        <v>37</v>
      </c>
      <c r="F763">
        <v>6</v>
      </c>
      <c r="G763">
        <v>9</v>
      </c>
      <c r="H763" t="s">
        <v>38</v>
      </c>
      <c r="I763">
        <v>3.4</v>
      </c>
      <c r="J763" t="s">
        <v>50</v>
      </c>
      <c r="K763">
        <v>63000</v>
      </c>
      <c r="L763" t="s">
        <v>39</v>
      </c>
      <c r="M763" t="s">
        <v>21</v>
      </c>
      <c r="N763" t="s">
        <v>30</v>
      </c>
      <c r="O763">
        <v>0</v>
      </c>
    </row>
    <row r="764" spans="1:15" x14ac:dyDescent="0.25">
      <c r="A764" t="s">
        <v>811</v>
      </c>
      <c r="B764">
        <v>31</v>
      </c>
      <c r="C764" t="s">
        <v>15</v>
      </c>
      <c r="D764" t="s">
        <v>16</v>
      </c>
      <c r="E764" t="s">
        <v>17</v>
      </c>
      <c r="F764">
        <v>5</v>
      </c>
      <c r="G764">
        <v>8</v>
      </c>
      <c r="H764" t="s">
        <v>27</v>
      </c>
      <c r="I764">
        <v>3.5</v>
      </c>
      <c r="J764" t="s">
        <v>50</v>
      </c>
      <c r="K764">
        <v>64000</v>
      </c>
      <c r="L764" t="s">
        <v>39</v>
      </c>
      <c r="M764" t="s">
        <v>21</v>
      </c>
      <c r="N764" t="s">
        <v>30</v>
      </c>
      <c r="O764">
        <v>0</v>
      </c>
    </row>
    <row r="765" spans="1:15" x14ac:dyDescent="0.25">
      <c r="A765" t="s">
        <v>812</v>
      </c>
      <c r="B765">
        <v>37</v>
      </c>
      <c r="C765" t="s">
        <v>24</v>
      </c>
      <c r="D765" t="s">
        <v>32</v>
      </c>
      <c r="E765" t="s">
        <v>44</v>
      </c>
      <c r="F765">
        <v>6</v>
      </c>
      <c r="G765">
        <v>9</v>
      </c>
      <c r="H765" t="s">
        <v>38</v>
      </c>
      <c r="I765">
        <v>3.7</v>
      </c>
      <c r="J765" t="s">
        <v>19</v>
      </c>
      <c r="K765">
        <v>67000</v>
      </c>
      <c r="L765" t="s">
        <v>39</v>
      </c>
      <c r="M765" t="s">
        <v>21</v>
      </c>
      <c r="N765" t="s">
        <v>48</v>
      </c>
      <c r="O765">
        <v>0</v>
      </c>
    </row>
    <row r="766" spans="1:15" x14ac:dyDescent="0.25">
      <c r="A766" t="s">
        <v>813</v>
      </c>
      <c r="B766">
        <v>28</v>
      </c>
      <c r="C766" t="s">
        <v>15</v>
      </c>
      <c r="D766" t="s">
        <v>43</v>
      </c>
      <c r="E766" t="s">
        <v>44</v>
      </c>
      <c r="F766">
        <v>2</v>
      </c>
      <c r="G766">
        <v>6</v>
      </c>
      <c r="H766" t="s">
        <v>34</v>
      </c>
      <c r="I766">
        <v>3.8</v>
      </c>
      <c r="J766" t="s">
        <v>19</v>
      </c>
      <c r="K766">
        <v>68000</v>
      </c>
      <c r="L766" t="s">
        <v>39</v>
      </c>
      <c r="M766" t="s">
        <v>21</v>
      </c>
      <c r="N766" t="s">
        <v>22</v>
      </c>
      <c r="O766">
        <v>0</v>
      </c>
    </row>
    <row r="767" spans="1:15" x14ac:dyDescent="0.25">
      <c r="A767" t="s">
        <v>814</v>
      </c>
      <c r="B767">
        <v>35</v>
      </c>
      <c r="C767" t="s">
        <v>24</v>
      </c>
      <c r="D767" t="s">
        <v>46</v>
      </c>
      <c r="E767" t="s">
        <v>33</v>
      </c>
      <c r="F767">
        <v>7</v>
      </c>
      <c r="G767">
        <v>8</v>
      </c>
      <c r="H767" t="s">
        <v>27</v>
      </c>
      <c r="I767">
        <v>3.5</v>
      </c>
      <c r="J767" t="s">
        <v>50</v>
      </c>
      <c r="K767">
        <v>69000</v>
      </c>
      <c r="L767" t="s">
        <v>39</v>
      </c>
      <c r="M767" t="s">
        <v>21</v>
      </c>
      <c r="N767" t="s">
        <v>30</v>
      </c>
      <c r="O767">
        <v>0</v>
      </c>
    </row>
    <row r="768" spans="1:15" x14ac:dyDescent="0.25">
      <c r="A768" t="s">
        <v>815</v>
      </c>
      <c r="B768">
        <v>33</v>
      </c>
      <c r="C768" t="s">
        <v>15</v>
      </c>
      <c r="D768" t="s">
        <v>25</v>
      </c>
      <c r="E768" t="s">
        <v>37</v>
      </c>
      <c r="F768">
        <v>6</v>
      </c>
      <c r="G768">
        <v>9</v>
      </c>
      <c r="H768" t="s">
        <v>38</v>
      </c>
      <c r="I768">
        <v>3.4</v>
      </c>
      <c r="J768" t="s">
        <v>50</v>
      </c>
      <c r="K768">
        <v>62000</v>
      </c>
      <c r="L768" t="s">
        <v>39</v>
      </c>
      <c r="M768" t="s">
        <v>21</v>
      </c>
      <c r="N768" t="s">
        <v>30</v>
      </c>
      <c r="O768">
        <v>0</v>
      </c>
    </row>
    <row r="769" spans="1:15" x14ac:dyDescent="0.25">
      <c r="A769" t="s">
        <v>816</v>
      </c>
      <c r="B769">
        <v>30</v>
      </c>
      <c r="C769" t="s">
        <v>24</v>
      </c>
      <c r="D769" t="s">
        <v>36</v>
      </c>
      <c r="E769" t="s">
        <v>37</v>
      </c>
      <c r="F769">
        <v>5</v>
      </c>
      <c r="G769">
        <v>7</v>
      </c>
      <c r="H769" t="s">
        <v>18</v>
      </c>
      <c r="I769">
        <v>3.5</v>
      </c>
      <c r="J769" t="s">
        <v>50</v>
      </c>
      <c r="K769">
        <v>63000</v>
      </c>
      <c r="L769" t="s">
        <v>39</v>
      </c>
      <c r="M769" t="s">
        <v>21</v>
      </c>
      <c r="N769" t="s">
        <v>22</v>
      </c>
      <c r="O769">
        <v>0</v>
      </c>
    </row>
    <row r="770" spans="1:15" x14ac:dyDescent="0.25">
      <c r="A770" t="s">
        <v>817</v>
      </c>
      <c r="B770">
        <v>27</v>
      </c>
      <c r="C770" t="s">
        <v>15</v>
      </c>
      <c r="D770" t="s">
        <v>16</v>
      </c>
      <c r="E770" t="s">
        <v>17</v>
      </c>
      <c r="F770">
        <v>3</v>
      </c>
      <c r="G770">
        <v>6</v>
      </c>
      <c r="H770" t="s">
        <v>34</v>
      </c>
      <c r="I770">
        <v>3.6</v>
      </c>
      <c r="J770" t="s">
        <v>19</v>
      </c>
      <c r="K770">
        <v>64000</v>
      </c>
      <c r="L770" t="s">
        <v>39</v>
      </c>
      <c r="M770" t="s">
        <v>21</v>
      </c>
      <c r="N770" t="s">
        <v>22</v>
      </c>
      <c r="O770">
        <v>0</v>
      </c>
    </row>
    <row r="771" spans="1:15" x14ac:dyDescent="0.25">
      <c r="A771" t="s">
        <v>818</v>
      </c>
      <c r="B771">
        <v>35</v>
      </c>
      <c r="C771" t="s">
        <v>24</v>
      </c>
      <c r="D771" t="s">
        <v>32</v>
      </c>
      <c r="E771" t="s">
        <v>44</v>
      </c>
      <c r="F771">
        <v>8</v>
      </c>
      <c r="G771">
        <v>7</v>
      </c>
      <c r="H771" t="s">
        <v>18</v>
      </c>
      <c r="I771">
        <v>3.7</v>
      </c>
      <c r="J771" t="s">
        <v>19</v>
      </c>
      <c r="K771">
        <v>67000</v>
      </c>
      <c r="L771" t="s">
        <v>39</v>
      </c>
      <c r="M771" t="s">
        <v>21</v>
      </c>
      <c r="N771" t="s">
        <v>30</v>
      </c>
      <c r="O771">
        <v>0</v>
      </c>
    </row>
    <row r="772" spans="1:15" x14ac:dyDescent="0.25">
      <c r="A772" t="s">
        <v>819</v>
      </c>
      <c r="B772">
        <v>32</v>
      </c>
      <c r="C772" t="s">
        <v>15</v>
      </c>
      <c r="D772" t="s">
        <v>43</v>
      </c>
      <c r="E772" t="s">
        <v>44</v>
      </c>
      <c r="F772">
        <v>6</v>
      </c>
      <c r="G772">
        <v>8</v>
      </c>
      <c r="H772" t="s">
        <v>27</v>
      </c>
      <c r="I772">
        <v>3.8</v>
      </c>
      <c r="J772" t="s">
        <v>19</v>
      </c>
      <c r="K772">
        <v>68000</v>
      </c>
      <c r="L772" t="s">
        <v>39</v>
      </c>
      <c r="M772" t="s">
        <v>21</v>
      </c>
      <c r="N772" t="s">
        <v>30</v>
      </c>
      <c r="O772">
        <v>0</v>
      </c>
    </row>
    <row r="773" spans="1:15" x14ac:dyDescent="0.25">
      <c r="A773" t="s">
        <v>820</v>
      </c>
      <c r="B773">
        <v>30</v>
      </c>
      <c r="C773" t="s">
        <v>24</v>
      </c>
      <c r="D773" t="s">
        <v>46</v>
      </c>
      <c r="E773" t="s">
        <v>33</v>
      </c>
      <c r="F773">
        <v>4</v>
      </c>
      <c r="G773">
        <v>9</v>
      </c>
      <c r="H773" t="s">
        <v>38</v>
      </c>
      <c r="I773">
        <v>3.9</v>
      </c>
      <c r="J773" t="s">
        <v>19</v>
      </c>
      <c r="K773">
        <v>69000</v>
      </c>
      <c r="L773" t="s">
        <v>39</v>
      </c>
      <c r="M773" t="s">
        <v>21</v>
      </c>
      <c r="N773" t="s">
        <v>22</v>
      </c>
      <c r="O773">
        <v>0</v>
      </c>
    </row>
    <row r="774" spans="1:15" x14ac:dyDescent="0.25">
      <c r="A774" t="s">
        <v>821</v>
      </c>
      <c r="B774">
        <v>29</v>
      </c>
      <c r="C774" t="s">
        <v>15</v>
      </c>
      <c r="D774" t="s">
        <v>25</v>
      </c>
      <c r="E774" t="s">
        <v>37</v>
      </c>
      <c r="F774">
        <v>3</v>
      </c>
      <c r="G774">
        <v>7</v>
      </c>
      <c r="H774" t="s">
        <v>18</v>
      </c>
      <c r="I774">
        <v>3.5</v>
      </c>
      <c r="J774" t="s">
        <v>50</v>
      </c>
      <c r="K774">
        <v>62000</v>
      </c>
      <c r="L774" t="s">
        <v>39</v>
      </c>
      <c r="M774" t="s">
        <v>21</v>
      </c>
      <c r="N774" t="s">
        <v>22</v>
      </c>
      <c r="O774">
        <v>0</v>
      </c>
    </row>
    <row r="775" spans="1:15" x14ac:dyDescent="0.25">
      <c r="A775" t="s">
        <v>822</v>
      </c>
      <c r="B775">
        <v>41</v>
      </c>
      <c r="C775" t="s">
        <v>24</v>
      </c>
      <c r="D775" t="s">
        <v>36</v>
      </c>
      <c r="E775" t="s">
        <v>37</v>
      </c>
      <c r="F775">
        <v>10</v>
      </c>
      <c r="G775">
        <v>9</v>
      </c>
      <c r="H775" t="s">
        <v>38</v>
      </c>
      <c r="I775">
        <v>3.4</v>
      </c>
      <c r="J775" t="s">
        <v>50</v>
      </c>
      <c r="K775">
        <v>63000</v>
      </c>
      <c r="L775" t="s">
        <v>39</v>
      </c>
      <c r="M775" t="s">
        <v>21</v>
      </c>
      <c r="N775" t="s">
        <v>41</v>
      </c>
      <c r="O775">
        <v>0</v>
      </c>
    </row>
    <row r="776" spans="1:15" x14ac:dyDescent="0.25">
      <c r="A776" t="s">
        <v>823</v>
      </c>
      <c r="B776">
        <v>34</v>
      </c>
      <c r="C776" t="s">
        <v>15</v>
      </c>
      <c r="D776" t="s">
        <v>16</v>
      </c>
      <c r="E776" t="s">
        <v>17</v>
      </c>
      <c r="F776">
        <v>7</v>
      </c>
      <c r="G776">
        <v>8</v>
      </c>
      <c r="H776" t="s">
        <v>27</v>
      </c>
      <c r="I776">
        <v>3.5</v>
      </c>
      <c r="J776" t="s">
        <v>50</v>
      </c>
      <c r="K776">
        <v>64000</v>
      </c>
      <c r="L776" t="s">
        <v>39</v>
      </c>
      <c r="M776" t="s">
        <v>21</v>
      </c>
      <c r="N776" t="s">
        <v>30</v>
      </c>
      <c r="O776">
        <v>0</v>
      </c>
    </row>
    <row r="777" spans="1:15" x14ac:dyDescent="0.25">
      <c r="A777" t="s">
        <v>824</v>
      </c>
      <c r="B777">
        <v>32</v>
      </c>
      <c r="C777" t="s">
        <v>24</v>
      </c>
      <c r="D777" t="s">
        <v>32</v>
      </c>
      <c r="E777" t="s">
        <v>44</v>
      </c>
      <c r="F777">
        <v>5</v>
      </c>
      <c r="G777">
        <v>6</v>
      </c>
      <c r="H777" t="s">
        <v>34</v>
      </c>
      <c r="I777">
        <v>3.6</v>
      </c>
      <c r="J777" t="s">
        <v>19</v>
      </c>
      <c r="K777">
        <v>67000</v>
      </c>
      <c r="L777" t="s">
        <v>39</v>
      </c>
      <c r="M777" t="s">
        <v>21</v>
      </c>
      <c r="N777" t="s">
        <v>30</v>
      </c>
      <c r="O777">
        <v>0</v>
      </c>
    </row>
    <row r="778" spans="1:15" x14ac:dyDescent="0.25">
      <c r="A778" t="s">
        <v>825</v>
      </c>
      <c r="B778">
        <v>38</v>
      </c>
      <c r="C778" t="s">
        <v>15</v>
      </c>
      <c r="D778" t="s">
        <v>43</v>
      </c>
      <c r="E778" t="s">
        <v>44</v>
      </c>
      <c r="F778">
        <v>9</v>
      </c>
      <c r="G778">
        <v>7</v>
      </c>
      <c r="H778" t="s">
        <v>18</v>
      </c>
      <c r="I778">
        <v>3.7</v>
      </c>
      <c r="J778" t="s">
        <v>19</v>
      </c>
      <c r="K778">
        <v>68000</v>
      </c>
      <c r="L778" t="s">
        <v>39</v>
      </c>
      <c r="M778" t="s">
        <v>21</v>
      </c>
      <c r="N778" t="s">
        <v>48</v>
      </c>
      <c r="O778">
        <v>0</v>
      </c>
    </row>
    <row r="779" spans="1:15" x14ac:dyDescent="0.25">
      <c r="A779" t="s">
        <v>826</v>
      </c>
      <c r="B779">
        <v>27</v>
      </c>
      <c r="C779" t="s">
        <v>24</v>
      </c>
      <c r="D779" t="s">
        <v>46</v>
      </c>
      <c r="E779" t="s">
        <v>33</v>
      </c>
      <c r="F779">
        <v>2</v>
      </c>
      <c r="G779">
        <v>8</v>
      </c>
      <c r="H779" t="s">
        <v>27</v>
      </c>
      <c r="I779">
        <v>3.8</v>
      </c>
      <c r="J779" t="s">
        <v>19</v>
      </c>
      <c r="K779">
        <v>69000</v>
      </c>
      <c r="L779" t="s">
        <v>39</v>
      </c>
      <c r="M779" t="s">
        <v>21</v>
      </c>
      <c r="N779" t="s">
        <v>22</v>
      </c>
      <c r="O779">
        <v>0</v>
      </c>
    </row>
    <row r="780" spans="1:15" x14ac:dyDescent="0.25">
      <c r="A780" t="s">
        <v>827</v>
      </c>
      <c r="B780">
        <v>35</v>
      </c>
      <c r="C780" t="s">
        <v>15</v>
      </c>
      <c r="D780" t="s">
        <v>25</v>
      </c>
      <c r="E780" t="s">
        <v>37</v>
      </c>
      <c r="F780">
        <v>6</v>
      </c>
      <c r="G780">
        <v>9</v>
      </c>
      <c r="H780" t="s">
        <v>38</v>
      </c>
      <c r="I780">
        <v>3.9</v>
      </c>
      <c r="J780" t="s">
        <v>19</v>
      </c>
      <c r="K780">
        <v>62000</v>
      </c>
      <c r="L780" t="s">
        <v>39</v>
      </c>
      <c r="M780" t="s">
        <v>21</v>
      </c>
      <c r="N780" t="s">
        <v>30</v>
      </c>
      <c r="O780">
        <v>0</v>
      </c>
    </row>
    <row r="781" spans="1:15" x14ac:dyDescent="0.25">
      <c r="A781" t="s">
        <v>828</v>
      </c>
      <c r="B781">
        <v>33</v>
      </c>
      <c r="C781" t="s">
        <v>24</v>
      </c>
      <c r="D781" t="s">
        <v>36</v>
      </c>
      <c r="E781" t="s">
        <v>37</v>
      </c>
      <c r="F781">
        <v>5</v>
      </c>
      <c r="G781">
        <v>7</v>
      </c>
      <c r="H781" t="s">
        <v>18</v>
      </c>
      <c r="I781">
        <v>3.5</v>
      </c>
      <c r="J781" t="s">
        <v>50</v>
      </c>
      <c r="K781">
        <v>63000</v>
      </c>
      <c r="L781" t="s">
        <v>39</v>
      </c>
      <c r="M781" t="s">
        <v>21</v>
      </c>
      <c r="N781" t="s">
        <v>30</v>
      </c>
      <c r="O781">
        <v>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A8B87-4D41-4303-A7D3-D32EE7BEF38B}">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1783D-844E-4DF6-BCFC-190CED2E94EB}">
  <sheetPr>
    <tabColor rgb="FFC00000"/>
  </sheetPr>
  <dimension ref="A3:F7"/>
  <sheetViews>
    <sheetView workbookViewId="0">
      <selection activeCell="E5" sqref="E5"/>
    </sheetView>
  </sheetViews>
  <sheetFormatPr defaultRowHeight="15" x14ac:dyDescent="0.25"/>
  <cols>
    <col min="1" max="2" width="13.140625" bestFit="1" customWidth="1"/>
    <col min="3" max="3" width="15.7109375" bestFit="1" customWidth="1"/>
  </cols>
  <sheetData>
    <row r="3" spans="1:6" x14ac:dyDescent="0.25">
      <c r="A3" s="1" t="s">
        <v>831</v>
      </c>
      <c r="B3" t="s">
        <v>833</v>
      </c>
      <c r="C3" t="s">
        <v>834</v>
      </c>
    </row>
    <row r="4" spans="1:6" x14ac:dyDescent="0.25">
      <c r="A4" s="2" t="s">
        <v>21</v>
      </c>
      <c r="B4" s="7">
        <v>78</v>
      </c>
      <c r="C4" s="3">
        <v>0.75728155339805825</v>
      </c>
      <c r="E4">
        <f>B4</f>
        <v>78</v>
      </c>
      <c r="F4" s="3">
        <f>C4</f>
        <v>0.75728155339805825</v>
      </c>
    </row>
    <row r="5" spans="1:6" x14ac:dyDescent="0.25">
      <c r="A5" s="2" t="s">
        <v>40</v>
      </c>
      <c r="B5" s="7">
        <v>25</v>
      </c>
      <c r="C5" s="3">
        <v>0.24271844660194175</v>
      </c>
      <c r="E5">
        <f>B5</f>
        <v>25</v>
      </c>
      <c r="F5" s="3">
        <f>C5</f>
        <v>0.24271844660194175</v>
      </c>
    </row>
    <row r="7" spans="1:6" x14ac:dyDescent="0.25">
      <c r="E7">
        <f>SUM(E5,E4)</f>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D349D-03A5-484D-B4E1-8C7D397B21D5}">
  <sheetPr>
    <tabColor rgb="FF00B0F0"/>
  </sheetPr>
  <dimension ref="A3:F12"/>
  <sheetViews>
    <sheetView workbookViewId="0">
      <selection activeCell="F12" sqref="F12"/>
    </sheetView>
  </sheetViews>
  <sheetFormatPr defaultRowHeight="15" x14ac:dyDescent="0.25"/>
  <cols>
    <col min="1" max="1" width="20" bestFit="1" customWidth="1"/>
    <col min="2" max="2" width="14.5703125" bestFit="1" customWidth="1"/>
    <col min="3" max="3" width="25.5703125" bestFit="1" customWidth="1"/>
    <col min="4" max="4" width="29" bestFit="1" customWidth="1"/>
    <col min="5" max="5" width="27.140625" bestFit="1" customWidth="1"/>
    <col min="6" max="6" width="16.42578125" bestFit="1" customWidth="1"/>
  </cols>
  <sheetData>
    <row r="3" spans="1:6" x14ac:dyDescent="0.25">
      <c r="A3" t="s">
        <v>830</v>
      </c>
      <c r="B3" t="s">
        <v>835</v>
      </c>
      <c r="C3" t="s">
        <v>836</v>
      </c>
      <c r="D3" t="s">
        <v>837</v>
      </c>
      <c r="E3" t="s">
        <v>838</v>
      </c>
      <c r="F3" t="s">
        <v>839</v>
      </c>
    </row>
    <row r="4" spans="1:6" x14ac:dyDescent="0.25">
      <c r="A4" s="7">
        <v>103</v>
      </c>
      <c r="B4" s="4">
        <v>35.087378640776699</v>
      </c>
      <c r="C4" s="4">
        <v>7.5533980582524274</v>
      </c>
      <c r="D4" s="4">
        <v>7.1553398058252426</v>
      </c>
      <c r="E4" s="4">
        <v>4.0126213592232984</v>
      </c>
      <c r="F4" s="5">
        <v>61786.407766990291</v>
      </c>
    </row>
    <row r="7" spans="1:6" x14ac:dyDescent="0.25">
      <c r="A7" s="1" t="s">
        <v>840</v>
      </c>
      <c r="B7" t="s" vm="1">
        <v>40</v>
      </c>
    </row>
    <row r="9" spans="1:6" x14ac:dyDescent="0.25">
      <c r="A9" t="s">
        <v>830</v>
      </c>
      <c r="B9" t="s">
        <v>835</v>
      </c>
      <c r="C9" t="s">
        <v>836</v>
      </c>
      <c r="D9" t="s">
        <v>837</v>
      </c>
      <c r="E9" t="s">
        <v>838</v>
      </c>
      <c r="F9" t="s">
        <v>839</v>
      </c>
    </row>
    <row r="10" spans="1:6" x14ac:dyDescent="0.25">
      <c r="A10" s="7">
        <v>25</v>
      </c>
      <c r="B10" s="4">
        <v>35.64</v>
      </c>
      <c r="C10" s="4">
        <v>8</v>
      </c>
      <c r="D10" s="4">
        <v>7.04</v>
      </c>
      <c r="E10" s="4">
        <v>4.0839999999999996</v>
      </c>
      <c r="F10" s="5">
        <v>65440</v>
      </c>
    </row>
    <row r="12" spans="1:6" x14ac:dyDescent="0.25">
      <c r="A12">
        <f>A10</f>
        <v>25</v>
      </c>
      <c r="B12" s="4">
        <f t="shared" ref="B12:F12" si="0">B10</f>
        <v>35.64</v>
      </c>
      <c r="C12" s="4">
        <f t="shared" si="0"/>
        <v>8</v>
      </c>
      <c r="D12" s="4">
        <f t="shared" si="0"/>
        <v>7.04</v>
      </c>
      <c r="E12" s="4">
        <f t="shared" si="0"/>
        <v>4.0839999999999996</v>
      </c>
      <c r="F12" s="5">
        <f t="shared" si="0"/>
        <v>65440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CF4B-2D4A-4808-BBC7-0003319907AB}">
  <sheetPr>
    <tabColor rgb="FFFFC000"/>
  </sheetPr>
  <dimension ref="A3:E20"/>
  <sheetViews>
    <sheetView workbookViewId="0">
      <selection activeCell="B16" sqref="B16"/>
    </sheetView>
  </sheetViews>
  <sheetFormatPr defaultRowHeight="15" x14ac:dyDescent="0.25"/>
  <cols>
    <col min="1" max="1" width="13.140625" bestFit="1" customWidth="1"/>
    <col min="2" max="2" width="20" bestFit="1" customWidth="1"/>
    <col min="4" max="4" width="15" customWidth="1"/>
  </cols>
  <sheetData>
    <row r="3" spans="1:5" x14ac:dyDescent="0.25">
      <c r="A3" s="1" t="s">
        <v>831</v>
      </c>
      <c r="B3" t="s">
        <v>830</v>
      </c>
    </row>
    <row r="4" spans="1:5" x14ac:dyDescent="0.25">
      <c r="A4" s="2" t="s">
        <v>22</v>
      </c>
      <c r="B4" s="7">
        <v>26</v>
      </c>
    </row>
    <row r="5" spans="1:5" x14ac:dyDescent="0.25">
      <c r="A5" s="2" t="s">
        <v>30</v>
      </c>
      <c r="B5" s="7">
        <v>36</v>
      </c>
    </row>
    <row r="6" spans="1:5" x14ac:dyDescent="0.25">
      <c r="A6" s="2" t="s">
        <v>48</v>
      </c>
      <c r="B6" s="7">
        <v>23</v>
      </c>
    </row>
    <row r="7" spans="1:5" x14ac:dyDescent="0.25">
      <c r="A7" s="2" t="s">
        <v>41</v>
      </c>
      <c r="B7" s="7">
        <v>18</v>
      </c>
    </row>
    <row r="8" spans="1:5" x14ac:dyDescent="0.25">
      <c r="A8" s="2" t="s">
        <v>832</v>
      </c>
      <c r="B8" s="7">
        <v>103</v>
      </c>
    </row>
    <row r="13" spans="1:5" x14ac:dyDescent="0.25">
      <c r="A13" s="1" t="s">
        <v>840</v>
      </c>
      <c r="B13" t="s" vm="1">
        <v>40</v>
      </c>
    </row>
    <row r="15" spans="1:5" x14ac:dyDescent="0.25">
      <c r="A15" s="1" t="s">
        <v>831</v>
      </c>
      <c r="B15" t="s">
        <v>830</v>
      </c>
    </row>
    <row r="16" spans="1:5" x14ac:dyDescent="0.25">
      <c r="A16" s="2" t="s">
        <v>22</v>
      </c>
      <c r="B16" s="7">
        <v>7</v>
      </c>
      <c r="D16" t="str">
        <f>A16</f>
        <v>26-30 years</v>
      </c>
      <c r="E16">
        <f>B16</f>
        <v>7</v>
      </c>
    </row>
    <row r="17" spans="1:5" x14ac:dyDescent="0.25">
      <c r="A17" s="2" t="s">
        <v>30</v>
      </c>
      <c r="B17" s="7">
        <v>8</v>
      </c>
      <c r="D17" t="str">
        <f t="shared" ref="D17:D20" si="0">A17</f>
        <v>31-35 years</v>
      </c>
      <c r="E17">
        <f t="shared" ref="E17:E20" si="1">B17</f>
        <v>8</v>
      </c>
    </row>
    <row r="18" spans="1:5" x14ac:dyDescent="0.25">
      <c r="A18" s="2" t="s">
        <v>48</v>
      </c>
      <c r="B18" s="7">
        <v>4</v>
      </c>
      <c r="D18" t="str">
        <f t="shared" si="0"/>
        <v>36-40 years</v>
      </c>
      <c r="E18">
        <f t="shared" si="1"/>
        <v>4</v>
      </c>
    </row>
    <row r="19" spans="1:5" x14ac:dyDescent="0.25">
      <c r="A19" s="2" t="s">
        <v>41</v>
      </c>
      <c r="B19" s="7">
        <v>6</v>
      </c>
      <c r="D19" t="str">
        <f t="shared" si="0"/>
        <v>41-45years</v>
      </c>
      <c r="E19">
        <f t="shared" si="1"/>
        <v>6</v>
      </c>
    </row>
    <row r="20" spans="1:5" x14ac:dyDescent="0.25">
      <c r="D20">
        <f t="shared" si="0"/>
        <v>0</v>
      </c>
      <c r="E20">
        <f t="shared" si="1"/>
        <v>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F5C3-69E1-4833-A243-220674D36EB2}">
  <sheetPr>
    <tabColor rgb="FF0070C0"/>
  </sheetPr>
  <dimension ref="A3:E14"/>
  <sheetViews>
    <sheetView topLeftCell="A4" workbookViewId="0">
      <selection activeCell="A11" sqref="A11"/>
    </sheetView>
  </sheetViews>
  <sheetFormatPr defaultRowHeight="15" x14ac:dyDescent="0.25"/>
  <cols>
    <col min="1" max="1" width="13.140625" bestFit="1" customWidth="1"/>
    <col min="2" max="2" width="20" bestFit="1" customWidth="1"/>
  </cols>
  <sheetData>
    <row r="3" spans="1:5" x14ac:dyDescent="0.25">
      <c r="A3" s="1" t="s">
        <v>831</v>
      </c>
      <c r="B3" t="s">
        <v>830</v>
      </c>
    </row>
    <row r="4" spans="1:5" x14ac:dyDescent="0.25">
      <c r="A4" s="2" t="s">
        <v>24</v>
      </c>
      <c r="B4" s="7">
        <v>27</v>
      </c>
    </row>
    <row r="5" spans="1:5" x14ac:dyDescent="0.25">
      <c r="A5" s="2" t="s">
        <v>15</v>
      </c>
      <c r="B5" s="7">
        <v>76</v>
      </c>
    </row>
    <row r="6" spans="1:5" x14ac:dyDescent="0.25">
      <c r="A6" s="2" t="s">
        <v>832</v>
      </c>
      <c r="B6" s="7">
        <v>103</v>
      </c>
    </row>
    <row r="9" spans="1:5" x14ac:dyDescent="0.25">
      <c r="A9" s="1" t="s">
        <v>840</v>
      </c>
      <c r="B9" t="s" vm="1">
        <v>40</v>
      </c>
    </row>
    <row r="11" spans="1:5" x14ac:dyDescent="0.25">
      <c r="A11" s="1" t="s">
        <v>831</v>
      </c>
      <c r="B11" t="s">
        <v>830</v>
      </c>
    </row>
    <row r="12" spans="1:5" x14ac:dyDescent="0.25">
      <c r="A12" s="2" t="s">
        <v>24</v>
      </c>
      <c r="B12" s="7">
        <v>6</v>
      </c>
      <c r="D12" t="str">
        <f>A12</f>
        <v>Female</v>
      </c>
      <c r="E12">
        <f>B12</f>
        <v>6</v>
      </c>
    </row>
    <row r="13" spans="1:5" x14ac:dyDescent="0.25">
      <c r="A13" s="2" t="s">
        <v>15</v>
      </c>
      <c r="B13" s="7">
        <v>19</v>
      </c>
      <c r="D13" t="str">
        <f>A13</f>
        <v>Male</v>
      </c>
      <c r="E13">
        <f>B13</f>
        <v>19</v>
      </c>
    </row>
    <row r="14" spans="1:5" x14ac:dyDescent="0.25">
      <c r="A14" s="2" t="s">
        <v>832</v>
      </c>
      <c r="B14" s="7">
        <v>25</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03AF-7E9A-4BB6-A387-BF6AEEC2F18E}">
  <sheetPr>
    <tabColor rgb="FF00B050"/>
  </sheetPr>
  <dimension ref="A3:E21"/>
  <sheetViews>
    <sheetView topLeftCell="A13" workbookViewId="0">
      <selection activeCell="D16" sqref="D16:E21"/>
    </sheetView>
  </sheetViews>
  <sheetFormatPr defaultRowHeight="15" x14ac:dyDescent="0.25"/>
  <cols>
    <col min="1" max="1" width="13.140625" bestFit="1" customWidth="1"/>
    <col min="2" max="2" width="20" bestFit="1" customWidth="1"/>
  </cols>
  <sheetData>
    <row r="3" spans="1:5" x14ac:dyDescent="0.25">
      <c r="A3" s="1" t="s">
        <v>831</v>
      </c>
      <c r="B3" t="s">
        <v>830</v>
      </c>
    </row>
    <row r="4" spans="1:5" x14ac:dyDescent="0.25">
      <c r="A4" s="2" t="s">
        <v>32</v>
      </c>
      <c r="B4" s="7">
        <v>27</v>
      </c>
    </row>
    <row r="5" spans="1:5" x14ac:dyDescent="0.25">
      <c r="A5" s="2" t="s">
        <v>25</v>
      </c>
      <c r="B5" s="7">
        <v>43</v>
      </c>
    </row>
    <row r="6" spans="1:5" x14ac:dyDescent="0.25">
      <c r="A6" s="2" t="s">
        <v>16</v>
      </c>
      <c r="B6" s="7">
        <v>33</v>
      </c>
    </row>
    <row r="7" spans="1:5" x14ac:dyDescent="0.25">
      <c r="A7" s="2" t="s">
        <v>832</v>
      </c>
      <c r="B7" s="7">
        <v>103</v>
      </c>
    </row>
    <row r="13" spans="1:5" x14ac:dyDescent="0.25">
      <c r="A13" s="1" t="s">
        <v>840</v>
      </c>
      <c r="B13" t="s" vm="1">
        <v>40</v>
      </c>
    </row>
    <row r="15" spans="1:5" x14ac:dyDescent="0.25">
      <c r="A15" s="1" t="s">
        <v>831</v>
      </c>
      <c r="B15" t="s">
        <v>830</v>
      </c>
    </row>
    <row r="16" spans="1:5" x14ac:dyDescent="0.25">
      <c r="A16" s="2" t="s">
        <v>32</v>
      </c>
      <c r="B16" s="7">
        <v>1</v>
      </c>
      <c r="D16" t="str">
        <f>A16</f>
        <v>IT</v>
      </c>
      <c r="E16">
        <f>B16</f>
        <v>1</v>
      </c>
    </row>
    <row r="17" spans="1:5" x14ac:dyDescent="0.25">
      <c r="A17" s="2" t="s">
        <v>25</v>
      </c>
      <c r="B17" s="7">
        <v>3</v>
      </c>
      <c r="D17" t="str">
        <f t="shared" ref="D17:D21" si="0">A17</f>
        <v>MK</v>
      </c>
      <c r="E17">
        <f t="shared" ref="E17:E21" si="1">B17</f>
        <v>3</v>
      </c>
    </row>
    <row r="18" spans="1:5" x14ac:dyDescent="0.25">
      <c r="A18" s="2" t="s">
        <v>16</v>
      </c>
      <c r="B18" s="7">
        <v>21</v>
      </c>
      <c r="D18" t="str">
        <f t="shared" si="0"/>
        <v>SL</v>
      </c>
      <c r="E18">
        <f t="shared" si="1"/>
        <v>21</v>
      </c>
    </row>
    <row r="19" spans="1:5" x14ac:dyDescent="0.25">
      <c r="D19">
        <f t="shared" si="0"/>
        <v>0</v>
      </c>
      <c r="E19">
        <f t="shared" si="1"/>
        <v>0</v>
      </c>
    </row>
    <row r="20" spans="1:5" x14ac:dyDescent="0.25">
      <c r="D20">
        <f t="shared" si="0"/>
        <v>0</v>
      </c>
      <c r="E20">
        <f t="shared" si="1"/>
        <v>0</v>
      </c>
    </row>
    <row r="21" spans="1:5" x14ac:dyDescent="0.25">
      <c r="D21">
        <f t="shared" si="0"/>
        <v>0</v>
      </c>
      <c r="E21">
        <f t="shared" si="1"/>
        <v>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E3C7D-4081-4E13-B59D-8F79DE456F7D}">
  <dimension ref="A3:E20"/>
  <sheetViews>
    <sheetView workbookViewId="0">
      <selection activeCell="B15" sqref="B15"/>
    </sheetView>
  </sheetViews>
  <sheetFormatPr defaultRowHeight="15" x14ac:dyDescent="0.25"/>
  <cols>
    <col min="1" max="1" width="13.140625" bestFit="1" customWidth="1"/>
    <col min="2" max="2" width="20" bestFit="1" customWidth="1"/>
    <col min="4" max="4" width="12" customWidth="1"/>
  </cols>
  <sheetData>
    <row r="3" spans="1:5" x14ac:dyDescent="0.25">
      <c r="A3" s="1" t="s">
        <v>831</v>
      </c>
      <c r="B3" t="s">
        <v>830</v>
      </c>
    </row>
    <row r="4" spans="1:5" x14ac:dyDescent="0.25">
      <c r="A4" s="2" t="s">
        <v>26</v>
      </c>
      <c r="B4" s="7">
        <v>103</v>
      </c>
    </row>
    <row r="5" spans="1:5" x14ac:dyDescent="0.25">
      <c r="A5" s="2" t="s">
        <v>832</v>
      </c>
      <c r="B5" s="7">
        <v>103</v>
      </c>
    </row>
    <row r="12" spans="1:5" x14ac:dyDescent="0.25">
      <c r="A12" s="1" t="s">
        <v>840</v>
      </c>
      <c r="B12" t="s" vm="1">
        <v>40</v>
      </c>
    </row>
    <row r="14" spans="1:5" x14ac:dyDescent="0.25">
      <c r="A14" s="1" t="s">
        <v>831</v>
      </c>
      <c r="B14" t="s">
        <v>830</v>
      </c>
    </row>
    <row r="15" spans="1:5" x14ac:dyDescent="0.25">
      <c r="A15" s="2" t="s">
        <v>26</v>
      </c>
      <c r="B15" s="7">
        <v>25</v>
      </c>
      <c r="D15" t="str">
        <f>A15</f>
        <v>Manager</v>
      </c>
      <c r="E15">
        <f>B15</f>
        <v>25</v>
      </c>
    </row>
    <row r="16" spans="1:5" x14ac:dyDescent="0.25">
      <c r="D16">
        <f t="shared" ref="D16:D20" si="0">A16</f>
        <v>0</v>
      </c>
      <c r="E16">
        <f t="shared" ref="E16:E20" si="1">B16</f>
        <v>0</v>
      </c>
    </row>
    <row r="17" spans="4:5" x14ac:dyDescent="0.25">
      <c r="D17">
        <f t="shared" si="0"/>
        <v>0</v>
      </c>
      <c r="E17">
        <f t="shared" si="1"/>
        <v>0</v>
      </c>
    </row>
    <row r="18" spans="4:5" x14ac:dyDescent="0.25">
      <c r="D18">
        <f t="shared" si="0"/>
        <v>0</v>
      </c>
      <c r="E18">
        <f t="shared" si="1"/>
        <v>0</v>
      </c>
    </row>
    <row r="19" spans="4:5" x14ac:dyDescent="0.25">
      <c r="D19">
        <f t="shared" si="0"/>
        <v>0</v>
      </c>
      <c r="E19">
        <f t="shared" si="1"/>
        <v>0</v>
      </c>
    </row>
    <row r="20" spans="4:5" x14ac:dyDescent="0.25">
      <c r="D20">
        <f t="shared" si="0"/>
        <v>0</v>
      </c>
      <c r="E20">
        <f t="shared" si="1"/>
        <v>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6810E-7823-444A-B5B8-32A2930E9D4A}">
  <sheetPr>
    <tabColor theme="8" tint="0.39997558519241921"/>
  </sheetPr>
  <dimension ref="A3:E38"/>
  <sheetViews>
    <sheetView topLeftCell="A13" workbookViewId="0">
      <selection activeCell="G57" sqref="G57"/>
    </sheetView>
  </sheetViews>
  <sheetFormatPr defaultRowHeight="15" x14ac:dyDescent="0.25"/>
  <cols>
    <col min="1" max="1" width="13.140625" bestFit="1" customWidth="1"/>
    <col min="2" max="2" width="20" bestFit="1" customWidth="1"/>
  </cols>
  <sheetData>
    <row r="3" spans="1:2" x14ac:dyDescent="0.25">
      <c r="A3" s="1" t="s">
        <v>831</v>
      </c>
      <c r="B3" t="s">
        <v>830</v>
      </c>
    </row>
    <row r="4" spans="1:2" x14ac:dyDescent="0.25">
      <c r="A4" s="2">
        <v>3</v>
      </c>
      <c r="B4" s="7">
        <v>3</v>
      </c>
    </row>
    <row r="5" spans="1:2" x14ac:dyDescent="0.25">
      <c r="A5" s="2">
        <v>4</v>
      </c>
      <c r="B5" s="7">
        <v>2</v>
      </c>
    </row>
    <row r="6" spans="1:2" x14ac:dyDescent="0.25">
      <c r="A6" s="2">
        <v>5</v>
      </c>
      <c r="B6" s="7">
        <v>20</v>
      </c>
    </row>
    <row r="7" spans="1:2" x14ac:dyDescent="0.25">
      <c r="A7" s="2">
        <v>6</v>
      </c>
      <c r="B7" s="7">
        <v>21</v>
      </c>
    </row>
    <row r="8" spans="1:2" x14ac:dyDescent="0.25">
      <c r="A8" s="2">
        <v>7</v>
      </c>
      <c r="B8" s="7">
        <v>10</v>
      </c>
    </row>
    <row r="9" spans="1:2" x14ac:dyDescent="0.25">
      <c r="A9" s="2">
        <v>8</v>
      </c>
      <c r="B9" s="7">
        <v>14</v>
      </c>
    </row>
    <row r="10" spans="1:2" x14ac:dyDescent="0.25">
      <c r="A10" s="2">
        <v>9</v>
      </c>
      <c r="B10" s="7">
        <v>8</v>
      </c>
    </row>
    <row r="11" spans="1:2" x14ac:dyDescent="0.25">
      <c r="A11" s="2">
        <v>10</v>
      </c>
      <c r="B11" s="7">
        <v>8</v>
      </c>
    </row>
    <row r="12" spans="1:2" x14ac:dyDescent="0.25">
      <c r="A12" s="2">
        <v>11</v>
      </c>
      <c r="B12" s="7">
        <v>11</v>
      </c>
    </row>
    <row r="13" spans="1:2" x14ac:dyDescent="0.25">
      <c r="A13" s="2">
        <v>12</v>
      </c>
      <c r="B13" s="7">
        <v>2</v>
      </c>
    </row>
    <row r="14" spans="1:2" x14ac:dyDescent="0.25">
      <c r="A14" s="2">
        <v>13</v>
      </c>
      <c r="B14" s="7">
        <v>2</v>
      </c>
    </row>
    <row r="15" spans="1:2" x14ac:dyDescent="0.25">
      <c r="A15" s="2">
        <v>15</v>
      </c>
      <c r="B15" s="7">
        <v>2</v>
      </c>
    </row>
    <row r="16" spans="1:2" x14ac:dyDescent="0.25">
      <c r="A16" s="2" t="s">
        <v>832</v>
      </c>
      <c r="B16" s="7">
        <v>103</v>
      </c>
    </row>
    <row r="23" spans="1:5" x14ac:dyDescent="0.25">
      <c r="A23" s="1" t="s">
        <v>831</v>
      </c>
      <c r="B23" t="s">
        <v>830</v>
      </c>
    </row>
    <row r="24" spans="1:5" x14ac:dyDescent="0.25">
      <c r="A24" s="2">
        <v>3</v>
      </c>
      <c r="B24" s="7">
        <v>3</v>
      </c>
      <c r="D24">
        <f>A24</f>
        <v>3</v>
      </c>
      <c r="E24">
        <f>B24</f>
        <v>3</v>
      </c>
    </row>
    <row r="25" spans="1:5" x14ac:dyDescent="0.25">
      <c r="A25" s="2">
        <v>4</v>
      </c>
      <c r="B25" s="7">
        <v>2</v>
      </c>
      <c r="D25">
        <f t="shared" ref="D25:D38" si="0">A25</f>
        <v>4</v>
      </c>
      <c r="E25">
        <f t="shared" ref="E25:E38" si="1">B25</f>
        <v>2</v>
      </c>
    </row>
    <row r="26" spans="1:5" x14ac:dyDescent="0.25">
      <c r="A26" s="2">
        <v>5</v>
      </c>
      <c r="B26" s="7">
        <v>20</v>
      </c>
      <c r="D26">
        <f t="shared" si="0"/>
        <v>5</v>
      </c>
      <c r="E26">
        <f t="shared" si="1"/>
        <v>20</v>
      </c>
    </row>
    <row r="27" spans="1:5" x14ac:dyDescent="0.25">
      <c r="A27" s="2">
        <v>6</v>
      </c>
      <c r="B27" s="7">
        <v>21</v>
      </c>
      <c r="D27">
        <f t="shared" si="0"/>
        <v>6</v>
      </c>
      <c r="E27">
        <f t="shared" si="1"/>
        <v>21</v>
      </c>
    </row>
    <row r="28" spans="1:5" x14ac:dyDescent="0.25">
      <c r="A28" s="2">
        <v>7</v>
      </c>
      <c r="B28" s="7">
        <v>10</v>
      </c>
      <c r="D28">
        <f t="shared" si="0"/>
        <v>7</v>
      </c>
      <c r="E28">
        <f t="shared" si="1"/>
        <v>10</v>
      </c>
    </row>
    <row r="29" spans="1:5" x14ac:dyDescent="0.25">
      <c r="A29" s="2">
        <v>8</v>
      </c>
      <c r="B29" s="7">
        <v>14</v>
      </c>
      <c r="D29">
        <f t="shared" si="0"/>
        <v>8</v>
      </c>
      <c r="E29">
        <f t="shared" si="1"/>
        <v>14</v>
      </c>
    </row>
    <row r="30" spans="1:5" x14ac:dyDescent="0.25">
      <c r="A30" s="2">
        <v>9</v>
      </c>
      <c r="B30" s="7">
        <v>8</v>
      </c>
      <c r="D30">
        <f t="shared" si="0"/>
        <v>9</v>
      </c>
      <c r="E30">
        <f t="shared" si="1"/>
        <v>8</v>
      </c>
    </row>
    <row r="31" spans="1:5" x14ac:dyDescent="0.25">
      <c r="A31" s="2">
        <v>10</v>
      </c>
      <c r="B31" s="7">
        <v>8</v>
      </c>
      <c r="D31">
        <f t="shared" si="0"/>
        <v>10</v>
      </c>
      <c r="E31">
        <f t="shared" si="1"/>
        <v>8</v>
      </c>
    </row>
    <row r="32" spans="1:5" x14ac:dyDescent="0.25">
      <c r="A32" s="2">
        <v>11</v>
      </c>
      <c r="B32" s="7">
        <v>11</v>
      </c>
      <c r="D32">
        <f t="shared" si="0"/>
        <v>11</v>
      </c>
      <c r="E32">
        <f t="shared" si="1"/>
        <v>11</v>
      </c>
    </row>
    <row r="33" spans="1:5" x14ac:dyDescent="0.25">
      <c r="A33" s="2">
        <v>12</v>
      </c>
      <c r="B33" s="7">
        <v>2</v>
      </c>
      <c r="D33">
        <f t="shared" si="0"/>
        <v>12</v>
      </c>
      <c r="E33">
        <f t="shared" si="1"/>
        <v>2</v>
      </c>
    </row>
    <row r="34" spans="1:5" x14ac:dyDescent="0.25">
      <c r="A34" s="2">
        <v>13</v>
      </c>
      <c r="B34" s="7">
        <v>2</v>
      </c>
      <c r="D34">
        <f t="shared" si="0"/>
        <v>13</v>
      </c>
      <c r="E34">
        <f t="shared" si="1"/>
        <v>2</v>
      </c>
    </row>
    <row r="35" spans="1:5" x14ac:dyDescent="0.25">
      <c r="A35" s="2">
        <v>15</v>
      </c>
      <c r="B35" s="7">
        <v>2</v>
      </c>
      <c r="D35">
        <f t="shared" si="0"/>
        <v>15</v>
      </c>
      <c r="E35">
        <f t="shared" si="1"/>
        <v>2</v>
      </c>
    </row>
    <row r="36" spans="1:5" x14ac:dyDescent="0.25">
      <c r="D36">
        <f t="shared" si="0"/>
        <v>0</v>
      </c>
      <c r="E36">
        <f t="shared" si="1"/>
        <v>0</v>
      </c>
    </row>
    <row r="37" spans="1:5" x14ac:dyDescent="0.25">
      <c r="D37">
        <f t="shared" si="0"/>
        <v>0</v>
      </c>
      <c r="E37">
        <f t="shared" si="1"/>
        <v>0</v>
      </c>
    </row>
    <row r="38" spans="1:5" x14ac:dyDescent="0.25">
      <c r="D38">
        <f t="shared" si="0"/>
        <v>0</v>
      </c>
      <c r="E38">
        <f t="shared" si="1"/>
        <v>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FEB1-8BA4-4970-A9ED-7CC1B7E7D20C}">
  <sheetPr>
    <tabColor theme="9" tint="0.39997558519241921"/>
  </sheetPr>
  <dimension ref="A3:F18"/>
  <sheetViews>
    <sheetView workbookViewId="0">
      <selection activeCell="B14" sqref="B14"/>
    </sheetView>
  </sheetViews>
  <sheetFormatPr defaultRowHeight="15" x14ac:dyDescent="0.25"/>
  <cols>
    <col min="1" max="1" width="14.5703125" bestFit="1" customWidth="1"/>
    <col min="2" max="2" width="20" bestFit="1" customWidth="1"/>
  </cols>
  <sheetData>
    <row r="3" spans="1:6" x14ac:dyDescent="0.25">
      <c r="A3" s="1" t="s">
        <v>831</v>
      </c>
      <c r="B3" t="s">
        <v>830</v>
      </c>
    </row>
    <row r="4" spans="1:6" x14ac:dyDescent="0.25">
      <c r="A4" s="2" t="s">
        <v>27</v>
      </c>
      <c r="B4" s="7">
        <v>37</v>
      </c>
    </row>
    <row r="5" spans="1:6" x14ac:dyDescent="0.25">
      <c r="A5" s="2" t="s">
        <v>18</v>
      </c>
      <c r="B5" s="7">
        <v>33</v>
      </c>
    </row>
    <row r="6" spans="1:6" x14ac:dyDescent="0.25">
      <c r="A6" s="2" t="s">
        <v>34</v>
      </c>
      <c r="B6" s="7">
        <v>17</v>
      </c>
    </row>
    <row r="7" spans="1:6" x14ac:dyDescent="0.25">
      <c r="A7" s="2" t="s">
        <v>383</v>
      </c>
      <c r="B7" s="7">
        <v>9</v>
      </c>
    </row>
    <row r="8" spans="1:6" x14ac:dyDescent="0.25">
      <c r="A8" s="2" t="s">
        <v>38</v>
      </c>
      <c r="B8" s="7">
        <v>7</v>
      </c>
    </row>
    <row r="9" spans="1:6" x14ac:dyDescent="0.25">
      <c r="A9" s="2" t="s">
        <v>832</v>
      </c>
      <c r="B9" s="7">
        <v>103</v>
      </c>
    </row>
    <row r="11" spans="1:6" x14ac:dyDescent="0.25">
      <c r="A11" s="1" t="s">
        <v>840</v>
      </c>
      <c r="B11" t="s" vm="1">
        <v>40</v>
      </c>
    </row>
    <row r="13" spans="1:6" x14ac:dyDescent="0.25">
      <c r="A13" s="1" t="s">
        <v>831</v>
      </c>
      <c r="B13" t="s">
        <v>830</v>
      </c>
      <c r="F13">
        <f>MAX(E14:E18)*1.25</f>
        <v>10</v>
      </c>
    </row>
    <row r="14" spans="1:6" x14ac:dyDescent="0.25">
      <c r="A14" s="2" t="s">
        <v>38</v>
      </c>
      <c r="B14" s="7">
        <v>2</v>
      </c>
      <c r="D14" t="str">
        <f>A14</f>
        <v>Good</v>
      </c>
      <c r="E14">
        <f>B14</f>
        <v>2</v>
      </c>
      <c r="F14">
        <f>$F$13-E14</f>
        <v>8</v>
      </c>
    </row>
    <row r="15" spans="1:6" x14ac:dyDescent="0.25">
      <c r="A15" s="2" t="s">
        <v>383</v>
      </c>
      <c r="B15" s="7">
        <v>3</v>
      </c>
      <c r="D15" t="str">
        <f t="shared" ref="D15:D18" si="0">A15</f>
        <v>Poor</v>
      </c>
      <c r="E15">
        <f t="shared" ref="E15:E18" si="1">B15</f>
        <v>3</v>
      </c>
      <c r="F15">
        <f t="shared" ref="F15:F18" si="2">$F$13-E15</f>
        <v>7</v>
      </c>
    </row>
    <row r="16" spans="1:6" x14ac:dyDescent="0.25">
      <c r="A16" s="2" t="s">
        <v>34</v>
      </c>
      <c r="B16" s="7">
        <v>5</v>
      </c>
      <c r="D16" t="str">
        <f t="shared" si="0"/>
        <v>Below Average</v>
      </c>
      <c r="E16">
        <f t="shared" si="1"/>
        <v>5</v>
      </c>
      <c r="F16">
        <f t="shared" si="2"/>
        <v>5</v>
      </c>
    </row>
    <row r="17" spans="1:6" x14ac:dyDescent="0.25">
      <c r="A17" s="2" t="s">
        <v>18</v>
      </c>
      <c r="B17" s="7">
        <v>7</v>
      </c>
      <c r="D17" t="str">
        <f t="shared" si="0"/>
        <v>Average</v>
      </c>
      <c r="E17">
        <f t="shared" si="1"/>
        <v>7</v>
      </c>
      <c r="F17">
        <f t="shared" si="2"/>
        <v>3</v>
      </c>
    </row>
    <row r="18" spans="1:6" x14ac:dyDescent="0.25">
      <c r="A18" s="2" t="s">
        <v>27</v>
      </c>
      <c r="B18" s="7">
        <v>8</v>
      </c>
      <c r="D18" t="str">
        <f t="shared" si="0"/>
        <v>Above Average</v>
      </c>
      <c r="E18">
        <f t="shared" si="1"/>
        <v>8</v>
      </c>
      <c r="F18">
        <f t="shared" si="2"/>
        <v>2</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I A A B Q S w M E F A A C A A g A K R t 1 W G w i V q y l A A A A 9 g A A A B I A H A B D b 2 5 m a W c v U G F j a 2 F n Z S 5 4 b W w g o h g A K K A U A A A A A A A A A A A A A A A A A A A A A A A A A A A A h Y 9 B D o I w F E S v Q r q n L T V R Q z 5 l 4 V Y S E 6 J x S 2 q F R v g Y W i x 3 c + G R v I I Y R d 2 5 n J k 3 y c z 9 e o N 0 a O r g o j t r W k x I R D k J N K r 2 Y L B M S O + O 4 Z K k E j a F O h W l D k Y Y b T x Y k 5 D K u X P M m P e e + h l t u 5 I J z i O 2 z 9 a 5 q n R T h A a t K 1 B p 8 m k d / r e I h N 1 r j B Q 0 E n M q x I J y Y J M J m c E v I M a 9 z / T H h F V f u 7 7 T U m O 4 z Y F N E t j 7 g 3 w A U E s D B B Q A A g A I A C k b d 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G 3 V Y V o f 5 g 2 Q F A A A w G A A A E w A c A E Z v c m 1 1 b G F z L 1 N l Y 3 R p b 2 4 x L m 0 g o h g A K K A U A A A A A A A A A A A A A A A A A A A A A A A A A A A A 3 V j d c + I 2 E H / P T P 4 H j e 4 F Z g w T g 4 G k 1 3 S G A 3 q X X u 4 u D f T a T M h 0 D G w S N 7 b F y C I J k / C / d + U P L B s p k F y f y g N Y u 6 v d 1 e q 3 H y a C q f B Y S I b J r / 1 + f 2 9 / L 7 p 1 O c x I 3 x U u O S Y + i P 0 9 g p 8 h W / A p I G X w O A W / / i f j d x P G 7 i q / e j 7 U e y w U E I q o Q n s / j f + I g E d j c Q s c x t 9 C 6 H P v H s Z 9 i O 4 E m 4 / 7 3 V G X d L 9 2 T y + G J 8 P x 4 K / e 4 H Q c a y R n n P 2 D f t Q f / e i R V i 0 S L n z f I o I v o G o l L k i X / h 7 e A g h 0 I / H n 6 f J E Q H B M J Y t a n 7 1 w d k x j C X q 1 u p T E q 3 T v O 9 q 7 d c M b P N h o O Q e K C k b u B D 0 f c T e M r h k P e s x f B K F k R p X c k P X 0 R B O O T d E Z 5 B I B j 2 J l k Y z e y O h u u F T I T T 3 Z 0 Z N b e n J b T + 7 o y Y d 6 8 p G e b B 8 Y 6 L Z K X 1 X X 8 T u H g N 1 j / L 7 J m y W J c J Q H c g g + 3 l 5 K r p T C b e V R 1 G g c s T k 5 Z w + q s j t v X j G Z t F q 5 C k S f A A n X 0 v 7 Y G U m r a M x Y B N z p L a l c p j 5 d k Z 9 / I f S 5 p n y e l e / i 0 4 s L I 8 l E f d Z x n 2 k 1 P + F w 7 n s i P T u Z L E k f f C / w 8 N D K a a V I I l E p h 8 Q i C n 5 j Q W Q m O 0 Y I 5 A / L t b 4 K f U a R 3 x d M w F A s Z V J H 9 1 U F F 3 V b U V Z v q I u m u n D U R U t d t N V F R 1 0 c q o s j d R H D N F 8 V f L A b K p p U w N l b E v y l s C o p X z c l f X J + P a d p 5 D h G T s v I a R s 5 H S P n 0 M g 5 M n L y c r D J M k f B L o Z B k 9 s b d S J h 6 O u E r R S K + g t X j a 0 i Q J j O y C d w Z 9 h s c u 0 p J 6 V X N v 2 w y G U q 0 / X 9 4 d T 1 X R 4 d y y Z z p U d S Y y u S N p y R A C K D Y O 6 z J c B J n 2 x E j 3 R v Q F J P Q t F 2 6 l J P Q v 4 I I S o g m g 1 9 m L t c B N h i N c z f 2 A R z 3 Q e i 2 3 k B e E D C r r H H 8 3 t v q r V 7 B l w e y w 2 R f e 4 K L 7 z R S Q 2 R E 1 2 7 6 c Q w Z R z W 5 s J F M A G e i W F I l z o F X S G 4 F + 8 2 g W b E v S C Q g U e 6 M e 5 l 0 D R 0 A Z c a 6 l L d R k C U I G u F V o b m Y h u 6 S 8 H n t L O o Q 0 t R w l y Y o n L p t p N z F a / + V S 4 3 d n D Z 3 u 6 z O Q U 2 f E 7 v o o j I V / n c 3 M H n h t 5 n F R T N r W l b s h r 7 n W O 3 t + A c w u k y g a 8 B o m Y j Z Y y m + g s Z s C 0 s 3 d k s r l v h L N 7 i + m k N y 4 2 i x L r r F / 3 C y i l r z L n 0 I A u W d 0 0 u 3 6 W 1 B y e e Y 9 I 8 I D h X o S + N d g 2 f l 7 J S U A J + B B r Z V i r b t G v 4 / K K s k + l t t m v O F r 1 O p t e x a 0 5 L F a V O u 9 b K d u s v 2 d l 6 y c Y Y y u t Q I 2 T o Y X P f n a K C 7 6 6 / A L W F x f S Y W i m 7 Z F F E E U T y 9 5 R a q S j P 9 s j r s U p Z b b R o G 0 2 W P L P o I L z x Q g C O t T t e / a D l x o 6 W s X r Q L y 6 / A 5 E Y / v L 5 B w 0 3 d z T c S E 9 J B 1 9 / 0 K K z o 0 V M K q w Z o W y S 8 u n k 1 W Z N W L T 1 C V 3 2 E l O 6 2 K c 3 U 1 v X x 6 9 Q e Z Z j Z 4 z x Y i K a d r T T H R / A Z w + k e w / c R W s 7 b e 2 k W 1 + 1 6 T D b N M F h r W S P f m R s R r f H s a G P o z n s G N H C T K M L q W 7 o S Q p i 6 v E n 7 + b W x 9 c H L 4 p i U Q 9 m x S O b N d S z e 3 n D Z q c Y Z b L r t r X N Y c l g d p C c r q + 5 r T f X 3 G Q 2 0 E b c U H 0 Z n 8 U d W v M O E b P 0 v b Y l X y J K 4 + B 6 5 C 7 M f + X h q j y 4 6 K d n 0 7 y s T U / T 2 K y P g z q B l K Y F p V v t U F O a p p p S D m n s S W x S j / 7 E m x g 7 r Q P 8 p O j 5 D k g + Z Q 9 l 2 C n i b U X 8 Z c m O I i l R m C E y N h I T 9 F B s v x m K z R S K h Y P v B k J 7 R x S 2 / y c o L A V p J 1 S q s 6 h 5 R o t 0 g L T / w 0 H Z 2 T 4 p J / 9 V L S L B g v K Y n H s g G x S 9 w J E u w a i d w P N A B U n o B v o 6 J R n 5 c c 2 e x n 8 6 Z X 7 Q 3 H i P L U J B V 4 a / u T p b M 6 D s W j z 3 l r Q X 3 t R X 1 f 0 9 L 9 Q b e / 8 v U E s B A i 0 A F A A C A A g A K R t 1 W G w i V q y l A A A A 9 g A A A B I A A A A A A A A A A A A A A A A A A A A A A E N v b m Z p Z y 9 Q Y W N r Y W d l L n h t b F B L A Q I t A B Q A A g A I A C k b d V g P y u m r p A A A A O k A A A A T A A A A A A A A A A A A A A A A A P E A A A B b Q 2 9 u d G V u d F 9 U e X B l c 1 0 u e G 1 s U E s B A i 0 A F A A C A A g A K R t 1 W F a H + Y N k B Q A A M B g A A B M A A A A A A A A A A A A A A A A A 4 g E A A E Z v c m 1 1 b G F z L 1 N l Y 3 R p b 2 4 x L m 1 Q S w U G A A A A A A M A A w D C A A A A k w 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y Q A A A A A A A A V J 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2 Y x M j c 0 N D U 2 L W M 5 Z j c t N D E z M y 0 5 N m U y L W I 1 M W Y x N G N l N T B i 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B Z G R l Z F R v R G F 0 Y U 1 v Z G V s I i B W Y W x 1 Z T 0 i b D A i I C 8 + P E V u d H J 5 I F R 5 c G U 9 I k Z p b G x D b 3 V u d C I g V m F s d W U 9 I m w 3 O D A i I C 8 + P E V u d H J 5 I F R 5 c G U 9 I k Z p b G x F c n J v c k N v Z G U i I F Z h b H V l P S J z V W 5 r b m 9 3 b i I g L z 4 8 R W 5 0 c n k g V H l w Z T 0 i R m l s b E V y c m 9 y Q 2 9 1 b n Q i I F Z h b H V l P S J s M C I g L z 4 8 R W 5 0 c n k g V H l w Z T 0 i R m l s b E x h c 3 R V c G R h d G V k I i B W Y W x 1 Z T 0 i Z D I w M j Q t M D M t M j F U M D g 6 M j U 6 M T g u M T k 1 N z k x N l o i I C 8 + P E V u d H J 5 I F R 5 c G U 9 I k Z p b G x D b 2 x 1 b W 5 U e X B l c y I g V m F s d W U 9 I n N C Z 0 1 H Q m d Z R E F 3 Q U Z C a E V H Q m d Z R C I g L z 4 8 R W 5 0 c n k g V H l w Z T 0 i R m l s b E N v b H V t b k 5 h b W V z I i B W Y W x 1 Z T 0 i c 1 s m c X V v d D s g R W 1 w b G 9 5 Z W V J R C A m c X V v d D s s J n F 1 b 3 Q 7 I E F n Z S A m c X V v d D s s J n F 1 b 3 Q 7 I E d l b m R l c i A g J n F 1 b 3 Q 7 L C Z x d W 9 0 O y B E Z X B h c n R t Z W 5 0 I C Z x d W 9 0 O y w m c X V v d D s g S m 9 i I F J v b G U g I C A m c X V v d D s s J n F 1 b 3 Q 7 I F l l Y X J z I G 9 m I F N l c n Z p Y 2 U g J n F 1 b 3 Q 7 L C Z x d W 9 0 O y B Q Z X J m b 3 J t Y W 5 j Z S B S Y X R p b m c g J n F 1 b 3 Q 7 L C Z x d W 9 0 O 1 B l c m Z v c m 1 h b m N l I F J h b m d l J n F 1 b 3 Q 7 L C Z x d W 9 0 O y B T Y X R p c 2 Z h Y 3 R p b 2 4 g U 2 N v c m U g J n F 1 b 3 Q 7 L C Z x d W 9 0 O 1 N h d G l z Z m F j d G l v b i B S Y W 5 n Z S Z x d W 9 0 O y w m c X V v d D s g U 2 F s Y X J 5 I C Z x d W 9 0 O y w m c X V v d D t T Y W x h c n k g U m F u Z 2 U m c X V v d D s s J n F 1 b 3 Q 7 I E F 0 d H J p d G l v b i A m c X V v d D s s J n F 1 b 3 Q 7 Q W d l I F J h b m d l J n F 1 b 3 Q 7 L C Z x d W 9 0 O 0 F 0 d H J p d G l v b i B D b 3 V u d 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E Y X R h L 0 F 1 d G 9 S Z W 1 v d m V k Q 2 9 s d W 1 u c z E u e y B F b X B s b 3 l l Z U l E I C w w f S Z x d W 9 0 O y w m c X V v d D t T Z W N 0 a W 9 u M S 9 E Y X R h L 0 F 1 d G 9 S Z W 1 v d m V k Q 2 9 s d W 1 u c z E u e y B B Z 2 U g L D F 9 J n F 1 b 3 Q 7 L C Z x d W 9 0 O 1 N l Y 3 R p b 2 4 x L 0 R h d G E v Q X V 0 b 1 J l b W 9 2 Z W R D b 2 x 1 b W 5 z M S 5 7 I E d l b m R l c i A g L D J 9 J n F 1 b 3 Q 7 L C Z x d W 9 0 O 1 N l Y 3 R p b 2 4 x L 0 R h d G E v Q X V 0 b 1 J l b W 9 2 Z W R D b 2 x 1 b W 5 z M S 5 7 I E R l c G F y d G 1 l b n Q g L D N 9 J n F 1 b 3 Q 7 L C Z x d W 9 0 O 1 N l Y 3 R p b 2 4 x L 0 R h d G E v Q X V 0 b 1 J l b W 9 2 Z W R D b 2 x 1 b W 5 z M S 5 7 I E p v Y i B S b 2 x l I C A g L D R 9 J n F 1 b 3 Q 7 L C Z x d W 9 0 O 1 N l Y 3 R p b 2 4 x L 0 R h d G E v Q X V 0 b 1 J l b W 9 2 Z W R D b 2 x 1 b W 5 z M S 5 7 I F l l Y X J z I G 9 m I F N l c n Z p Y 2 U g L D V 9 J n F 1 b 3 Q 7 L C Z x d W 9 0 O 1 N l Y 3 R p b 2 4 x L 0 R h d G E v Q X V 0 b 1 J l b W 9 2 Z W R D b 2 x 1 b W 5 z M S 5 7 I F B l c m Z v c m 1 h b m N l I F J h d G l u Z y A s N n 0 m c X V v d D s s J n F 1 b 3 Q 7 U 2 V j d G l v b j E v R G F 0 Y S 9 B d X R v U m V t b 3 Z l Z E N v b H V t b n M x L n t Q Z X J m b 3 J t Y W 5 j Z S B S Y W 5 n Z S w 3 f S Z x d W 9 0 O y w m c X V v d D t T Z W N 0 a W 9 u M S 9 E Y X R h L 0 F 1 d G 9 S Z W 1 v d m V k Q 2 9 s d W 1 u c z E u e y B T Y X R p c 2 Z h Y 3 R p b 2 4 g U 2 N v c m U g L D h 9 J n F 1 b 3 Q 7 L C Z x d W 9 0 O 1 N l Y 3 R p b 2 4 x L 0 R h d G E v Q X V 0 b 1 J l b W 9 2 Z W R D b 2 x 1 b W 5 z M S 5 7 U 2 F 0 a X N m Y W N 0 a W 9 u I F J h b m d l L D l 9 J n F 1 b 3 Q 7 L C Z x d W 9 0 O 1 N l Y 3 R p b 2 4 x L 0 R h d G E v Q X V 0 b 1 J l b W 9 2 Z W R D b 2 x 1 b W 5 z M S 5 7 I F N h b G F y e S A s M T B 9 J n F 1 b 3 Q 7 L C Z x d W 9 0 O 1 N l Y 3 R p b 2 4 x L 0 R h d G E v Q X V 0 b 1 J l b W 9 2 Z W R D b 2 x 1 b W 5 z M S 5 7 U 2 F s Y X J 5 I F J h b m d l L D E x f S Z x d W 9 0 O y w m c X V v d D t T Z W N 0 a W 9 u M S 9 E Y X R h L 0 F 1 d G 9 S Z W 1 v d m V k Q 2 9 s d W 1 u c z E u e y B B d H R y a X R p b 2 4 g L D E y f S Z x d W 9 0 O y w m c X V v d D t T Z W N 0 a W 9 u M S 9 E Y X R h L 0 F 1 d G 9 S Z W 1 v d m V k Q 2 9 s d W 1 u c z E u e 0 F n Z S B S Y W 5 n Z S w x M 3 0 m c X V v d D s s J n F 1 b 3 Q 7 U 2 V j d G l v b j E v R G F 0 Y S 9 B d X R v U m V t b 3 Z l Z E N v b H V t b n M x L n t B d H R y a X R p b 2 4 g Q 2 9 1 b n Q s M T R 9 J n F 1 b 3 Q 7 X S w m c X V v d D t D b 2 x 1 b W 5 D b 3 V u d C Z x d W 9 0 O z o x N S w m c X V v d D t L Z X l D b 2 x 1 b W 5 O Y W 1 l c y Z x d W 9 0 O z p b X S w m c X V v d D t D b 2 x 1 b W 5 J Z G V u d G l 0 a W V z J n F 1 b 3 Q 7 O l s m c X V v d D t T Z W N 0 a W 9 u M S 9 E Y X R h L 0 F 1 d G 9 S Z W 1 v d m V k Q 2 9 s d W 1 u c z E u e y B F b X B s b 3 l l Z U l E I C w w f S Z x d W 9 0 O y w m c X V v d D t T Z W N 0 a W 9 u M S 9 E Y X R h L 0 F 1 d G 9 S Z W 1 v d m V k Q 2 9 s d W 1 u c z E u e y B B Z 2 U g L D F 9 J n F 1 b 3 Q 7 L C Z x d W 9 0 O 1 N l Y 3 R p b 2 4 x L 0 R h d G E v Q X V 0 b 1 J l b W 9 2 Z W R D b 2 x 1 b W 5 z M S 5 7 I E d l b m R l c i A g L D J 9 J n F 1 b 3 Q 7 L C Z x d W 9 0 O 1 N l Y 3 R p b 2 4 x L 0 R h d G E v Q X V 0 b 1 J l b W 9 2 Z W R D b 2 x 1 b W 5 z M S 5 7 I E R l c G F y d G 1 l b n Q g L D N 9 J n F 1 b 3 Q 7 L C Z x d W 9 0 O 1 N l Y 3 R p b 2 4 x L 0 R h d G E v Q X V 0 b 1 J l b W 9 2 Z W R D b 2 x 1 b W 5 z M S 5 7 I E p v Y i B S b 2 x l I C A g L D R 9 J n F 1 b 3 Q 7 L C Z x d W 9 0 O 1 N l Y 3 R p b 2 4 x L 0 R h d G E v Q X V 0 b 1 J l b W 9 2 Z W R D b 2 x 1 b W 5 z M S 5 7 I F l l Y X J z I G 9 m I F N l c n Z p Y 2 U g L D V 9 J n F 1 b 3 Q 7 L C Z x d W 9 0 O 1 N l Y 3 R p b 2 4 x L 0 R h d G E v Q X V 0 b 1 J l b W 9 2 Z W R D b 2 x 1 b W 5 z M S 5 7 I F B l c m Z v c m 1 h b m N l I F J h d G l u Z y A s N n 0 m c X V v d D s s J n F 1 b 3 Q 7 U 2 V j d G l v b j E v R G F 0 Y S 9 B d X R v U m V t b 3 Z l Z E N v b H V t b n M x L n t Q Z X J m b 3 J t Y W 5 j Z S B S Y W 5 n Z S w 3 f S Z x d W 9 0 O y w m c X V v d D t T Z W N 0 a W 9 u M S 9 E Y X R h L 0 F 1 d G 9 S Z W 1 v d m V k Q 2 9 s d W 1 u c z E u e y B T Y X R p c 2 Z h Y 3 R p b 2 4 g U 2 N v c m U g L D h 9 J n F 1 b 3 Q 7 L C Z x d W 9 0 O 1 N l Y 3 R p b 2 4 x L 0 R h d G E v Q X V 0 b 1 J l b W 9 2 Z W R D b 2 x 1 b W 5 z M S 5 7 U 2 F 0 a X N m Y W N 0 a W 9 u I F J h b m d l L D l 9 J n F 1 b 3 Q 7 L C Z x d W 9 0 O 1 N l Y 3 R p b 2 4 x L 0 R h d G E v Q X V 0 b 1 J l b W 9 2 Z W R D b 2 x 1 b W 5 z M S 5 7 I F N h b G F y e S A s M T B 9 J n F 1 b 3 Q 7 L C Z x d W 9 0 O 1 N l Y 3 R p b 2 4 x L 0 R h d G E v Q X V 0 b 1 J l b W 9 2 Z W R D b 2 x 1 b W 5 z M S 5 7 U 2 F s Y X J 5 I F J h b m d l L D E x f S Z x d W 9 0 O y w m c X V v d D t T Z W N 0 a W 9 u M S 9 E Y X R h L 0 F 1 d G 9 S Z W 1 v d m V k Q 2 9 s d W 1 u c z E u e y B B d H R y a X R p b 2 4 g L D E y f S Z x d W 9 0 O y w m c X V v d D t T Z W N 0 a W 9 u M S 9 E Y X R h L 0 F 1 d G 9 S Z W 1 v d m V k Q 2 9 s d W 1 u c z E u e 0 F n Z S B S Y W 5 n Z S w x M 3 0 m c X V v d D s s J n F 1 b 3 Q 7 U 2 V j d G l v b j E v R G F 0 Y S 9 B d X R v U m V t b 3 Z l Z E N v b H V t b n M x L n t B d H R y a X R p b 2 4 g Q 2 9 1 b n Q s M T 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1 J l b W 9 2 Z W Q l M j B U b 3 A l M j B S b 3 d z 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N w b G l 0 J T I w Q 2 9 s d W 1 u J T I w Y n k l M j B E Z W x p b W l 0 Z X 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9 U c m l t b W V k J T I w V G V 4 d D w v S X R l b V B h d G g + P C 9 J d G V t T G 9 j Y X R p b 2 4 + P F N 0 Y W J s Z U V u d H J p Z X M g L z 4 8 L 0 l 0 Z W 0 + P E l 0 Z W 0 + P E l 0 Z W 1 M b 2 N h d G l v b j 4 8 S X R l b V R 5 c G U + R m 9 y b X V s Y T w v S X R l b V R 5 c G U + P E l 0 Z W 1 Q Y X R o P l N l Y 3 R p b 2 4 x L 0 R h d G E v R m l s d G V y Z W Q l M j B S b 3 d z M T w v S X R l b V B h d G g + P C 9 J d G V t T G 9 j Y X R p b 2 4 + P F N 0 Y W J s Z U V u d H J p Z X M g L z 4 8 L 0 l 0 Z W 0 + P E l 0 Z W 0 + P E l 0 Z W 1 M b 2 N h d G l v b j 4 8 S X R l b V R 5 c G U + R m 9 y b X V s Y T w v S X R l b V R 5 c G U + P E l 0 Z W 1 Q Y X R o P l N l Y 3 R p b 2 4 x L 0 R h d G E v V H J p b W 1 l Z C U y M F R l e H Q x P C 9 J d G V t U G F 0 a D 4 8 L 0 l 0 Z W 1 M b 2 N h d G l v b j 4 8 U 3 R h Y m x l R W 5 0 c m l l c y A v P j w v S X R l b T 4 8 S X R l b T 4 8 S X R l b U x v Y 2 F 0 a W 9 u P j x J d G V t V H l w Z T 5 G b 3 J t d W x h P C 9 J d G V t V H l w Z T 4 8 S X R l b V B h d G g + U 2 V j d G l v b j E v R G F 0 Y S 9 G a W x 0 Z X J l Z C U y M F J v d 3 M y P C 9 J d G V t U G F 0 a D 4 8 L 0 l 0 Z W 1 M b 2 N h d G l v b j 4 8 U 3 R h Y m x l R W 5 0 c m l l c y A v P j w v S X R l b T 4 8 S X R l b T 4 8 S X R l b U x v Y 2 F 0 a W 9 u P j x J d G V t V H l w Z T 5 G b 3 J t d W x h P C 9 J d G V t V H l w Z T 4 8 S X R l b V B h d G g + U 2 V j d G l v b j E v R G F 0 Y S 9 U c m l t b W V k J T I w V G V 4 d D I 8 L 0 l 0 Z W 1 Q Y X R o P j w v S X R l b U x v Y 2 F 0 a W 9 u P j x T d G F i b G V F b n R y a W V z I C 8 + P C 9 J d G V t P j x J d G V t P j x J d G V t T G 9 j Y X R p b 2 4 + P E l 0 Z W 1 U e X B l P k Z v c m 1 1 b G E 8 L 0 l 0 Z W 1 U e X B l P j x J d G V t U G F 0 a D 5 T Z W N 0 a W 9 u M S 9 E Y X R h L 0 Z p b H R l c m V k J T I w U m 9 3 c z M 8 L 0 l 0 Z W 1 Q Y X R o P j w v S X R l b U x v Y 2 F 0 a W 9 u P j x T d G F i b G V F b n R y a W V z I C 8 + P C 9 J d G V t P j x J d G V t P j x J d G V t T G 9 j Y X R p b 2 4 + P E l 0 Z W 1 U e X B l P k Z v c m 1 1 b G E 8 L 0 l 0 Z W 1 U e X B l P j x J d G V t U G F 0 a D 5 T Z W N 0 a W 9 u M S 9 E Y X R h L 0 N o Y W 5 n Z W Q l M j B U e X B l M z w v S X R l b V B h d G g + P C 9 J d G V t T G 9 j Y X R p b 2 4 + P F N 0 Y W J s Z U V u d H J p Z X M g L z 4 8 L 0 l 0 Z W 0 + P E l 0 Z W 0 + P E l 0 Z W 1 M b 2 N h d G l v b j 4 8 S X R l b V R 5 c G U + R m 9 y b X V s Y T w v S X R l b V R 5 c G U + P E l 0 Z W 1 Q Y X R o P l N l Y 3 R p b 2 4 x L 0 R h d G E v V H J p b W 1 l Z C U y M F R l e H Q z P C 9 J d G V t U G F 0 a D 4 8 L 0 l 0 Z W 1 M b 2 N h d G l v b j 4 8 U 3 R h Y m x l R W 5 0 c m l l c y A v P j w v S X R l b T 4 8 S X R l b T 4 8 S X R l b U x v Y 2 F 0 a W 9 u P j x J d G V t V H l w Z T 5 G b 3 J t d W x h P C 9 J d G V t V H l w Z T 4 8 S X R l b V B h d G g + U 2 V j d G l v b j E v R G F 0 Y S 9 B Z G R l Z C U y M E N v b m R p d G l v b m F s J T I w Q 2 9 s d W 1 u P C 9 J d G V t U G F 0 a D 4 8 L 0 l 0 Z W 1 M b 2 N h d G l v b j 4 8 U 3 R h Y m x l R W 5 0 c m l l c y A v P j w v S X R l b T 4 8 S X R l b T 4 8 S X R l b U x v Y 2 F 0 a W 9 u P j x J d G V t V H l w Z T 5 G b 3 J t d W x h P C 9 J d G V t V H l w Z T 4 8 S X R l b V B h d G g + U 2 V j d G l v b j E v R G F 0 Y S 9 D a G F u Z 2 V k J T I w V H l w Z T Q 8 L 0 l 0 Z W 1 Q Y X R o P j w v S X R l b U x v Y 2 F 0 a W 9 u P j x T d G F i b G V F b n R y a W V z I C 8 + P C 9 J d G V t P j x J d G V t P j x J d G V t T G 9 j Y X R p b 2 4 + P E l 0 Z W 1 U e X B l P k Z v c m 1 1 b G E 8 L 0 l 0 Z W 1 U e X B l P j x J d G V t U G F 0 a D 5 T Z W N 0 a W 9 u M S 9 E Y X R h L 1 J l c G x h Y 2 V k J T I w V m F s d W U 8 L 0 l 0 Z W 1 Q Y X R o P j w v S X R l b U x v Y 2 F 0 a W 9 u P j x T d G F i b G V F b n R y a W V z I C 8 + P C 9 J d G V t P j x J d G V t P j x J d G V t T G 9 j Y X R p b 2 4 + P E l 0 Z W 1 U e X B l P k Z v c m 1 1 b G E 8 L 0 l 0 Z W 1 U e X B l P j x J d G V t U G F 0 a D 5 T Z W N 0 a W 9 u M S 9 E Y X R h L 1 J l c G x h Y 2 V k J T I w V m F s d W U x P C 9 J d G V t U G F 0 a D 4 8 L 0 l 0 Z W 1 M b 2 N h d G l v b j 4 8 U 3 R h Y m x l R W 5 0 c m l l c y A v P j w v S X R l b T 4 8 S X R l b T 4 8 S X R l b U x v Y 2 F 0 a W 9 u P j x J d G V t V H l w Z T 5 G b 3 J t d W x h P C 9 J d G V t V H l w Z T 4 8 S X R l b V B h d G g + U 2 V j d G l v b j E v R G F 0 Y S 9 S Z X B s Y W N l Z C U y M F Z h b H V l M j w v S X R l b V B h d G g + P C 9 J d G V t T G 9 j Y X R p b 2 4 + P F N 0 Y W J s Z U V u d H J p Z X M g L z 4 8 L 0 l 0 Z W 0 + P E l 0 Z W 0 + P E l 0 Z W 1 M b 2 N h d G l v b j 4 8 S X R l b V R 5 c G U + R m 9 y b X V s Y T w v S X R l b V R 5 c G U + P E l 0 Z W 1 Q Y X R o P l N l Y 3 R p b 2 4 x L 0 R h d G E v U m V w b G F j Z W Q l M j B W Y W x 1 Z T M 8 L 0 l 0 Z W 1 Q Y X R o P j w v S X R l b U x v Y 2 F 0 a W 9 u P j x T d G F i b G V F b n R y a W V z I C 8 + P C 9 J d G V t P j x J d G V t P j x J d G V t T G 9 j Y X R p b 2 4 + P E l 0 Z W 1 U e X B l P k Z v c m 1 1 b G E 8 L 0 l 0 Z W 1 U e X B l P j x J d G V t U G F 0 a D 5 T Z W N 0 a W 9 u M S 9 E Y X R h L 1 J l c G x h Y 2 V k J T I w V m F s d W U 0 P C 9 J d G V t U G F 0 a D 4 8 L 0 l 0 Z W 1 M b 2 N h d G l v b j 4 8 U 3 R h Y m x l R W 5 0 c m l l c y A v P j w v S X R l b T 4 8 S X R l b T 4 8 S X R l b U x v Y 2 F 0 a W 9 u P j x J d G V t V H l w Z T 5 G b 3 J t d W x h P C 9 J d G V t V H l w Z T 4 8 S X R l b V B h d G g + U 2 V j d G l v b j E v R G F 0 Y S 9 B Z G R l Z C U y M E N v b m R p d G l v b m F s J T I w Q 2 9 s d W 1 u M T w v S X R l b V B h d G g + P C 9 J d G V t T G 9 j Y X R p b 2 4 + P F N 0 Y W J s Z U V u d H J p Z X M g L z 4 8 L 0 l 0 Z W 0 + P E l 0 Z W 0 + P E l 0 Z W 1 M b 2 N h d G l v b j 4 8 S X R l b V R 5 c G U + R m 9 y b X V s Y T w v S X R l b V R 5 c G U + P E l 0 Z W 1 Q Y X R o P l N l Y 3 R p b 2 4 x L 0 R h d G E v Q W R k Z W Q l M j B D b 2 5 k a X R p b 2 5 h b C U y M E N v b H V t b j I 8 L 0 l 0 Z W 1 Q Y X R o P j w v S X R l b U x v Y 2 F 0 a W 9 u P j x T d G F i b G V F b n R y a W V z I C 8 + P C 9 J d G V t P j x J d G V t P j x J d G V t T G 9 j Y X R p b 2 4 + P E l 0 Z W 1 U e X B l P k Z v c m 1 1 b G E 8 L 0 l 0 Z W 1 U e X B l P j x J d G V t U G F 0 a D 5 T Z W N 0 a W 9 u M S 9 E Y X R h L 0 N o Y W 5 n Z W Q l M j B U e X B l N T w v S X R l b V B h d G g + P C 9 J d G V t T G 9 j Y X R p b 2 4 + P F N 0 Y W J s Z U V u d H J p Z X M g L z 4 8 L 0 l 0 Z W 0 + P E l 0 Z W 0 + P E l 0 Z W 1 M b 2 N h d G l v b j 4 8 S X R l b V R 5 c G U + R m 9 y b X V s Y T w v S X R l b V R 5 c G U + P E l 0 Z W 1 Q Y X R o P l N l Y 3 R p b 2 4 x L 0 R h d G E v U m V v c m R l c m V k J T I w Q 2 9 s d W 1 u c z w v S X R l b V B h d G g + P C 9 J d G V t T G 9 j Y X R p b 2 4 + P F N 0 Y W J s Z U V u d H J p Z X M g L z 4 8 L 0 l 0 Z W 0 + P E l 0 Z W 0 + P E l 0 Z W 1 M b 2 N h d G l v b j 4 8 S X R l b V R 5 c G U + R m 9 y b X V s Y T w v S X R l b V R 5 c G U + P E l 0 Z W 1 Q Y X R o P l N l Y 3 R p b 2 4 x L 0 R h d G E v Q W R k Z W Q l M j B D b 2 5 k a X R p b 2 5 h b C U y M E N v b H V t b j M 8 L 0 l 0 Z W 1 Q Y X R o P j w v S X R l b U x v Y 2 F 0 a W 9 u P j x T d G F i b G V F b n R y a W V z I C 8 + P C 9 J d G V t P j x J d G V t P j x J d G V t T G 9 j Y X R p b 2 4 + P E l 0 Z W 1 U e X B l P k Z v c m 1 1 b G E 8 L 0 l 0 Z W 1 U e X B l P j x J d G V t U G F 0 a D 5 T Z W N 0 a W 9 u M S 9 E Y X R h L 0 N o Y W 5 n Z W Q l M j B U e X B l N j w v S X R l b V B h d G g + P C 9 J d G V t T G 9 j Y X R p b 2 4 + P F N 0 Y W J s Z U V u d H J p Z X M g L z 4 8 L 0 l 0 Z W 0 + P E l 0 Z W 0 + P E l 0 Z W 1 M b 2 N h d G l v b j 4 8 S X R l b V R 5 c G U + R m 9 y b X V s Y T w v S X R l b V R 5 c G U + P E l 0 Z W 1 Q Y X R o P l N l Y 3 R p b 2 4 x L 0 R h d G E v U m V v c m R l c m V k J T I w Q 2 9 s d W 1 u c z E 8 L 0 l 0 Z W 1 Q Y X R o P j w v S X R l b U x v Y 2 F 0 a W 9 u P j x T d G F i b G V F b n R y a W V z I C 8 + P C 9 J d G V t P j x J d G V t P j x J d G V t T G 9 j Y X R p b 2 4 + P E l 0 Z W 1 U e X B l P k Z v c m 1 1 b G E 8 L 0 l 0 Z W 1 U e X B l P j x J d G V t U G F 0 a D 5 T Z W N 0 a W 9 u M S 9 E Y X R h L 1 R y a W 1 t Z W Q l M j B U Z X h 0 N D w v S X R l b V B h d G g + P C 9 J d G V t T G 9 j Y X R p b 2 4 + P F N 0 Y W J s Z U V u d H J p Z X M g L z 4 8 L 0 l 0 Z W 0 + P E l 0 Z W 0 + P E l 0 Z W 1 M b 2 N h d G l v b j 4 8 S X R l b V R 5 c G U + R m 9 y b X V s Y T w v S X R l b V R 5 c G U + P E l 0 Z W 1 Q Y X R o P l N l Y 3 R p b 2 4 x L 0 R h d G E v Q W R k Z W Q l M j B D b 2 5 k a X R p b 2 5 h b C U y M E N v b H V t b j Q 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D a G F u Z 2 V k J T I w V H l w Z T c 8 L 0 l 0 Z W 1 Q Y X R o P j w v S X R l b U x v Y 2 F 0 a W 9 u P j x T d G F i b G V F b n R y a W V z I C 8 + P C 9 J d G V t P j w v S X R l b X M + P C 9 M b 2 N h b F B h Y 2 t h Z 2 V N Z X R h Z G F 0 Y U Z p b G U + F g A A A F B L B Q Y A A A A A A A A A A A A A A A A A A A A A A A A m A Q A A A Q A A A N C M n d 8 B F d E R j H o A w E / C l + s B A A A A 4 z B v e T b Z S E 6 t G e N b f W 2 E T g A A A A A C A A A A A A A Q Z g A A A A E A A C A A A A A q B I M 6 F Q j 3 8 1 F d + R i Q 3 i Z 4 N I o C / z 8 x O F / r z M B A m Y w J 4 w A A A A A O g A A A A A I A A C A A A A D w N s o z K M L N q i g Q N p b G 3 D 8 f z x c r x V F + u J I 7 T t q I r A A f 4 l A A A A C o 0 Q n 2 6 t w c 6 G J R 1 8 b w P J d r k B B z N H u R n W / U z T H 4 p L a e R 9 o j v C A U H T 4 7 a N 2 Y j 6 A R X g + b 3 g L q P I I B v H 9 x G Q U N H 9 5 o 2 o 7 c y 8 N 0 p T B E T X T M 8 2 C y O 0 A A A A B C V f z H Y + j 3 0 R t n h O B l v o N r v M M 0 k T a T A + g 1 t + H 3 F x q / h U 9 1 b R W K 5 p x J o U j R I R l Z 2 k 0 m + 5 T L J y L r L t q b 3 e 9 U n 3 1 I < / D a t a M a s h u p > 
</file>

<file path=customXml/itemProps1.xml><?xml version="1.0" encoding="utf-8"?>
<ds:datastoreItem xmlns:ds="http://schemas.openxmlformats.org/officeDocument/2006/customXml" ds:itemID="{584183A3-1CE1-480C-B359-338CA0977B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Attrition</vt:lpstr>
      <vt:lpstr>KPI</vt:lpstr>
      <vt:lpstr>Age</vt:lpstr>
      <vt:lpstr>Gender</vt:lpstr>
      <vt:lpstr>Dept</vt:lpstr>
      <vt:lpstr>Job roles</vt:lpstr>
      <vt:lpstr>years of Service</vt:lpstr>
      <vt:lpstr>Performance Rating</vt:lpstr>
      <vt:lpstr>Satisfaction</vt:lpstr>
      <vt:lpstr>Salary Range</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Akar</dc:creator>
  <cp:lastModifiedBy>Excel Akar</cp:lastModifiedBy>
  <dcterms:created xsi:type="dcterms:W3CDTF">2024-03-20T19:53:52Z</dcterms:created>
  <dcterms:modified xsi:type="dcterms:W3CDTF">2024-03-26T16:52:45Z</dcterms:modified>
</cp:coreProperties>
</file>