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\Downloads\"/>
    </mc:Choice>
  </mc:AlternateContent>
  <xr:revisionPtr revIDLastSave="0" documentId="13_ncr:1_{CFE383BF-6BDE-4564-8F7A-401DA2D17538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DATA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</sheets>
  <definedNames>
    <definedName name="_xlnm._FilterDatabase" localSheetId="0" hidden="1">DATA!$A$1:$I$710</definedName>
    <definedName name="_xlchart.v1.0" hidden="1">'Task 3'!$A$2:$A$710</definedName>
  </definedNames>
  <calcPr calcId="191028"/>
  <pivotCaches>
    <pivotCache cacheId="0" r:id="rId7"/>
  </pivotCaches>
</workbook>
</file>

<file path=xl/calcChain.xml><?xml version="1.0" encoding="utf-8"?>
<calcChain xmlns="http://schemas.openxmlformats.org/spreadsheetml/2006/main">
  <c r="I9" i="6" l="1"/>
  <c r="I8" i="6"/>
  <c r="I7" i="6"/>
  <c r="I6" i="6"/>
  <c r="I5" i="6"/>
  <c r="I4" i="6"/>
  <c r="E7" i="5"/>
  <c r="E6" i="5"/>
  <c r="E5" i="5"/>
  <c r="O2" i="4"/>
  <c r="N2" i="4"/>
  <c r="M2" i="4"/>
  <c r="L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2" i="4"/>
  <c r="K2" i="4"/>
  <c r="J2" i="4"/>
  <c r="I2" i="4"/>
  <c r="H2" i="4"/>
  <c r="G2" i="4"/>
  <c r="F2" i="4"/>
  <c r="F20" i="3"/>
  <c r="F19" i="3"/>
  <c r="F5" i="3"/>
  <c r="F16" i="3"/>
  <c r="F11" i="3"/>
  <c r="F12" i="3"/>
  <c r="F18" i="3"/>
  <c r="F8" i="3"/>
  <c r="F15" i="3"/>
  <c r="F9" i="3"/>
  <c r="F14" i="3"/>
  <c r="F7" i="3"/>
  <c r="F6" i="3"/>
  <c r="F13" i="3"/>
  <c r="F4" i="3"/>
  <c r="F10" i="3"/>
  <c r="F17" i="3"/>
  <c r="M8" i="2"/>
  <c r="L8" i="2"/>
  <c r="K8" i="2"/>
  <c r="M7" i="2"/>
  <c r="L7" i="2"/>
  <c r="K7" i="2"/>
  <c r="J8" i="2"/>
  <c r="I8" i="2"/>
  <c r="J7" i="2"/>
  <c r="I7" i="2"/>
  <c r="H8" i="2"/>
  <c r="G8" i="2"/>
  <c r="F8" i="2"/>
  <c r="H7" i="2"/>
  <c r="G7" i="2"/>
  <c r="F7" i="2"/>
  <c r="K243" i="1"/>
  <c r="M117" i="1"/>
  <c r="L116" i="1"/>
  <c r="L112" i="1"/>
</calcChain>
</file>

<file path=xl/sharedStrings.xml><?xml version="1.0" encoding="utf-8"?>
<sst xmlns="http://schemas.openxmlformats.org/spreadsheetml/2006/main" count="4706" uniqueCount="881">
  <si>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</si>
  <si>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</si>
  <si>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</si>
  <si>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</si>
  <si>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</si>
  <si>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</si>
  <si>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</si>
  <si>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</si>
  <si>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</si>
  <si>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</si>
  <si>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</si>
  <si>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</si>
  <si>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</si>
  <si>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</si>
  <si>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</si>
  <si>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</si>
  <si>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</si>
  <si>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</si>
  <si>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</si>
  <si>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</si>
  <si>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</si>
  <si>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</si>
  <si>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</si>
  <si>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</si>
  <si>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</si>
  <si>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</si>
  <si>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</si>
  <si>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</si>
  <si>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</si>
  <si>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</si>
  <si>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</si>
  <si>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</si>
  <si>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</si>
  <si>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</si>
  <si>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</si>
  <si>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</si>
  <si>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</si>
  <si>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</si>
  <si>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</si>
  <si>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</si>
  <si>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</si>
  <si>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</si>
  <si>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</si>
  <si>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</si>
  <si>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</si>
  <si>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</si>
  <si>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</si>
  <si>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</si>
  <si>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</si>
  <si>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</si>
  <si>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</si>
  <si>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</si>
  <si>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</si>
  <si>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</si>
  <si>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</si>
  <si>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</si>
  <si>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</si>
  <si>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</si>
  <si>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</si>
  <si>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</si>
  <si>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</si>
  <si>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</si>
  <si>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</si>
  <si>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</si>
  <si>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</si>
  <si>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</si>
  <si>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</si>
  <si>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</si>
  <si>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</si>
  <si>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</si>
  <si>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</si>
  <si>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</si>
  <si>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</si>
  <si>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</si>
  <si>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</si>
  <si>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</si>
  <si>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</si>
  <si>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</si>
  <si>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</si>
  <si>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</si>
  <si>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</si>
  <si>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</si>
  <si>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</si>
  <si>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</si>
  <si>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</si>
  <si>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</si>
  <si>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</si>
  <si>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</si>
  <si>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</si>
  <si>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</si>
  <si>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</si>
  <si>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</si>
  <si>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</si>
  <si>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</si>
  <si>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</si>
  <si>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</si>
  <si>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</si>
  <si>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</si>
  <si>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</si>
  <si>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</si>
  <si>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</si>
  <si>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</si>
  <si>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</si>
  <si>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</si>
  <si>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</si>
  <si>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</si>
  <si>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</si>
  <si>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</si>
  <si>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</si>
  <si>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</si>
  <si>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</si>
  <si>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</si>
  <si>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</si>
  <si>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</si>
  <si>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</si>
  <si>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</si>
  <si>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</si>
  <si>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</si>
  <si>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</si>
  <si>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</si>
  <si>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</si>
  <si>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</si>
  <si>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</si>
  <si>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</si>
  <si>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</si>
  <si>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</si>
  <si>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</si>
  <si>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</si>
  <si>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</si>
  <si>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</si>
  <si>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</si>
  <si>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</si>
  <si>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</si>
  <si>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</si>
  <si>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</si>
  <si>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</si>
  <si>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</si>
  <si>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</si>
  <si>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</si>
  <si>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</si>
  <si>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</si>
  <si>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</si>
  <si>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</si>
  <si>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</si>
  <si>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</si>
  <si>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</si>
  <si>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</si>
  <si>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</si>
  <si>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</si>
  <si>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</si>
  <si>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</si>
  <si>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</si>
  <si>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</si>
  <si>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</si>
  <si>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</si>
  <si>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</si>
  <si>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</si>
  <si>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</si>
  <si>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</si>
  <si>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</si>
  <si>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</si>
  <si>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</si>
  <si>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</si>
  <si>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</si>
  <si>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</si>
  <si>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</si>
  <si>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</si>
  <si>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</si>
  <si>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</si>
  <si>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</si>
  <si>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</si>
  <si>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</si>
  <si>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</si>
  <si>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</si>
  <si>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</si>
  <si>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</si>
  <si>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</si>
  <si>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</si>
  <si>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</si>
  <si>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</si>
  <si>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</si>
  <si>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</si>
  <si>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</si>
  <si>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</si>
  <si>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</si>
  <si>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</si>
  <si>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</si>
  <si>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</si>
  <si>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</si>
  <si>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</si>
  <si>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</si>
  <si>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</si>
  <si>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</si>
  <si>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</si>
  <si>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</si>
  <si>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</si>
  <si>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</si>
  <si>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</si>
  <si>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</si>
  <si>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</si>
  <si>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</si>
  <si>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</si>
  <si>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</si>
  <si>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</si>
  <si>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</si>
  <si>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</si>
  <si>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</si>
  <si>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</si>
  <si>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</si>
  <si>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</si>
  <si>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</si>
  <si>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</si>
  <si>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</si>
  <si>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</si>
  <si>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</si>
  <si>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</si>
  <si>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</si>
  <si>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</si>
  <si>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</si>
  <si>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</si>
  <si>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</si>
  <si>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</si>
  <si>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</si>
  <si>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</si>
  <si>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</si>
  <si>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</si>
  <si>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</si>
  <si>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</si>
  <si>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</si>
  <si>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</si>
  <si>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</si>
  <si>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</si>
  <si>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</si>
  <si>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</si>
  <si>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</si>
  <si>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</si>
  <si>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</si>
  <si>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</si>
  <si>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</si>
  <si>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</si>
  <si>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</si>
  <si>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</si>
  <si>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</si>
  <si>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</si>
  <si>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</si>
  <si>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</si>
  <si>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</si>
  <si>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</si>
  <si>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</si>
  <si>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</si>
  <si>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</si>
  <si>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</si>
  <si>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</si>
  <si>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</si>
  <si>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</si>
  <si>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</si>
  <si>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</si>
  <si>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</si>
  <si>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</si>
  <si>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</si>
  <si>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</si>
  <si>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</si>
  <si>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</si>
  <si>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</si>
  <si>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</si>
  <si>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</si>
  <si>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</si>
  <si>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</si>
  <si>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</si>
  <si>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</si>
  <si>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</si>
  <si>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</si>
  <si>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</si>
  <si>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</si>
  <si>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</si>
  <si>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</si>
  <si>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</si>
  <si>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</si>
  <si>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</si>
  <si>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</si>
  <si>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</si>
  <si>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</si>
  <si>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</si>
  <si>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</si>
  <si>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</si>
  <si>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</si>
  <si>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</si>
  <si>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</si>
  <si>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</si>
  <si>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</si>
  <si>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</si>
  <si>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</si>
  <si>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</si>
  <si>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</si>
  <si>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</si>
  <si>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</si>
  <si>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</si>
  <si>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</si>
  <si>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</si>
  <si>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</si>
  <si>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</si>
  <si>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</si>
  <si>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</si>
  <si>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</si>
  <si>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</si>
  <si>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</si>
  <si>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</si>
  <si>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</si>
  <si>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</si>
  <si>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</si>
  <si>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</si>
  <si>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</si>
  <si>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</si>
  <si>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</si>
  <si>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</si>
  <si>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</si>
  <si>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</si>
  <si>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</si>
  <si>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</si>
  <si>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</si>
  <si>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</si>
  <si>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</si>
  <si>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</si>
  <si>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</si>
  <si>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</si>
  <si>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</si>
  <si>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</si>
  <si>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</si>
  <si>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</si>
  <si>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</si>
  <si>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</si>
  <si>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</si>
  <si>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</si>
  <si>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</si>
  <si>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</si>
  <si>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</si>
  <si>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</si>
  <si>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</si>
  <si>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</si>
  <si>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</si>
  <si>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</si>
  <si>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</si>
  <si>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</si>
  <si>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</si>
  <si>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</si>
  <si>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</si>
  <si>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</si>
  <si>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</si>
  <si>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</si>
  <si>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</si>
  <si>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</si>
  <si>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</si>
  <si>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</si>
  <si>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</si>
  <si>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</si>
  <si>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</si>
  <si>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</si>
  <si>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</si>
  <si>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</si>
  <si>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</si>
  <si>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</si>
  <si>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</si>
  <si>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</si>
  <si>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</si>
  <si>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</si>
  <si>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</si>
  <si>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</si>
  <si>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</si>
  <si>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</si>
  <si>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</si>
  <si>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</si>
  <si>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</si>
  <si>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</si>
  <si>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</si>
  <si>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</si>
  <si>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</si>
  <si>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</si>
  <si>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</si>
  <si>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</si>
  <si>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</si>
  <si>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</si>
  <si>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</si>
  <si>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</si>
  <si>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</si>
  <si>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</si>
  <si>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</si>
  <si>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</si>
  <si>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</si>
  <si>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</si>
  <si>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</si>
  <si>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</si>
  <si>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</si>
  <si>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</si>
  <si>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</si>
  <si>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</si>
  <si>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</si>
  <si>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</si>
  <si>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</si>
  <si>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</si>
  <si>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</si>
  <si>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</si>
  <si>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</si>
  <si>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</si>
  <si>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</si>
  <si>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</si>
  <si>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</si>
  <si>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</si>
  <si>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</si>
  <si>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</si>
  <si>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</si>
  <si>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</si>
  <si>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</si>
  <si>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</si>
  <si>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</si>
  <si>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</si>
  <si>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</si>
  <si>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</si>
  <si>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</si>
  <si>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</si>
  <si>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</si>
  <si>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</si>
  <si>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</si>
  <si>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</si>
  <si>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</si>
  <si>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</si>
  <si>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</si>
  <si>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</si>
  <si>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</si>
  <si>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</si>
  <si>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</si>
  <si>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</si>
  <si>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</si>
  <si>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</si>
  <si>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</si>
  <si>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</si>
  <si>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</si>
  <si>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</si>
  <si>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</si>
  <si>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</si>
  <si>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</si>
  <si>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</si>
  <si>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</si>
  <si>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</si>
  <si>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</si>
  <si>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</si>
  <si>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</si>
  <si>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</si>
  <si>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</si>
  <si>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</si>
  <si>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</si>
  <si>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</si>
  <si>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</si>
  <si>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</si>
  <si>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</si>
  <si>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</si>
  <si>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</si>
  <si>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</si>
  <si>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</si>
  <si>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</si>
  <si>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</si>
  <si>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</si>
  <si>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</si>
  <si>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</si>
  <si>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</si>
  <si>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</si>
  <si>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</si>
  <si>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</si>
  <si>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</si>
  <si>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</si>
  <si>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</si>
  <si>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</si>
  <si>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</si>
  <si>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</si>
  <si>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</si>
  <si>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</si>
  <si>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</si>
  <si>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</si>
  <si>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</si>
  <si>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</si>
  <si>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</si>
  <si>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</si>
  <si>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</si>
  <si>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</si>
  <si>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</si>
  <si>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</si>
  <si>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</si>
  <si>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</si>
  <si>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</si>
  <si>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</si>
  <si>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</si>
  <si>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</si>
  <si>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</si>
  <si>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</si>
  <si>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</si>
  <si>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</si>
  <si>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</si>
  <si>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</si>
  <si>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</si>
  <si>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</si>
  <si>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</si>
  <si>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</si>
  <si>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</si>
  <si>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</si>
  <si>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</si>
  <si>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</si>
  <si>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</si>
  <si>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</si>
  <si>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</si>
  <si>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</si>
  <si>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</si>
  <si>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</si>
  <si>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</si>
  <si>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</si>
  <si>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</si>
  <si>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</si>
  <si>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</si>
  <si>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</si>
  <si>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</si>
  <si>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</si>
  <si>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</si>
  <si>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</si>
  <si>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</si>
  <si>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</si>
  <si>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</si>
  <si>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</si>
  <si>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</si>
  <si>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</si>
  <si>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</si>
  <si>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</si>
  <si>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</si>
  <si>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</si>
  <si>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</si>
  <si>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</si>
  <si>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</si>
  <si>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</si>
  <si>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</si>
  <si>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</si>
  <si>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</si>
  <si>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</si>
  <si>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</si>
  <si>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</si>
  <si>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</si>
  <si>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</si>
  <si>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</si>
  <si>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</si>
  <si>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</si>
  <si>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</si>
  <si>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</si>
  <si>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</si>
  <si>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</si>
  <si>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</si>
  <si>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</si>
  <si>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</si>
  <si>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</si>
  <si>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</si>
  <si>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</si>
  <si>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</si>
  <si>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</si>
  <si>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</si>
  <si>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</si>
  <si>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</si>
  <si>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</si>
  <si>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</si>
  <si>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</si>
  <si>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</si>
  <si>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</si>
  <si>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</si>
  <si>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</si>
  <si>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</si>
  <si>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</si>
  <si>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</si>
  <si>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</si>
  <si>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</si>
  <si>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</si>
  <si>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</si>
  <si>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</si>
  <si>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</si>
  <si>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</si>
  <si>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</si>
  <si>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</si>
  <si>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</si>
  <si>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</si>
  <si>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</si>
  <si>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</si>
  <si>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</si>
  <si>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</si>
  <si>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</si>
  <si>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</si>
  <si>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</si>
  <si>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</si>
  <si>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</si>
  <si>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</si>
  <si>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</si>
  <si>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</si>
  <si>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</si>
  <si>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</si>
  <si>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</si>
  <si>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</si>
  <si>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</si>
  <si>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</si>
  <si>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</si>
  <si>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</si>
  <si>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</si>
  <si>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</si>
  <si>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</si>
  <si>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</si>
  <si>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</si>
  <si>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</si>
  <si>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</si>
  <si>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</si>
  <si>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</si>
  <si>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</si>
  <si>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</si>
  <si>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</si>
  <si>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</si>
  <si>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</si>
  <si>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</si>
  <si>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</si>
  <si>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</si>
  <si>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</si>
  <si>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</si>
  <si>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</si>
  <si>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</si>
  <si>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</si>
  <si>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</si>
  <si>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</si>
  <si>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</si>
  <si>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</si>
  <si>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</si>
  <si>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</si>
  <si>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</si>
  <si>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</si>
  <si>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</si>
  <si>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</si>
  <si>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</si>
  <si>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</si>
  <si>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</si>
  <si>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</si>
  <si>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</si>
  <si>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</si>
  <si>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</si>
  <si>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</si>
  <si>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</si>
  <si>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</si>
  <si>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</si>
  <si>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</si>
  <si>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</si>
  <si>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</si>
  <si>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</si>
  <si>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</si>
  <si>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</si>
  <si>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</si>
  <si>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</si>
  <si>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</si>
  <si>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</si>
  <si>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</si>
  <si>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</si>
  <si>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</si>
  <si>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</si>
  <si>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</si>
  <si>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</si>
  <si>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</si>
  <si>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</si>
  <si>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</si>
  <si>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</si>
  <si>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</si>
  <si>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</si>
  <si>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</si>
  <si>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</si>
  <si>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</si>
  <si>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</si>
  <si>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</si>
  <si>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</si>
  <si>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</si>
  <si>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</si>
  <si>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</si>
  <si>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</si>
  <si>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</si>
  <si>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</si>
  <si>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</si>
  <si>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</si>
  <si>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</si>
  <si>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</si>
  <si>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</si>
  <si>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</si>
  <si>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</si>
  <si>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</si>
  <si>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</si>
  <si>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</si>
  <si>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</si>
  <si>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</si>
  <si>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</si>
  <si>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</si>
  <si>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</si>
  <si>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</si>
  <si>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</si>
  <si>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</si>
  <si>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</si>
  <si>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</si>
  <si>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</si>
  <si>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</si>
  <si>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</si>
  <si>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</si>
  <si>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</si>
  <si>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</si>
  <si>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</si>
  <si>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</si>
  <si>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</si>
  <si>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</si>
  <si>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</si>
  <si>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</si>
  <si>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</si>
  <si>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</si>
  <si>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</si>
  <si>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</si>
  <si>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</si>
  <si>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</si>
  <si>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</si>
  <si>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</si>
  <si>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</si>
  <si>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</si>
  <si>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</si>
  <si>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</si>
  <si>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</si>
  <si>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</si>
  <si>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</si>
  <si>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</si>
  <si>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</si>
  <si>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</si>
  <si>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</si>
  <si>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</si>
  <si>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</si>
  <si>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</si>
  <si>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</si>
  <si>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</si>
  <si>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</si>
  <si>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</si>
  <si>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</si>
  <si>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</si>
  <si>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</si>
  <si>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</si>
  <si>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</si>
  <si>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</si>
  <si>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</si>
  <si>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</si>
  <si>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</si>
  <si>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</si>
  <si>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</si>
  <si>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</si>
  <si>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</si>
  <si>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</si>
  <si>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</si>
  <si>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</si>
  <si>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</si>
  <si>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</si>
  <si>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</si>
  <si>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</si>
  <si>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</si>
  <si>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</si>
  <si>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</si>
  <si>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</si>
  <si>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</si>
  <si>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</si>
  <si>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</si>
  <si>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</si>
  <si>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</si>
  <si>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</si>
  <si>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</si>
  <si>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</si>
  <si>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</si>
  <si>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</si>
  <si>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</si>
  <si>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</si>
  <si>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</si>
  <si>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</si>
  <si>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</si>
  <si>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</si>
  <si>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</si>
  <si>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</si>
  <si>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</si>
  <si>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</si>
  <si>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</si>
  <si>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</si>
  <si>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</si>
  <si>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</si>
  <si>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</si>
  <si>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</si>
  <si>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</si>
  <si>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</si>
  <si>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</si>
  <si>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</si>
  <si>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</si>
  <si>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</si>
  <si>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</si>
  <si>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</si>
  <si>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</si>
  <si>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</si>
  <si>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</si>
  <si>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</si>
  <si>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</si>
  <si>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</si>
  <si>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</si>
  <si>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</si>
  <si>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</si>
  <si>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</si>
  <si>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</si>
  <si>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</si>
  <si>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</si>
  <si>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</si>
  <si>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</si>
  <si>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</si>
  <si>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</si>
  <si>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</si>
  <si>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</si>
  <si>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</si>
  <si>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</si>
  <si>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</si>
  <si>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</si>
  <si>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</si>
  <si>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</si>
  <si>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</si>
  <si>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</si>
  <si>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</si>
  <si>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</si>
  <si>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</si>
  <si>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</si>
  <si>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</si>
  <si>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</si>
  <si>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</si>
  <si>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</si>
  <si>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</si>
  <si>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</si>
  <si>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</si>
  <si>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</si>
  <si>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</si>
  <si>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</si>
  <si>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</si>
  <si>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</si>
  <si>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</si>
  <si>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</si>
  <si>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</si>
  <si>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</si>
  <si>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</si>
  <si>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</si>
  <si>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</si>
  <si>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</si>
  <si>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</si>
  <si>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</si>
  <si>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</si>
  <si>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</si>
  <si>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</si>
  <si>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</si>
  <si>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</si>
  <si>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</si>
  <si>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Sum of Europe_Sales_M$</t>
  </si>
  <si>
    <t>Row Labels</t>
  </si>
  <si>
    <t>Grand Total</t>
  </si>
  <si>
    <t>Mean</t>
  </si>
  <si>
    <t>Median</t>
  </si>
  <si>
    <t xml:space="preserve"> Mode</t>
  </si>
  <si>
    <t>Min</t>
  </si>
  <si>
    <t>Max</t>
  </si>
  <si>
    <t>Q1</t>
  </si>
  <si>
    <t>Q3</t>
  </si>
  <si>
    <t>IQR</t>
  </si>
  <si>
    <t>Sum of North_America_Sales_M$</t>
  </si>
  <si>
    <t>Vishual Novel</t>
  </si>
  <si>
    <t>The top three genres with the highest Median Sales is North American Region is Action-Adventure, Sports, Fighting.</t>
  </si>
  <si>
    <t>Lower Outlier</t>
  </si>
  <si>
    <t>Upper Outlier</t>
  </si>
  <si>
    <t>Lower Fence</t>
  </si>
  <si>
    <t>Upper Fence</t>
  </si>
  <si>
    <t>There are Upper Outliers in the European Region.</t>
  </si>
  <si>
    <t>Mode</t>
  </si>
  <si>
    <t>Average of Global_Sales_M$</t>
  </si>
  <si>
    <t>Median of Avg Global Sales.</t>
  </si>
  <si>
    <t>Median Global sales</t>
  </si>
  <si>
    <t>Skewness</t>
  </si>
  <si>
    <t>Right</t>
  </si>
  <si>
    <t>RIght</t>
  </si>
  <si>
    <t>Interpretation: It is right skewed because Mean/Average is greater than Median for the respective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</si>
</sst>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 applyAlignment="1">
      <alignment horizontal="left"/>
    </xf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83C82794-CC44-45FC-944A-AEE50DCE160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7</xdr:row>
      <xdr:rowOff>190499</xdr:rowOff>
    </xdr:from>
    <xdr:to>
      <xdr:col>21</xdr:col>
      <xdr:colOff>9524</xdr:colOff>
      <xdr:row>36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F2E6702-854D-449B-BFE7-BEE2DBBDA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4474" y="1523999"/>
              <a:ext cx="8943975" cy="536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rsh GM" refreshedDate="44976.685195370374" createdVersion="8" refreshedVersion="8" minRefreshableVersion="3" recordCount="709" xr:uid="{491330E4-A5CC-47CB-A74D-102D019A6FCC}">
  <cacheSource type="worksheet">
    <worksheetSource ref="A1:I710" sheet="DATA"/>
  </cacheSource>
  <cacheFields count="9">
    <cacheField name="Game" numFmtId="0">
      <sharedItems count="709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</sharedItems>
    </cacheField>
    <cacheField name="Year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  <cacheField name="Genre" numFmtId="0">
      <sharedItems count="17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</sharedItems>
    </cacheField>
    <cacheField name="Publisher" numFmtId="0">
      <sharedItems count="119">
        <s v="Rockstar Games"/>
        <s v="Sony Interactive Entertainment"/>
        <s v="Capcom"/>
        <s v="Ubisoft"/>
        <s v="Namco Bandai Games"/>
        <s v="EA Sports"/>
        <s v="Deep Silver"/>
        <s v="Electronic Arts"/>
        <s v="Square Enix"/>
        <s v="Focus Home Interactive"/>
        <s v="Sega"/>
        <s v="Bandai Namco Games"/>
        <s v="THQ Nordic"/>
        <s v="Konami Digital Entertainment"/>
        <s v="Koei Tecmo"/>
        <s v="Gearbox Software"/>
        <s v="Milestone S.r.l."/>
        <s v="Maximum Games"/>
        <s v="505 Games"/>
        <s v="Techland"/>
        <s v="Nicalis"/>
        <s v="Merge Games"/>
        <s v="League of Geeks"/>
        <s v="Wired Productions"/>
        <s v="Activision"/>
        <s v="2K Sports"/>
        <s v="Warner Bros. Interactive Entertainment"/>
        <s v="Bethesda Softworks"/>
        <s v="Tecmo Koei"/>
        <s v="Studio Wildcard"/>
        <s v="Koch Media"/>
        <s v="Rebellion Developments"/>
        <s v="Codemasters"/>
        <s v="Gun Media"/>
        <s v="City Interactive"/>
        <s v="Sold Out"/>
        <s v="NIS America"/>
        <s v="Astragon"/>
        <s v="PQube"/>
        <s v="Frontier Developments"/>
        <s v="Milestone"/>
        <s v="Paradox InteractiveÃŠ"/>
        <s v="Idea Factory International"/>
        <s v="Nihon Falcom Corporation"/>
        <s v="System 3"/>
        <s v="Telltale Games"/>
        <s v="GameTrust"/>
        <s v="Grey Box"/>
        <s v="Kalypso Media"/>
        <s v="Tru Blu Entertainment"/>
        <s v="Funbox Media"/>
        <s v="Badland Studio"/>
        <s v="GameMill"/>
        <s v="Nippon Ichi Software"/>
        <s v="Bigben Interactive"/>
        <s v="Aksys Games"/>
        <s v="Ready at Dawn"/>
        <s v="Accolade"/>
        <s v="Soedesco"/>
        <s v="Microids"/>
        <s v="Outright Games"/>
        <s v="Compile Heart"/>
        <s v="Arc System Works"/>
        <s v="CokeM Interactive"/>
        <s v="MLB.com"/>
        <s v="Perp Games"/>
        <s v="UFO Interactive"/>
        <s v="Kadokawa Games"/>
        <s v="Sprite"/>
        <s v="D3Publisher"/>
        <s v="PM Studios"/>
        <s v="5pb"/>
        <s v="Rebellion"/>
        <s v="GungHo"/>
        <s v="Nighthawk Interactive"/>
        <s v="Acquire"/>
        <s v="Active Gaming Media"/>
        <s v="Blizzard Entertainment"/>
        <s v="2K Games"/>
        <s v="Hello Games"/>
        <s v="Sony Computer Entertainment"/>
        <s v="Tripwire Interactive"/>
        <s v="Milestone S.r.l"/>
        <s v="Dusenberry Martin Racing"/>
        <s v="Insomniac Games"/>
        <s v="Atlus"/>
        <s v="Gaijinworks"/>
        <s v="Xseed Games"/>
        <s v="Games Workshop"/>
        <s v="Atari"/>
        <s v="Team17 Digital Ltd"/>
        <s v="Introversion Software"/>
        <s v="Rising Star Games"/>
        <s v="Alternative Software"/>
        <s v="Avanquest"/>
        <s v="Yeti"/>
        <s v="Gunho Online Entertainment"/>
        <s v="GameMill Entertainment"/>
        <s v="Stainless Games"/>
        <s v="Mediascape"/>
        <s v="Nordic Games"/>
        <s v="M2"/>
        <s v="UIG Entertainment"/>
        <s v="Team17 Software"/>
        <s v="Team Meat"/>
        <s v="Warner Bros. Interactive"/>
        <s v="Take-Two Interactive"/>
        <s v="Mojang"/>
        <s v="Disney Interactive Studios"/>
        <s v="Harmonix Music Systems"/>
        <s v="Marvelous Interactive"/>
        <s v="Yacht Club Games"/>
        <s v="Little Orbit"/>
        <s v="Ravenscourt"/>
        <s v="Revolution Software"/>
        <s v="Big Ben Interactive"/>
        <s v="TopWare Interactive"/>
        <s v="Devolver Digital"/>
        <s v="Rain Games"/>
      </sharedItems>
    </cacheField>
    <cacheField name="North_America_Sales_M$" numFmtId="0">
      <sharedItems containsSemiMixedTypes="0" containsString="0" containsNumber="1" minValue="0" maxValue="6.18"/>
    </cacheField>
    <cacheField name="Europe_Sales_M$" numFmtId="0">
      <sharedItems containsSemiMixedTypes="0" containsString="0" containsNumber="1" minValue="0" maxValue="9.7100000000000009"/>
    </cacheField>
    <cacheField name="Japan_Sales_M$" numFmtId="0">
      <sharedItems containsSemiMixedTypes="0" containsString="0" containsNumber="1" minValue="0" maxValue="2.17"/>
    </cacheField>
    <cacheField name="Other_Sales_M$" numFmtId="0">
      <sharedItems containsSemiMixedTypes="0" containsString="0" containsNumber="1" minValue="0" maxValue="3.02"/>
    </cacheField>
    <cacheField name="Global_Sales_M$" numFmtId="0">
      <sharedItems containsSemiMixedTypes="0" containsString="0" containsNumber="1" minValue="0.01" maxValue="19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x v="0"/>
    <x v="0"/>
    <x v="0"/>
    <x v="0"/>
    <n v="5.26"/>
    <n v="6.21"/>
    <n v="0.21"/>
    <n v="2.2599999999999998"/>
    <n v="13.94"/>
  </r>
  <r>
    <x v="1"/>
    <x v="0"/>
    <x v="0"/>
    <x v="1"/>
    <n v="3.64"/>
    <n v="3.39"/>
    <n v="0.32"/>
    <n v="1.41"/>
    <n v="8.76"/>
  </r>
  <r>
    <x v="2"/>
    <x v="0"/>
    <x v="1"/>
    <x v="1"/>
    <n v="2.83"/>
    <n v="2.17"/>
    <n v="0.13"/>
    <n v="1.02"/>
    <n v="6.15"/>
  </r>
  <r>
    <x v="3"/>
    <x v="0"/>
    <x v="1"/>
    <x v="2"/>
    <n v="1.03"/>
    <n v="1.06"/>
    <n v="2.17"/>
    <n v="0.42"/>
    <n v="4.67"/>
  </r>
  <r>
    <x v="4"/>
    <x v="0"/>
    <x v="1"/>
    <x v="3"/>
    <n v="1.44"/>
    <n v="1.73"/>
    <n v="0.15"/>
    <n v="0.62"/>
    <n v="3.95"/>
  </r>
  <r>
    <x v="5"/>
    <x v="0"/>
    <x v="2"/>
    <x v="1"/>
    <n v="0.55000000000000004"/>
    <n v="0.67"/>
    <n v="0.12"/>
    <n v="0.24"/>
    <n v="1.57"/>
  </r>
  <r>
    <x v="6"/>
    <x v="0"/>
    <x v="3"/>
    <x v="4"/>
    <n v="0.61"/>
    <n v="0.51"/>
    <n v="0.12"/>
    <n v="0.23"/>
    <n v="1.46"/>
  </r>
  <r>
    <x v="7"/>
    <x v="0"/>
    <x v="0"/>
    <x v="1"/>
    <n v="0.44"/>
    <n v="0.52"/>
    <n v="0.05"/>
    <n v="0.19"/>
    <n v="1.2"/>
  </r>
  <r>
    <x v="8"/>
    <x v="0"/>
    <x v="4"/>
    <x v="1"/>
    <n v="0.86"/>
    <n v="0"/>
    <n v="0"/>
    <n v="0.2"/>
    <n v="1.06"/>
  </r>
  <r>
    <x v="9"/>
    <x v="0"/>
    <x v="4"/>
    <x v="5"/>
    <n v="0.4"/>
    <n v="0.41"/>
    <n v="0.01"/>
    <n v="0.16"/>
    <n v="0.97"/>
  </r>
  <r>
    <x v="10"/>
    <x v="0"/>
    <x v="5"/>
    <x v="4"/>
    <n v="0.33"/>
    <n v="0.31"/>
    <n v="0.12"/>
    <n v="0.13"/>
    <n v="0.89"/>
  </r>
  <r>
    <x v="11"/>
    <x v="0"/>
    <x v="6"/>
    <x v="3"/>
    <n v="0.22"/>
    <n v="0.42"/>
    <n v="0.05"/>
    <n v="0.12"/>
    <n v="0.82"/>
  </r>
  <r>
    <x v="12"/>
    <x v="0"/>
    <x v="5"/>
    <x v="6"/>
    <n v="0.18"/>
    <n v="0.28000000000000003"/>
    <n v="0"/>
    <n v="0.09"/>
    <n v="0.56000000000000005"/>
  </r>
  <r>
    <x v="13"/>
    <x v="0"/>
    <x v="1"/>
    <x v="7"/>
    <n v="0.23"/>
    <n v="0.16"/>
    <n v="0"/>
    <n v="0.08"/>
    <n v="0.48"/>
  </r>
  <r>
    <x v="14"/>
    <x v="0"/>
    <x v="3"/>
    <x v="8"/>
    <n v="0.19"/>
    <n v="0.06"/>
    <n v="0.16"/>
    <n v="0.05"/>
    <n v="0.46"/>
  </r>
  <r>
    <x v="15"/>
    <x v="0"/>
    <x v="5"/>
    <x v="9"/>
    <n v="0.12"/>
    <n v="0.19"/>
    <n v="0"/>
    <n v="0.06"/>
    <n v="0.37"/>
  </r>
  <r>
    <x v="16"/>
    <x v="0"/>
    <x v="1"/>
    <x v="10"/>
    <n v="0.09"/>
    <n v="0.05"/>
    <n v="0.18"/>
    <n v="0.03"/>
    <n v="0.36"/>
  </r>
  <r>
    <x v="17"/>
    <x v="0"/>
    <x v="5"/>
    <x v="4"/>
    <n v="0.11"/>
    <n v="0.03"/>
    <n v="0.13"/>
    <n v="0.03"/>
    <n v="0.28999999999999998"/>
  </r>
  <r>
    <x v="18"/>
    <x v="0"/>
    <x v="1"/>
    <x v="11"/>
    <n v="0.19"/>
    <n v="0.03"/>
    <n v="0.02"/>
    <n v="0.05"/>
    <n v="0.28999999999999998"/>
  </r>
  <r>
    <x v="19"/>
    <x v="0"/>
    <x v="5"/>
    <x v="8"/>
    <n v="0.06"/>
    <n v="0.12"/>
    <n v="0.05"/>
    <n v="0.04"/>
    <n v="0.28000000000000003"/>
  </r>
  <r>
    <x v="20"/>
    <x v="0"/>
    <x v="7"/>
    <x v="1"/>
    <n v="0.12"/>
    <n v="0.09"/>
    <n v="0.02"/>
    <n v="0.04"/>
    <n v="0.27"/>
  </r>
  <r>
    <x v="21"/>
    <x v="0"/>
    <x v="1"/>
    <x v="12"/>
    <n v="0.13"/>
    <n v="7.0000000000000007E-2"/>
    <n v="0"/>
    <n v="0.04"/>
    <n v="0.25"/>
  </r>
  <r>
    <x v="22"/>
    <x v="0"/>
    <x v="1"/>
    <x v="13"/>
    <n v="0.08"/>
    <n v="0.06"/>
    <n v="0.05"/>
    <n v="0.03"/>
    <n v="0.23"/>
  </r>
  <r>
    <x v="23"/>
    <x v="0"/>
    <x v="1"/>
    <x v="14"/>
    <n v="0.09"/>
    <n v="0.04"/>
    <n v="0.06"/>
    <n v="0.03"/>
    <n v="0.22"/>
  </r>
  <r>
    <x v="24"/>
    <x v="0"/>
    <x v="0"/>
    <x v="15"/>
    <n v="0.08"/>
    <n v="0.04"/>
    <n v="0"/>
    <n v="0.02"/>
    <n v="0.14000000000000001"/>
  </r>
  <r>
    <x v="25"/>
    <x v="0"/>
    <x v="1"/>
    <x v="1"/>
    <n v="0.06"/>
    <n v="0.05"/>
    <n v="0"/>
    <n v="0.02"/>
    <n v="0.13"/>
  </r>
  <r>
    <x v="26"/>
    <x v="0"/>
    <x v="6"/>
    <x v="16"/>
    <n v="0.08"/>
    <n v="0.01"/>
    <n v="0"/>
    <n v="0.02"/>
    <n v="0.11"/>
  </r>
  <r>
    <x v="27"/>
    <x v="0"/>
    <x v="1"/>
    <x v="17"/>
    <n v="0.05"/>
    <n v="0"/>
    <n v="0"/>
    <n v="0.01"/>
    <n v="0.06"/>
  </r>
  <r>
    <x v="28"/>
    <x v="0"/>
    <x v="0"/>
    <x v="18"/>
    <n v="0.03"/>
    <n v="0.01"/>
    <n v="0"/>
    <n v="0.01"/>
    <n v="0.05"/>
  </r>
  <r>
    <x v="29"/>
    <x v="0"/>
    <x v="2"/>
    <x v="18"/>
    <n v="0.04"/>
    <n v="0"/>
    <n v="0"/>
    <n v="0.01"/>
    <n v="0.05"/>
  </r>
  <r>
    <x v="30"/>
    <x v="0"/>
    <x v="8"/>
    <x v="19"/>
    <n v="0.02"/>
    <n v="0.01"/>
    <n v="0"/>
    <n v="0.01"/>
    <n v="0.04"/>
  </r>
  <r>
    <x v="31"/>
    <x v="0"/>
    <x v="9"/>
    <x v="20"/>
    <n v="0.03"/>
    <n v="0"/>
    <n v="0"/>
    <n v="0.01"/>
    <n v="0.04"/>
  </r>
  <r>
    <x v="32"/>
    <x v="0"/>
    <x v="5"/>
    <x v="21"/>
    <n v="0.02"/>
    <n v="0"/>
    <n v="0.01"/>
    <n v="0.01"/>
    <n v="0.04"/>
  </r>
  <r>
    <x v="33"/>
    <x v="0"/>
    <x v="10"/>
    <x v="22"/>
    <n v="0.02"/>
    <n v="0"/>
    <n v="0"/>
    <n v="0"/>
    <n v="0.02"/>
  </r>
  <r>
    <x v="34"/>
    <x v="0"/>
    <x v="1"/>
    <x v="23"/>
    <n v="0.02"/>
    <n v="0"/>
    <n v="0"/>
    <n v="0"/>
    <n v="0.02"/>
  </r>
  <r>
    <x v="35"/>
    <x v="1"/>
    <x v="7"/>
    <x v="24"/>
    <n v="4.67"/>
    <n v="6.21"/>
    <n v="0.4"/>
    <n v="2.12"/>
    <n v="13.4"/>
  </r>
  <r>
    <x v="36"/>
    <x v="1"/>
    <x v="4"/>
    <x v="5"/>
    <n v="1.27"/>
    <n v="8.64"/>
    <n v="0.15"/>
    <n v="1.73"/>
    <n v="11.8"/>
  </r>
  <r>
    <x v="37"/>
    <x v="1"/>
    <x v="1"/>
    <x v="1"/>
    <n v="2.2000000000000002"/>
    <n v="2.4300000000000002"/>
    <n v="0.28000000000000003"/>
    <n v="0.92"/>
    <n v="5.82"/>
  </r>
  <r>
    <x v="38"/>
    <x v="1"/>
    <x v="9"/>
    <x v="24"/>
    <n v="1.0900000000000001"/>
    <n v="2.92"/>
    <n v="7.0000000000000007E-2"/>
    <n v="0.74"/>
    <n v="4.83"/>
  </r>
  <r>
    <x v="39"/>
    <x v="1"/>
    <x v="7"/>
    <x v="7"/>
    <n v="1.7"/>
    <n v="1.99"/>
    <n v="0.12"/>
    <n v="0.73"/>
    <n v="4.53"/>
  </r>
  <r>
    <x v="40"/>
    <x v="1"/>
    <x v="7"/>
    <x v="24"/>
    <n v="1.92"/>
    <n v="1.44"/>
    <n v="0.1"/>
    <n v="0.69"/>
    <n v="4.1399999999999997"/>
  </r>
  <r>
    <x v="41"/>
    <x v="1"/>
    <x v="1"/>
    <x v="3"/>
    <n v="1.22"/>
    <n v="2.11"/>
    <n v="0.11"/>
    <n v="0.63"/>
    <n v="4.0599999999999996"/>
  </r>
  <r>
    <x v="42"/>
    <x v="1"/>
    <x v="6"/>
    <x v="1"/>
    <n v="0.63"/>
    <n v="2.35"/>
    <n v="0.24"/>
    <n v="0.54"/>
    <n v="3.77"/>
  </r>
  <r>
    <x v="43"/>
    <x v="1"/>
    <x v="4"/>
    <x v="25"/>
    <n v="2.13"/>
    <n v="0.56999999999999995"/>
    <n v="0.04"/>
    <n v="0.59"/>
    <n v="3.34"/>
  </r>
  <r>
    <x v="44"/>
    <x v="1"/>
    <x v="1"/>
    <x v="2"/>
    <n v="0.88"/>
    <n v="1.56"/>
    <n v="0.41"/>
    <n v="0.46"/>
    <n v="3.31"/>
  </r>
  <r>
    <x v="45"/>
    <x v="1"/>
    <x v="7"/>
    <x v="3"/>
    <n v="1.07"/>
    <n v="1.35"/>
    <n v="0.22"/>
    <n v="0.47"/>
    <n v="3.12"/>
  </r>
  <r>
    <x v="46"/>
    <x v="1"/>
    <x v="4"/>
    <x v="5"/>
    <n v="1.73"/>
    <n v="0.42"/>
    <n v="0"/>
    <n v="0.47"/>
    <n v="2.62"/>
  </r>
  <r>
    <x v="47"/>
    <x v="1"/>
    <x v="1"/>
    <x v="1"/>
    <n v="0.57999999999999996"/>
    <n v="1.38"/>
    <n v="0.04"/>
    <n v="0.36"/>
    <n v="2.37"/>
  </r>
  <r>
    <x v="48"/>
    <x v="1"/>
    <x v="6"/>
    <x v="7"/>
    <n v="0.62"/>
    <n v="1.18"/>
    <n v="0.04"/>
    <n v="0.34"/>
    <n v="2.1800000000000002"/>
  </r>
  <r>
    <x v="49"/>
    <x v="1"/>
    <x v="1"/>
    <x v="26"/>
    <n v="0.82"/>
    <n v="0.84"/>
    <n v="0.06"/>
    <n v="0.33"/>
    <n v="2.04"/>
  </r>
  <r>
    <x v="50"/>
    <x v="1"/>
    <x v="5"/>
    <x v="8"/>
    <n v="0.28999999999999998"/>
    <n v="0.22"/>
    <n v="1.43"/>
    <n v="0.1"/>
    <n v="2.04"/>
  </r>
  <r>
    <x v="51"/>
    <x v="1"/>
    <x v="5"/>
    <x v="8"/>
    <n v="0.75"/>
    <n v="0.51"/>
    <n v="0.23"/>
    <n v="0.26"/>
    <n v="1.75"/>
  </r>
  <r>
    <x v="52"/>
    <x v="1"/>
    <x v="1"/>
    <x v="3"/>
    <n v="0.73"/>
    <n v="0.66"/>
    <n v="7.0000000000000007E-2"/>
    <n v="0.28000000000000003"/>
    <n v="1.75"/>
  </r>
  <r>
    <x v="53"/>
    <x v="1"/>
    <x v="3"/>
    <x v="26"/>
    <n v="0.88"/>
    <n v="0.54"/>
    <n v="0"/>
    <n v="0.28999999999999998"/>
    <n v="1.72"/>
  </r>
  <r>
    <x v="54"/>
    <x v="1"/>
    <x v="5"/>
    <x v="8"/>
    <n v="0.56000000000000005"/>
    <n v="0.51"/>
    <n v="0.42"/>
    <n v="0.22"/>
    <n v="1.71"/>
  </r>
  <r>
    <x v="55"/>
    <x v="1"/>
    <x v="3"/>
    <x v="4"/>
    <n v="0.6"/>
    <n v="0.72"/>
    <n v="0.12"/>
    <n v="0.26"/>
    <n v="1.7"/>
  </r>
  <r>
    <x v="56"/>
    <x v="1"/>
    <x v="5"/>
    <x v="7"/>
    <n v="0.57999999999999996"/>
    <n v="0.67"/>
    <n v="0"/>
    <n v="0.25"/>
    <n v="1.49"/>
  </r>
  <r>
    <x v="57"/>
    <x v="1"/>
    <x v="5"/>
    <x v="3"/>
    <n v="0.62"/>
    <n v="0.56999999999999995"/>
    <n v="0"/>
    <n v="0.24"/>
    <n v="1.43"/>
  </r>
  <r>
    <x v="58"/>
    <x v="1"/>
    <x v="8"/>
    <x v="7"/>
    <n v="0.44"/>
    <n v="0.72"/>
    <n v="0.01"/>
    <n v="0.22"/>
    <n v="1.39"/>
  </r>
  <r>
    <x v="59"/>
    <x v="1"/>
    <x v="7"/>
    <x v="27"/>
    <n v="0.55000000000000004"/>
    <n v="0.57999999999999996"/>
    <n v="0.01"/>
    <n v="0.22"/>
    <n v="1.36"/>
  </r>
  <r>
    <x v="60"/>
    <x v="1"/>
    <x v="4"/>
    <x v="25"/>
    <n v="0.45"/>
    <n v="0.67"/>
    <n v="0"/>
    <n v="0.22"/>
    <n v="1.33"/>
  </r>
  <r>
    <x v="61"/>
    <x v="1"/>
    <x v="5"/>
    <x v="8"/>
    <n v="0.56999999999999995"/>
    <n v="0.25"/>
    <n v="0.2"/>
    <n v="0.17"/>
    <n v="1.2"/>
  </r>
  <r>
    <x v="62"/>
    <x v="1"/>
    <x v="4"/>
    <x v="1"/>
    <n v="0.94"/>
    <n v="0"/>
    <n v="0"/>
    <n v="0.22"/>
    <n v="1.1599999999999999"/>
  </r>
  <r>
    <x v="63"/>
    <x v="1"/>
    <x v="11"/>
    <x v="26"/>
    <n v="0.21"/>
    <n v="0.72"/>
    <n v="0.04"/>
    <n v="0.17"/>
    <n v="1.1399999999999999"/>
  </r>
  <r>
    <x v="64"/>
    <x v="1"/>
    <x v="5"/>
    <x v="27"/>
    <n v="0.47"/>
    <n v="0.47"/>
    <n v="0.01"/>
    <n v="0.19"/>
    <n v="1.1299999999999999"/>
  </r>
  <r>
    <x v="65"/>
    <x v="1"/>
    <x v="1"/>
    <x v="26"/>
    <n v="0.33"/>
    <n v="0.6"/>
    <n v="0"/>
    <n v="0.18"/>
    <n v="1.1100000000000001"/>
  </r>
  <r>
    <x v="66"/>
    <x v="1"/>
    <x v="5"/>
    <x v="8"/>
    <n v="0.37"/>
    <n v="0.41"/>
    <n v="0.16"/>
    <n v="0.15"/>
    <n v="1.1000000000000001"/>
  </r>
  <r>
    <x v="67"/>
    <x v="1"/>
    <x v="1"/>
    <x v="27"/>
    <n v="0.31"/>
    <n v="0.49"/>
    <n v="0.09"/>
    <n v="0.15"/>
    <n v="1.05"/>
  </r>
  <r>
    <x v="68"/>
    <x v="1"/>
    <x v="7"/>
    <x v="27"/>
    <n v="0.25"/>
    <n v="0.62"/>
    <n v="0.02"/>
    <n v="0.16"/>
    <n v="1.04"/>
  </r>
  <r>
    <x v="69"/>
    <x v="1"/>
    <x v="1"/>
    <x v="28"/>
    <n v="0.34"/>
    <n v="0.36"/>
    <n v="0.2"/>
    <n v="0.14000000000000001"/>
    <n v="1.03"/>
  </r>
  <r>
    <x v="70"/>
    <x v="1"/>
    <x v="1"/>
    <x v="15"/>
    <n v="0.42"/>
    <n v="0.32"/>
    <n v="0"/>
    <n v="0.15"/>
    <n v="0.89"/>
  </r>
  <r>
    <x v="71"/>
    <x v="1"/>
    <x v="1"/>
    <x v="29"/>
    <n v="0.28000000000000003"/>
    <n v="0.28999999999999998"/>
    <n v="0.14000000000000001"/>
    <n v="0.11"/>
    <n v="0.81"/>
  </r>
  <r>
    <x v="72"/>
    <x v="1"/>
    <x v="1"/>
    <x v="8"/>
    <n v="0.24"/>
    <n v="0.36"/>
    <n v="0.06"/>
    <n v="0.11"/>
    <n v="0.78"/>
  </r>
  <r>
    <x v="73"/>
    <x v="1"/>
    <x v="9"/>
    <x v="26"/>
    <n v="0.17"/>
    <n v="0.46"/>
    <n v="0.01"/>
    <n v="0.12"/>
    <n v="0.75"/>
  </r>
  <r>
    <x v="74"/>
    <x v="1"/>
    <x v="4"/>
    <x v="13"/>
    <n v="0.12"/>
    <n v="0.36"/>
    <n v="0.19"/>
    <n v="0.09"/>
    <n v="0.75"/>
  </r>
  <r>
    <x v="75"/>
    <x v="1"/>
    <x v="6"/>
    <x v="1"/>
    <n v="0.12"/>
    <n v="0.49"/>
    <n v="0"/>
    <n v="0.11"/>
    <n v="0.72"/>
  </r>
  <r>
    <x v="76"/>
    <x v="1"/>
    <x v="3"/>
    <x v="2"/>
    <n v="0.36"/>
    <n v="0.19"/>
    <n v="0.04"/>
    <n v="0.11"/>
    <n v="0.7"/>
  </r>
  <r>
    <x v="77"/>
    <x v="1"/>
    <x v="6"/>
    <x v="30"/>
    <n v="0.04"/>
    <n v="0.47"/>
    <n v="0.02"/>
    <n v="0.09"/>
    <n v="0.62"/>
  </r>
  <r>
    <x v="78"/>
    <x v="1"/>
    <x v="12"/>
    <x v="1"/>
    <n v="0.05"/>
    <n v="0.47"/>
    <n v="0"/>
    <n v="0.09"/>
    <n v="0.61"/>
  </r>
  <r>
    <x v="79"/>
    <x v="1"/>
    <x v="2"/>
    <x v="0"/>
    <n v="0.18"/>
    <n v="0.32"/>
    <n v="0"/>
    <n v="0.1"/>
    <n v="0.6"/>
  </r>
  <r>
    <x v="80"/>
    <x v="1"/>
    <x v="2"/>
    <x v="1"/>
    <n v="0.08"/>
    <n v="0.42"/>
    <n v="0"/>
    <n v="0.09"/>
    <n v="0.59"/>
  </r>
  <r>
    <x v="81"/>
    <x v="1"/>
    <x v="7"/>
    <x v="24"/>
    <n v="0.17"/>
    <n v="0.3"/>
    <n v="0.03"/>
    <n v="0.09"/>
    <n v="0.57999999999999996"/>
  </r>
  <r>
    <x v="82"/>
    <x v="1"/>
    <x v="1"/>
    <x v="26"/>
    <n v="0.16"/>
    <n v="0.32"/>
    <n v="0"/>
    <n v="0.09"/>
    <n v="0.56999999999999995"/>
  </r>
  <r>
    <x v="83"/>
    <x v="1"/>
    <x v="4"/>
    <x v="5"/>
    <n v="0.31"/>
    <n v="0.16"/>
    <n v="0"/>
    <n v="0.1"/>
    <n v="0.56999999999999995"/>
  </r>
  <r>
    <x v="84"/>
    <x v="1"/>
    <x v="4"/>
    <x v="1"/>
    <n v="0.12"/>
    <n v="0.22"/>
    <n v="0.17"/>
    <n v="0.06"/>
    <n v="0.56000000000000005"/>
  </r>
  <r>
    <x v="85"/>
    <x v="1"/>
    <x v="7"/>
    <x v="27"/>
    <n v="0.22"/>
    <n v="0.25"/>
    <n v="0"/>
    <n v="0.09"/>
    <n v="0.56000000000000005"/>
  </r>
  <r>
    <x v="86"/>
    <x v="1"/>
    <x v="9"/>
    <x v="10"/>
    <n v="0.15"/>
    <n v="0.31"/>
    <n v="0.01"/>
    <n v="0.09"/>
    <n v="0.56000000000000005"/>
  </r>
  <r>
    <x v="87"/>
    <x v="1"/>
    <x v="7"/>
    <x v="31"/>
    <n v="0.21"/>
    <n v="0.25"/>
    <n v="0"/>
    <n v="0.09"/>
    <n v="0.55000000000000004"/>
  </r>
  <r>
    <x v="88"/>
    <x v="1"/>
    <x v="6"/>
    <x v="4"/>
    <n v="0.1"/>
    <n v="0.35"/>
    <n v="0.02"/>
    <n v="0.08"/>
    <n v="0.55000000000000004"/>
  </r>
  <r>
    <x v="89"/>
    <x v="1"/>
    <x v="6"/>
    <x v="32"/>
    <n v="0.1"/>
    <n v="0.3"/>
    <n v="0.02"/>
    <n v="7.0000000000000007E-2"/>
    <n v="0.49"/>
  </r>
  <r>
    <x v="90"/>
    <x v="1"/>
    <x v="7"/>
    <x v="1"/>
    <n v="0"/>
    <n v="0.38"/>
    <n v="0.04"/>
    <n v="0.06"/>
    <n v="0.48"/>
  </r>
  <r>
    <x v="91"/>
    <x v="1"/>
    <x v="1"/>
    <x v="33"/>
    <n v="0.28999999999999998"/>
    <n v="0.09"/>
    <n v="0.03"/>
    <n v="0.08"/>
    <n v="0.48"/>
  </r>
  <r>
    <x v="92"/>
    <x v="1"/>
    <x v="9"/>
    <x v="1"/>
    <n v="0.14000000000000001"/>
    <n v="0.25"/>
    <n v="0.01"/>
    <n v="7.0000000000000007E-2"/>
    <n v="0.47"/>
  </r>
  <r>
    <x v="93"/>
    <x v="1"/>
    <x v="9"/>
    <x v="4"/>
    <n v="0.18"/>
    <n v="0.12"/>
    <n v="0.02"/>
    <n v="0.06"/>
    <n v="0.39"/>
  </r>
  <r>
    <x v="94"/>
    <x v="1"/>
    <x v="1"/>
    <x v="10"/>
    <n v="0.08"/>
    <n v="0.06"/>
    <n v="0.19"/>
    <n v="0.03"/>
    <n v="0.37"/>
  </r>
  <r>
    <x v="95"/>
    <x v="1"/>
    <x v="1"/>
    <x v="2"/>
    <n v="0.16"/>
    <n v="0.12"/>
    <n v="0.03"/>
    <n v="0.06"/>
    <n v="0.36"/>
  </r>
  <r>
    <x v="96"/>
    <x v="1"/>
    <x v="7"/>
    <x v="34"/>
    <n v="0.14000000000000001"/>
    <n v="0.15"/>
    <n v="0.03"/>
    <n v="0.06"/>
    <n v="0.36"/>
  </r>
  <r>
    <x v="97"/>
    <x v="1"/>
    <x v="0"/>
    <x v="1"/>
    <n v="0.13"/>
    <n v="0.05"/>
    <n v="0.13"/>
    <n v="0.04"/>
    <n v="0.35"/>
  </r>
  <r>
    <x v="98"/>
    <x v="1"/>
    <x v="1"/>
    <x v="27"/>
    <n v="0.1"/>
    <n v="0.18"/>
    <n v="0"/>
    <n v="0.05"/>
    <n v="0.33"/>
  </r>
  <r>
    <x v="99"/>
    <x v="1"/>
    <x v="9"/>
    <x v="10"/>
    <n v="0.1"/>
    <n v="0.15"/>
    <n v="0.01"/>
    <n v="0.05"/>
    <n v="0.31"/>
  </r>
  <r>
    <x v="100"/>
    <x v="1"/>
    <x v="8"/>
    <x v="30"/>
    <n v="0.15"/>
    <n v="7.0000000000000007E-2"/>
    <n v="0.04"/>
    <n v="0.05"/>
    <n v="0.3"/>
  </r>
  <r>
    <x v="101"/>
    <x v="1"/>
    <x v="13"/>
    <x v="3"/>
    <n v="0.1"/>
    <n v="0.15"/>
    <n v="0"/>
    <n v="0.05"/>
    <n v="0.3"/>
  </r>
  <r>
    <x v="102"/>
    <x v="1"/>
    <x v="9"/>
    <x v="35"/>
    <n v="0.09"/>
    <n v="0.16"/>
    <n v="0"/>
    <n v="0.05"/>
    <n v="0.28999999999999998"/>
  </r>
  <r>
    <x v="103"/>
    <x v="1"/>
    <x v="6"/>
    <x v="26"/>
    <n v="0.06"/>
    <n v="0.18"/>
    <n v="0.01"/>
    <n v="0.04"/>
    <n v="0.28999999999999998"/>
  </r>
  <r>
    <x v="104"/>
    <x v="1"/>
    <x v="1"/>
    <x v="3"/>
    <n v="0.11"/>
    <n v="0.12"/>
    <n v="0"/>
    <n v="0.05"/>
    <n v="0.28000000000000003"/>
  </r>
  <r>
    <x v="105"/>
    <x v="1"/>
    <x v="8"/>
    <x v="9"/>
    <n v="0.11"/>
    <n v="0.12"/>
    <n v="0"/>
    <n v="0.05"/>
    <n v="0.28000000000000003"/>
  </r>
  <r>
    <x v="106"/>
    <x v="1"/>
    <x v="1"/>
    <x v="4"/>
    <n v="0.08"/>
    <n v="0"/>
    <n v="0.18"/>
    <n v="0.02"/>
    <n v="0.28000000000000003"/>
  </r>
  <r>
    <x v="107"/>
    <x v="1"/>
    <x v="3"/>
    <x v="2"/>
    <n v="0.19"/>
    <n v="0"/>
    <n v="0.02"/>
    <n v="0.04"/>
    <n v="0.26"/>
  </r>
  <r>
    <x v="108"/>
    <x v="1"/>
    <x v="2"/>
    <x v="36"/>
    <n v="0.09"/>
    <n v="0.05"/>
    <n v="7.0000000000000007E-2"/>
    <n v="0.03"/>
    <n v="0.25"/>
  </r>
  <r>
    <x v="109"/>
    <x v="1"/>
    <x v="4"/>
    <x v="5"/>
    <n v="0.2"/>
    <n v="0"/>
    <n v="0"/>
    <n v="0.05"/>
    <n v="0.24"/>
  </r>
  <r>
    <x v="110"/>
    <x v="1"/>
    <x v="5"/>
    <x v="4"/>
    <n v="0.1"/>
    <n v="0.04"/>
    <n v="0.08"/>
    <n v="0.03"/>
    <n v="0.24"/>
  </r>
  <r>
    <x v="111"/>
    <x v="1"/>
    <x v="1"/>
    <x v="35"/>
    <n v="0.04"/>
    <n v="0.16"/>
    <n v="0"/>
    <n v="0.04"/>
    <n v="0.24"/>
  </r>
  <r>
    <x v="112"/>
    <x v="1"/>
    <x v="14"/>
    <x v="27"/>
    <n v="0.11"/>
    <n v="0.09"/>
    <n v="0"/>
    <n v="0.04"/>
    <n v="0.24"/>
  </r>
  <r>
    <x v="113"/>
    <x v="1"/>
    <x v="5"/>
    <x v="4"/>
    <n v="0.13"/>
    <n v="0.05"/>
    <n v="0.02"/>
    <n v="0.04"/>
    <n v="0.24"/>
  </r>
  <r>
    <x v="114"/>
    <x v="1"/>
    <x v="7"/>
    <x v="37"/>
    <n v="0.19"/>
    <n v="0"/>
    <n v="0"/>
    <n v="0.04"/>
    <n v="0.24"/>
  </r>
  <r>
    <x v="115"/>
    <x v="1"/>
    <x v="5"/>
    <x v="12"/>
    <n v="0.03"/>
    <n v="0.16"/>
    <n v="0"/>
    <n v="0.04"/>
    <n v="0.23"/>
  </r>
  <r>
    <x v="116"/>
    <x v="1"/>
    <x v="13"/>
    <x v="1"/>
    <n v="0.04"/>
    <n v="0.15"/>
    <n v="0"/>
    <n v="0.03"/>
    <n v="0.23"/>
  </r>
  <r>
    <x v="117"/>
    <x v="1"/>
    <x v="1"/>
    <x v="18"/>
    <n v="0.11"/>
    <n v="0.06"/>
    <n v="0.02"/>
    <n v="0.04"/>
    <n v="0.22"/>
  </r>
  <r>
    <x v="118"/>
    <x v="1"/>
    <x v="6"/>
    <x v="32"/>
    <n v="0.03"/>
    <n v="0.16"/>
    <n v="0"/>
    <n v="0.03"/>
    <n v="0.22"/>
  </r>
  <r>
    <x v="119"/>
    <x v="1"/>
    <x v="1"/>
    <x v="26"/>
    <n v="0.09"/>
    <n v="0.09"/>
    <n v="0"/>
    <n v="0.04"/>
    <n v="0.22"/>
  </r>
  <r>
    <x v="120"/>
    <x v="1"/>
    <x v="1"/>
    <x v="38"/>
    <n v="0.09"/>
    <n v="0.02"/>
    <n v="0.08"/>
    <n v="0.02"/>
    <n v="0.21"/>
  </r>
  <r>
    <x v="121"/>
    <x v="1"/>
    <x v="5"/>
    <x v="36"/>
    <n v="0.08"/>
    <n v="0.04"/>
    <n v="0.08"/>
    <n v="0.02"/>
    <n v="0.21"/>
  </r>
  <r>
    <x v="122"/>
    <x v="1"/>
    <x v="5"/>
    <x v="2"/>
    <n v="7.0000000000000007E-2"/>
    <n v="7.0000000000000007E-2"/>
    <n v="0.03"/>
    <n v="0.03"/>
    <n v="0.21"/>
  </r>
  <r>
    <x v="123"/>
    <x v="1"/>
    <x v="1"/>
    <x v="6"/>
    <n v="0.08"/>
    <n v="0.08"/>
    <n v="0"/>
    <n v="0.03"/>
    <n v="0.2"/>
  </r>
  <r>
    <x v="124"/>
    <x v="1"/>
    <x v="8"/>
    <x v="39"/>
    <n v="0.06"/>
    <n v="0.1"/>
    <n v="0"/>
    <n v="0.03"/>
    <n v="0.19"/>
  </r>
  <r>
    <x v="125"/>
    <x v="1"/>
    <x v="1"/>
    <x v="30"/>
    <n v="7.0000000000000007E-2"/>
    <n v="0.08"/>
    <n v="0.01"/>
    <n v="0.03"/>
    <n v="0.19"/>
  </r>
  <r>
    <x v="126"/>
    <x v="1"/>
    <x v="1"/>
    <x v="2"/>
    <n v="0.06"/>
    <n v="0.06"/>
    <n v="0.04"/>
    <n v="0.02"/>
    <n v="0.18"/>
  </r>
  <r>
    <x v="127"/>
    <x v="1"/>
    <x v="2"/>
    <x v="26"/>
    <n v="0.11"/>
    <n v="0.04"/>
    <n v="0"/>
    <n v="0.03"/>
    <n v="0.17"/>
  </r>
  <r>
    <x v="128"/>
    <x v="1"/>
    <x v="14"/>
    <x v="8"/>
    <n v="0.05"/>
    <n v="0.06"/>
    <n v="0.04"/>
    <n v="0.02"/>
    <n v="0.17"/>
  </r>
  <r>
    <x v="129"/>
    <x v="1"/>
    <x v="6"/>
    <x v="40"/>
    <n v="0.06"/>
    <n v="0.08"/>
    <n v="0"/>
    <n v="0.03"/>
    <n v="0.17"/>
  </r>
  <r>
    <x v="130"/>
    <x v="1"/>
    <x v="0"/>
    <x v="2"/>
    <n v="0.08"/>
    <n v="0.05"/>
    <n v="0"/>
    <n v="0.03"/>
    <n v="0.16"/>
  </r>
  <r>
    <x v="131"/>
    <x v="1"/>
    <x v="5"/>
    <x v="4"/>
    <n v="0.05"/>
    <n v="0.05"/>
    <n v="0.04"/>
    <n v="0.02"/>
    <n v="0.16"/>
  </r>
  <r>
    <x v="132"/>
    <x v="1"/>
    <x v="3"/>
    <x v="4"/>
    <n v="7.0000000000000007E-2"/>
    <n v="0.04"/>
    <n v="0.03"/>
    <n v="0.02"/>
    <n v="0.16"/>
  </r>
  <r>
    <x v="133"/>
    <x v="1"/>
    <x v="5"/>
    <x v="41"/>
    <n v="0.11"/>
    <n v="0.02"/>
    <n v="0"/>
    <n v="0.03"/>
    <n v="0.16"/>
  </r>
  <r>
    <x v="134"/>
    <x v="1"/>
    <x v="5"/>
    <x v="6"/>
    <n v="0.04"/>
    <n v="0.03"/>
    <n v="7.0000000000000007E-2"/>
    <n v="0.02"/>
    <n v="0.16"/>
  </r>
  <r>
    <x v="135"/>
    <x v="1"/>
    <x v="5"/>
    <x v="4"/>
    <n v="0"/>
    <n v="0"/>
    <n v="0.15"/>
    <n v="0"/>
    <n v="0.15"/>
  </r>
  <r>
    <x v="136"/>
    <x v="1"/>
    <x v="5"/>
    <x v="28"/>
    <n v="7.0000000000000007E-2"/>
    <n v="0"/>
    <n v="0.06"/>
    <n v="0.02"/>
    <n v="0.14000000000000001"/>
  </r>
  <r>
    <x v="137"/>
    <x v="1"/>
    <x v="5"/>
    <x v="42"/>
    <n v="0.06"/>
    <n v="0"/>
    <n v="7.0000000000000007E-2"/>
    <n v="0.01"/>
    <n v="0.14000000000000001"/>
  </r>
  <r>
    <x v="138"/>
    <x v="1"/>
    <x v="6"/>
    <x v="30"/>
    <n v="0.04"/>
    <n v="7.0000000000000007E-2"/>
    <n v="0"/>
    <n v="0.02"/>
    <n v="0.14000000000000001"/>
  </r>
  <r>
    <x v="139"/>
    <x v="1"/>
    <x v="6"/>
    <x v="18"/>
    <n v="0.11"/>
    <n v="0"/>
    <n v="0"/>
    <n v="0.02"/>
    <n v="0.13"/>
  </r>
  <r>
    <x v="140"/>
    <x v="1"/>
    <x v="7"/>
    <x v="15"/>
    <n v="0.05"/>
    <n v="0.06"/>
    <n v="0"/>
    <n v="0.02"/>
    <n v="0.13"/>
  </r>
  <r>
    <x v="141"/>
    <x v="1"/>
    <x v="4"/>
    <x v="17"/>
    <n v="0.05"/>
    <n v="0.06"/>
    <n v="0"/>
    <n v="0.02"/>
    <n v="0.13"/>
  </r>
  <r>
    <x v="142"/>
    <x v="1"/>
    <x v="5"/>
    <x v="43"/>
    <n v="0"/>
    <n v="0"/>
    <n v="0.13"/>
    <n v="0"/>
    <n v="0.13"/>
  </r>
  <r>
    <x v="143"/>
    <x v="1"/>
    <x v="8"/>
    <x v="1"/>
    <n v="0.1"/>
    <n v="0"/>
    <n v="0"/>
    <n v="0.02"/>
    <n v="0.12"/>
  </r>
  <r>
    <x v="144"/>
    <x v="1"/>
    <x v="5"/>
    <x v="18"/>
    <n v="0.02"/>
    <n v="0.05"/>
    <n v="0.03"/>
    <n v="0.01"/>
    <n v="0.12"/>
  </r>
  <r>
    <x v="145"/>
    <x v="1"/>
    <x v="2"/>
    <x v="36"/>
    <n v="0.08"/>
    <n v="0"/>
    <n v="0.02"/>
    <n v="0.02"/>
    <n v="0.12"/>
  </r>
  <r>
    <x v="146"/>
    <x v="1"/>
    <x v="11"/>
    <x v="3"/>
    <n v="0.1"/>
    <n v="0"/>
    <n v="0"/>
    <n v="0.02"/>
    <n v="0.12"/>
  </r>
  <r>
    <x v="147"/>
    <x v="1"/>
    <x v="2"/>
    <x v="26"/>
    <n v="0.06"/>
    <n v="0.04"/>
    <n v="0"/>
    <n v="0.02"/>
    <n v="0.12"/>
  </r>
  <r>
    <x v="148"/>
    <x v="1"/>
    <x v="10"/>
    <x v="44"/>
    <n v="0.09"/>
    <n v="0"/>
    <n v="0"/>
    <n v="0.02"/>
    <n v="0.11"/>
  </r>
  <r>
    <x v="149"/>
    <x v="1"/>
    <x v="2"/>
    <x v="45"/>
    <n v="0.09"/>
    <n v="0"/>
    <n v="0"/>
    <n v="0.02"/>
    <n v="0.11"/>
  </r>
  <r>
    <x v="150"/>
    <x v="1"/>
    <x v="2"/>
    <x v="46"/>
    <n v="0.09"/>
    <n v="0"/>
    <n v="0"/>
    <n v="0.02"/>
    <n v="0.11"/>
  </r>
  <r>
    <x v="151"/>
    <x v="1"/>
    <x v="2"/>
    <x v="47"/>
    <n v="0.02"/>
    <n v="7.0000000000000007E-2"/>
    <n v="0"/>
    <n v="0.02"/>
    <n v="0.11"/>
  </r>
  <r>
    <x v="152"/>
    <x v="1"/>
    <x v="1"/>
    <x v="4"/>
    <n v="0.08"/>
    <n v="0"/>
    <n v="0"/>
    <n v="0.02"/>
    <n v="0.1"/>
  </r>
  <r>
    <x v="153"/>
    <x v="1"/>
    <x v="8"/>
    <x v="18"/>
    <n v="0.04"/>
    <n v="0.04"/>
    <n v="0"/>
    <n v="0.02"/>
    <n v="0.1"/>
  </r>
  <r>
    <x v="154"/>
    <x v="1"/>
    <x v="1"/>
    <x v="28"/>
    <n v="0.03"/>
    <n v="0"/>
    <n v="0.06"/>
    <n v="0.01"/>
    <n v="0.1"/>
  </r>
  <r>
    <x v="155"/>
    <x v="1"/>
    <x v="1"/>
    <x v="2"/>
    <n v="0.06"/>
    <n v="0"/>
    <n v="0.02"/>
    <n v="0.01"/>
    <n v="0.1"/>
  </r>
  <r>
    <x v="156"/>
    <x v="1"/>
    <x v="14"/>
    <x v="8"/>
    <n v="7.0000000000000007E-2"/>
    <n v="0"/>
    <n v="0.02"/>
    <n v="0.02"/>
    <n v="0.1"/>
  </r>
  <r>
    <x v="157"/>
    <x v="1"/>
    <x v="10"/>
    <x v="48"/>
    <n v="0.05"/>
    <n v="0.03"/>
    <n v="0.01"/>
    <n v="0.02"/>
    <n v="0.1"/>
  </r>
  <r>
    <x v="158"/>
    <x v="1"/>
    <x v="1"/>
    <x v="4"/>
    <n v="0"/>
    <n v="0.03"/>
    <n v="0.06"/>
    <n v="0.01"/>
    <n v="0.1"/>
  </r>
  <r>
    <x v="159"/>
    <x v="1"/>
    <x v="7"/>
    <x v="27"/>
    <n v="0.08"/>
    <n v="0"/>
    <n v="0"/>
    <n v="0.02"/>
    <n v="0.1"/>
  </r>
  <r>
    <x v="160"/>
    <x v="1"/>
    <x v="3"/>
    <x v="38"/>
    <n v="0.04"/>
    <n v="0.01"/>
    <n v="0.03"/>
    <n v="0.01"/>
    <n v="0.1"/>
  </r>
  <r>
    <x v="161"/>
    <x v="1"/>
    <x v="1"/>
    <x v="28"/>
    <n v="0.04"/>
    <n v="0"/>
    <n v="0.04"/>
    <n v="0.01"/>
    <n v="0.09"/>
  </r>
  <r>
    <x v="162"/>
    <x v="1"/>
    <x v="13"/>
    <x v="4"/>
    <n v="0"/>
    <n v="0"/>
    <n v="0.09"/>
    <n v="0"/>
    <n v="0.09"/>
  </r>
  <r>
    <x v="163"/>
    <x v="1"/>
    <x v="4"/>
    <x v="49"/>
    <n v="0"/>
    <n v="0.08"/>
    <n v="0"/>
    <n v="0.01"/>
    <n v="0.09"/>
  </r>
  <r>
    <x v="164"/>
    <x v="1"/>
    <x v="6"/>
    <x v="50"/>
    <n v="7.0000000000000007E-2"/>
    <n v="0"/>
    <n v="0"/>
    <n v="0.02"/>
    <n v="0.09"/>
  </r>
  <r>
    <x v="165"/>
    <x v="1"/>
    <x v="2"/>
    <x v="51"/>
    <n v="0.05"/>
    <n v="0.02"/>
    <n v="0"/>
    <n v="0.01"/>
    <n v="0.08"/>
  </r>
  <r>
    <x v="166"/>
    <x v="1"/>
    <x v="8"/>
    <x v="52"/>
    <n v="0.06"/>
    <n v="0"/>
    <n v="0"/>
    <n v="0.02"/>
    <n v="0.08"/>
  </r>
  <r>
    <x v="167"/>
    <x v="1"/>
    <x v="5"/>
    <x v="36"/>
    <n v="0.03"/>
    <n v="0.01"/>
    <n v="0.02"/>
    <n v="0.01"/>
    <n v="7.0000000000000007E-2"/>
  </r>
  <r>
    <x v="168"/>
    <x v="1"/>
    <x v="5"/>
    <x v="53"/>
    <n v="0.03"/>
    <n v="0"/>
    <n v="0.03"/>
    <n v="0.01"/>
    <n v="7.0000000000000007E-2"/>
  </r>
  <r>
    <x v="169"/>
    <x v="1"/>
    <x v="1"/>
    <x v="46"/>
    <n v="0.06"/>
    <n v="0"/>
    <n v="0"/>
    <n v="0.01"/>
    <n v="7.0000000000000007E-2"/>
  </r>
  <r>
    <x v="170"/>
    <x v="1"/>
    <x v="11"/>
    <x v="8"/>
    <n v="0"/>
    <n v="0"/>
    <n v="7.0000000000000007E-2"/>
    <n v="0"/>
    <n v="7.0000000000000007E-2"/>
  </r>
  <r>
    <x v="171"/>
    <x v="1"/>
    <x v="1"/>
    <x v="9"/>
    <n v="0.06"/>
    <n v="0"/>
    <n v="0"/>
    <n v="0.01"/>
    <n v="7.0000000000000007E-2"/>
  </r>
  <r>
    <x v="172"/>
    <x v="1"/>
    <x v="2"/>
    <x v="26"/>
    <n v="0.06"/>
    <n v="0"/>
    <n v="0"/>
    <n v="0.01"/>
    <n v="7.0000000000000007E-2"/>
  </r>
  <r>
    <x v="173"/>
    <x v="1"/>
    <x v="15"/>
    <x v="36"/>
    <n v="0.05"/>
    <n v="0"/>
    <n v="0.01"/>
    <n v="0.01"/>
    <n v="7.0000000000000007E-2"/>
  </r>
  <r>
    <x v="174"/>
    <x v="1"/>
    <x v="7"/>
    <x v="54"/>
    <n v="0.06"/>
    <n v="0"/>
    <n v="0"/>
    <n v="0.01"/>
    <n v="7.0000000000000007E-2"/>
  </r>
  <r>
    <x v="175"/>
    <x v="1"/>
    <x v="6"/>
    <x v="54"/>
    <n v="0.06"/>
    <n v="0"/>
    <n v="0"/>
    <n v="0.01"/>
    <n v="7.0000000000000007E-2"/>
  </r>
  <r>
    <x v="176"/>
    <x v="1"/>
    <x v="8"/>
    <x v="9"/>
    <n v="0"/>
    <n v="0.06"/>
    <n v="0"/>
    <n v="0.01"/>
    <n v="7.0000000000000007E-2"/>
  </r>
  <r>
    <x v="177"/>
    <x v="1"/>
    <x v="0"/>
    <x v="4"/>
    <n v="0"/>
    <n v="0"/>
    <n v="7.0000000000000007E-2"/>
    <n v="0"/>
    <n v="7.0000000000000007E-2"/>
  </r>
  <r>
    <x v="178"/>
    <x v="1"/>
    <x v="1"/>
    <x v="55"/>
    <n v="0.04"/>
    <n v="0"/>
    <n v="0.02"/>
    <n v="0.01"/>
    <n v="7.0000000000000007E-2"/>
  </r>
  <r>
    <x v="179"/>
    <x v="1"/>
    <x v="2"/>
    <x v="45"/>
    <n v="0.05"/>
    <n v="0"/>
    <n v="0"/>
    <n v="0.01"/>
    <n v="7.0000000000000007E-2"/>
  </r>
  <r>
    <x v="180"/>
    <x v="1"/>
    <x v="11"/>
    <x v="36"/>
    <n v="0.05"/>
    <n v="0"/>
    <n v="0"/>
    <n v="0.01"/>
    <n v="0.06"/>
  </r>
  <r>
    <x v="181"/>
    <x v="1"/>
    <x v="4"/>
    <x v="30"/>
    <n v="0.05"/>
    <n v="0"/>
    <n v="0"/>
    <n v="0.01"/>
    <n v="0.06"/>
  </r>
  <r>
    <x v="182"/>
    <x v="1"/>
    <x v="11"/>
    <x v="20"/>
    <n v="0.05"/>
    <n v="0"/>
    <n v="0"/>
    <n v="0.01"/>
    <n v="0.06"/>
  </r>
  <r>
    <x v="183"/>
    <x v="1"/>
    <x v="5"/>
    <x v="28"/>
    <n v="0.03"/>
    <n v="0"/>
    <n v="0.03"/>
    <n v="0.01"/>
    <n v="0.06"/>
  </r>
  <r>
    <x v="184"/>
    <x v="1"/>
    <x v="6"/>
    <x v="12"/>
    <n v="0.05"/>
    <n v="0"/>
    <n v="0"/>
    <n v="0.01"/>
    <n v="0.06"/>
  </r>
  <r>
    <x v="185"/>
    <x v="1"/>
    <x v="1"/>
    <x v="56"/>
    <n v="0.05"/>
    <n v="0"/>
    <n v="0"/>
    <n v="0.01"/>
    <n v="0.06"/>
  </r>
  <r>
    <x v="186"/>
    <x v="1"/>
    <x v="5"/>
    <x v="8"/>
    <n v="0"/>
    <n v="0"/>
    <n v="0.06"/>
    <n v="0"/>
    <n v="0.06"/>
  </r>
  <r>
    <x v="187"/>
    <x v="1"/>
    <x v="1"/>
    <x v="36"/>
    <n v="0.02"/>
    <n v="0"/>
    <n v="0.04"/>
    <n v="0"/>
    <n v="0.06"/>
  </r>
  <r>
    <x v="188"/>
    <x v="1"/>
    <x v="2"/>
    <x v="17"/>
    <n v="0.05"/>
    <n v="0"/>
    <n v="0"/>
    <n v="0.01"/>
    <n v="0.06"/>
  </r>
  <r>
    <x v="189"/>
    <x v="1"/>
    <x v="1"/>
    <x v="12"/>
    <n v="0.03"/>
    <n v="0.01"/>
    <n v="0"/>
    <n v="0.01"/>
    <n v="0.06"/>
  </r>
  <r>
    <x v="190"/>
    <x v="1"/>
    <x v="10"/>
    <x v="35"/>
    <n v="0.04"/>
    <n v="0.01"/>
    <n v="0"/>
    <n v="0.01"/>
    <n v="0.06"/>
  </r>
  <r>
    <x v="191"/>
    <x v="1"/>
    <x v="5"/>
    <x v="12"/>
    <n v="0.03"/>
    <n v="0.02"/>
    <n v="0"/>
    <n v="0.01"/>
    <n v="0.06"/>
  </r>
  <r>
    <x v="192"/>
    <x v="1"/>
    <x v="2"/>
    <x v="12"/>
    <n v="0.04"/>
    <n v="0"/>
    <n v="0"/>
    <n v="0.01"/>
    <n v="0.05"/>
  </r>
  <r>
    <x v="193"/>
    <x v="1"/>
    <x v="1"/>
    <x v="36"/>
    <n v="0.04"/>
    <n v="0"/>
    <n v="0"/>
    <n v="0.01"/>
    <n v="0.05"/>
  </r>
  <r>
    <x v="194"/>
    <x v="1"/>
    <x v="7"/>
    <x v="1"/>
    <n v="0.04"/>
    <n v="0"/>
    <n v="0"/>
    <n v="0.01"/>
    <n v="0.05"/>
  </r>
  <r>
    <x v="195"/>
    <x v="1"/>
    <x v="9"/>
    <x v="57"/>
    <n v="0.04"/>
    <n v="0"/>
    <n v="0"/>
    <n v="0.01"/>
    <n v="0.05"/>
  </r>
  <r>
    <x v="196"/>
    <x v="1"/>
    <x v="5"/>
    <x v="10"/>
    <n v="0"/>
    <n v="0"/>
    <n v="0.05"/>
    <n v="0"/>
    <n v="0.05"/>
  </r>
  <r>
    <x v="197"/>
    <x v="1"/>
    <x v="5"/>
    <x v="36"/>
    <n v="0.04"/>
    <n v="0"/>
    <n v="0"/>
    <n v="0.01"/>
    <n v="0.05"/>
  </r>
  <r>
    <x v="198"/>
    <x v="1"/>
    <x v="8"/>
    <x v="58"/>
    <n v="0.04"/>
    <n v="0"/>
    <n v="0"/>
    <n v="0.01"/>
    <n v="0.05"/>
  </r>
  <r>
    <x v="199"/>
    <x v="1"/>
    <x v="2"/>
    <x v="59"/>
    <n v="0.04"/>
    <n v="0"/>
    <n v="0"/>
    <n v="0.01"/>
    <n v="0.05"/>
  </r>
  <r>
    <x v="200"/>
    <x v="1"/>
    <x v="1"/>
    <x v="60"/>
    <n v="0.04"/>
    <n v="0"/>
    <n v="0"/>
    <n v="0.01"/>
    <n v="0.05"/>
  </r>
  <r>
    <x v="201"/>
    <x v="1"/>
    <x v="7"/>
    <x v="17"/>
    <n v="0.04"/>
    <n v="0"/>
    <n v="0"/>
    <n v="0.01"/>
    <n v="0.04"/>
  </r>
  <r>
    <x v="202"/>
    <x v="1"/>
    <x v="7"/>
    <x v="17"/>
    <n v="0.04"/>
    <n v="0"/>
    <n v="0"/>
    <n v="0.01"/>
    <n v="0.04"/>
  </r>
  <r>
    <x v="203"/>
    <x v="1"/>
    <x v="12"/>
    <x v="1"/>
    <n v="0.04"/>
    <n v="0"/>
    <n v="0"/>
    <n v="0.01"/>
    <n v="0.04"/>
  </r>
  <r>
    <x v="204"/>
    <x v="1"/>
    <x v="7"/>
    <x v="18"/>
    <n v="0.04"/>
    <n v="0"/>
    <n v="0"/>
    <n v="0.01"/>
    <n v="0.04"/>
  </r>
  <r>
    <x v="205"/>
    <x v="1"/>
    <x v="2"/>
    <x v="55"/>
    <n v="0.03"/>
    <n v="0"/>
    <n v="0.01"/>
    <n v="0.01"/>
    <n v="0.04"/>
  </r>
  <r>
    <x v="206"/>
    <x v="1"/>
    <x v="1"/>
    <x v="48"/>
    <n v="0.03"/>
    <n v="0.01"/>
    <n v="0"/>
    <n v="0.01"/>
    <n v="0.04"/>
  </r>
  <r>
    <x v="207"/>
    <x v="1"/>
    <x v="9"/>
    <x v="18"/>
    <n v="0.04"/>
    <n v="0"/>
    <n v="0"/>
    <n v="0.01"/>
    <n v="0.04"/>
  </r>
  <r>
    <x v="208"/>
    <x v="1"/>
    <x v="5"/>
    <x v="61"/>
    <n v="0.01"/>
    <n v="0"/>
    <n v="0.03"/>
    <n v="0"/>
    <n v="0.04"/>
  </r>
  <r>
    <x v="209"/>
    <x v="1"/>
    <x v="1"/>
    <x v="51"/>
    <n v="0.03"/>
    <n v="0"/>
    <n v="0"/>
    <n v="0.01"/>
    <n v="0.04"/>
  </r>
  <r>
    <x v="210"/>
    <x v="1"/>
    <x v="1"/>
    <x v="21"/>
    <n v="0.03"/>
    <n v="0"/>
    <n v="0"/>
    <n v="0.01"/>
    <n v="0.04"/>
  </r>
  <r>
    <x v="211"/>
    <x v="1"/>
    <x v="3"/>
    <x v="62"/>
    <n v="0.01"/>
    <n v="0"/>
    <n v="0.03"/>
    <n v="0"/>
    <n v="0.04"/>
  </r>
  <r>
    <x v="212"/>
    <x v="1"/>
    <x v="1"/>
    <x v="63"/>
    <n v="0.03"/>
    <n v="0"/>
    <n v="0"/>
    <n v="0.01"/>
    <n v="0.04"/>
  </r>
  <r>
    <x v="213"/>
    <x v="1"/>
    <x v="10"/>
    <x v="48"/>
    <n v="0.03"/>
    <n v="0"/>
    <n v="0"/>
    <n v="0.01"/>
    <n v="0.04"/>
  </r>
  <r>
    <x v="214"/>
    <x v="1"/>
    <x v="7"/>
    <x v="36"/>
    <n v="0.03"/>
    <n v="0"/>
    <n v="0.01"/>
    <n v="0.01"/>
    <n v="0.04"/>
  </r>
  <r>
    <x v="215"/>
    <x v="1"/>
    <x v="2"/>
    <x v="18"/>
    <n v="0.03"/>
    <n v="0"/>
    <n v="0"/>
    <n v="0.01"/>
    <n v="0.04"/>
  </r>
  <r>
    <x v="216"/>
    <x v="1"/>
    <x v="10"/>
    <x v="48"/>
    <n v="0.02"/>
    <n v="0.01"/>
    <n v="0"/>
    <n v="0.01"/>
    <n v="0.04"/>
  </r>
  <r>
    <x v="217"/>
    <x v="1"/>
    <x v="4"/>
    <x v="64"/>
    <n v="0.03"/>
    <n v="0"/>
    <n v="0"/>
    <n v="0.01"/>
    <n v="0.04"/>
  </r>
  <r>
    <x v="218"/>
    <x v="1"/>
    <x v="6"/>
    <x v="65"/>
    <n v="0.03"/>
    <n v="0"/>
    <n v="0"/>
    <n v="0.01"/>
    <n v="0.04"/>
  </r>
  <r>
    <x v="219"/>
    <x v="1"/>
    <x v="1"/>
    <x v="66"/>
    <n v="0.02"/>
    <n v="0"/>
    <n v="0"/>
    <n v="0.01"/>
    <n v="0.03"/>
  </r>
  <r>
    <x v="220"/>
    <x v="1"/>
    <x v="1"/>
    <x v="53"/>
    <n v="0.01"/>
    <n v="0"/>
    <n v="0.01"/>
    <n v="0"/>
    <n v="0.03"/>
  </r>
  <r>
    <x v="221"/>
    <x v="1"/>
    <x v="1"/>
    <x v="17"/>
    <n v="0.02"/>
    <n v="0"/>
    <n v="0"/>
    <n v="0.01"/>
    <n v="0.03"/>
  </r>
  <r>
    <x v="222"/>
    <x v="1"/>
    <x v="2"/>
    <x v="48"/>
    <n v="0.02"/>
    <n v="0"/>
    <n v="0"/>
    <n v="0.01"/>
    <n v="0.03"/>
  </r>
  <r>
    <x v="223"/>
    <x v="1"/>
    <x v="1"/>
    <x v="67"/>
    <n v="0.01"/>
    <n v="0"/>
    <n v="0.01"/>
    <n v="0"/>
    <n v="0.03"/>
  </r>
  <r>
    <x v="224"/>
    <x v="1"/>
    <x v="11"/>
    <x v="28"/>
    <n v="0"/>
    <n v="0"/>
    <n v="0.03"/>
    <n v="0"/>
    <n v="0.03"/>
  </r>
  <r>
    <x v="225"/>
    <x v="1"/>
    <x v="6"/>
    <x v="17"/>
    <n v="0.02"/>
    <n v="0"/>
    <n v="0"/>
    <n v="0.01"/>
    <n v="0.03"/>
  </r>
  <r>
    <x v="226"/>
    <x v="1"/>
    <x v="11"/>
    <x v="28"/>
    <n v="0"/>
    <n v="0"/>
    <n v="0.03"/>
    <n v="0"/>
    <n v="0.03"/>
  </r>
  <r>
    <x v="227"/>
    <x v="1"/>
    <x v="10"/>
    <x v="48"/>
    <n v="0.02"/>
    <n v="0"/>
    <n v="0"/>
    <n v="0.01"/>
    <n v="0.03"/>
  </r>
  <r>
    <x v="228"/>
    <x v="1"/>
    <x v="6"/>
    <x v="12"/>
    <n v="0.02"/>
    <n v="0"/>
    <n v="0"/>
    <n v="0.01"/>
    <n v="0.03"/>
  </r>
  <r>
    <x v="229"/>
    <x v="1"/>
    <x v="2"/>
    <x v="23"/>
    <n v="0.02"/>
    <n v="0"/>
    <n v="0"/>
    <n v="0.01"/>
    <n v="0.03"/>
  </r>
  <r>
    <x v="230"/>
    <x v="1"/>
    <x v="3"/>
    <x v="4"/>
    <n v="0"/>
    <n v="0"/>
    <n v="0.03"/>
    <n v="0"/>
    <n v="0.03"/>
  </r>
  <r>
    <x v="231"/>
    <x v="1"/>
    <x v="15"/>
    <x v="68"/>
    <n v="0"/>
    <n v="0"/>
    <n v="0.03"/>
    <n v="0"/>
    <n v="0.03"/>
  </r>
  <r>
    <x v="232"/>
    <x v="1"/>
    <x v="2"/>
    <x v="55"/>
    <n v="0.02"/>
    <n v="0"/>
    <n v="0"/>
    <n v="0"/>
    <n v="0.03"/>
  </r>
  <r>
    <x v="233"/>
    <x v="1"/>
    <x v="5"/>
    <x v="58"/>
    <n v="0.02"/>
    <n v="0"/>
    <n v="0"/>
    <n v="0"/>
    <n v="0.03"/>
  </r>
  <r>
    <x v="234"/>
    <x v="1"/>
    <x v="1"/>
    <x v="36"/>
    <n v="0.02"/>
    <n v="0"/>
    <n v="0"/>
    <n v="0"/>
    <n v="0.03"/>
  </r>
  <r>
    <x v="235"/>
    <x v="1"/>
    <x v="11"/>
    <x v="58"/>
    <n v="0.02"/>
    <n v="0"/>
    <n v="0"/>
    <n v="0"/>
    <n v="0.03"/>
  </r>
  <r>
    <x v="236"/>
    <x v="1"/>
    <x v="7"/>
    <x v="36"/>
    <n v="0.02"/>
    <n v="0"/>
    <n v="0"/>
    <n v="0"/>
    <n v="0.03"/>
  </r>
  <r>
    <x v="237"/>
    <x v="1"/>
    <x v="5"/>
    <x v="69"/>
    <n v="0"/>
    <n v="0"/>
    <n v="0.02"/>
    <n v="0"/>
    <n v="0.02"/>
  </r>
  <r>
    <x v="238"/>
    <x v="1"/>
    <x v="5"/>
    <x v="8"/>
    <n v="0"/>
    <n v="0"/>
    <n v="0.02"/>
    <n v="0"/>
    <n v="0.02"/>
  </r>
  <r>
    <x v="239"/>
    <x v="1"/>
    <x v="13"/>
    <x v="70"/>
    <n v="0.02"/>
    <n v="0"/>
    <n v="0"/>
    <n v="0"/>
    <n v="0.02"/>
  </r>
  <r>
    <x v="240"/>
    <x v="1"/>
    <x v="6"/>
    <x v="18"/>
    <n v="0.02"/>
    <n v="0"/>
    <n v="0"/>
    <n v="0"/>
    <n v="0.02"/>
  </r>
  <r>
    <x v="241"/>
    <x v="1"/>
    <x v="13"/>
    <x v="1"/>
    <n v="0"/>
    <n v="0"/>
    <n v="0.02"/>
    <n v="0"/>
    <n v="0.02"/>
  </r>
  <r>
    <x v="242"/>
    <x v="1"/>
    <x v="16"/>
    <x v="58"/>
    <n v="0.02"/>
    <n v="0"/>
    <n v="0"/>
    <n v="0"/>
    <n v="0.02"/>
  </r>
  <r>
    <x v="243"/>
    <x v="1"/>
    <x v="10"/>
    <x v="1"/>
    <n v="0"/>
    <n v="0"/>
    <n v="0.02"/>
    <n v="0"/>
    <n v="0.02"/>
  </r>
  <r>
    <x v="244"/>
    <x v="1"/>
    <x v="10"/>
    <x v="17"/>
    <n v="0.02"/>
    <n v="0"/>
    <n v="0"/>
    <n v="0"/>
    <n v="0.02"/>
  </r>
  <r>
    <x v="245"/>
    <x v="1"/>
    <x v="13"/>
    <x v="1"/>
    <n v="0"/>
    <n v="0"/>
    <n v="0.02"/>
    <n v="0"/>
    <n v="0.02"/>
  </r>
  <r>
    <x v="246"/>
    <x v="1"/>
    <x v="16"/>
    <x v="48"/>
    <n v="0.02"/>
    <n v="0"/>
    <n v="0"/>
    <n v="0"/>
    <n v="0.02"/>
  </r>
  <r>
    <x v="247"/>
    <x v="1"/>
    <x v="15"/>
    <x v="71"/>
    <n v="0"/>
    <n v="0"/>
    <n v="0.02"/>
    <n v="0"/>
    <n v="0.02"/>
  </r>
  <r>
    <x v="248"/>
    <x v="1"/>
    <x v="5"/>
    <x v="61"/>
    <n v="0"/>
    <n v="0"/>
    <n v="0.02"/>
    <n v="0"/>
    <n v="0.02"/>
  </r>
  <r>
    <x v="249"/>
    <x v="1"/>
    <x v="8"/>
    <x v="12"/>
    <n v="0.01"/>
    <n v="0"/>
    <n v="0"/>
    <n v="0"/>
    <n v="0.02"/>
  </r>
  <r>
    <x v="250"/>
    <x v="1"/>
    <x v="6"/>
    <x v="54"/>
    <n v="0.01"/>
    <n v="0"/>
    <n v="0"/>
    <n v="0"/>
    <n v="0.02"/>
  </r>
  <r>
    <x v="251"/>
    <x v="1"/>
    <x v="7"/>
    <x v="72"/>
    <n v="0.01"/>
    <n v="0"/>
    <n v="0"/>
    <n v="0"/>
    <n v="0.02"/>
  </r>
  <r>
    <x v="252"/>
    <x v="1"/>
    <x v="1"/>
    <x v="58"/>
    <n v="0.01"/>
    <n v="0"/>
    <n v="0"/>
    <n v="0"/>
    <n v="0.02"/>
  </r>
  <r>
    <x v="253"/>
    <x v="1"/>
    <x v="1"/>
    <x v="38"/>
    <n v="0"/>
    <n v="0.01"/>
    <n v="0.01"/>
    <n v="0"/>
    <n v="0.02"/>
  </r>
  <r>
    <x v="254"/>
    <x v="1"/>
    <x v="5"/>
    <x v="19"/>
    <n v="0.01"/>
    <n v="0"/>
    <n v="0"/>
    <n v="0"/>
    <n v="0.01"/>
  </r>
  <r>
    <x v="255"/>
    <x v="1"/>
    <x v="1"/>
    <x v="73"/>
    <n v="0"/>
    <n v="0.01"/>
    <n v="0.01"/>
    <n v="0"/>
    <n v="0.01"/>
  </r>
  <r>
    <x v="256"/>
    <x v="1"/>
    <x v="2"/>
    <x v="4"/>
    <n v="0"/>
    <n v="0"/>
    <n v="0.01"/>
    <n v="0"/>
    <n v="0.01"/>
  </r>
  <r>
    <x v="257"/>
    <x v="1"/>
    <x v="2"/>
    <x v="71"/>
    <n v="0"/>
    <n v="0"/>
    <n v="0.01"/>
    <n v="0"/>
    <n v="0.01"/>
  </r>
  <r>
    <x v="258"/>
    <x v="1"/>
    <x v="10"/>
    <x v="53"/>
    <n v="0"/>
    <n v="0"/>
    <n v="0.01"/>
    <n v="0"/>
    <n v="0.01"/>
  </r>
  <r>
    <x v="259"/>
    <x v="1"/>
    <x v="11"/>
    <x v="62"/>
    <n v="0"/>
    <n v="0"/>
    <n v="0.01"/>
    <n v="0"/>
    <n v="0.01"/>
  </r>
  <r>
    <x v="260"/>
    <x v="1"/>
    <x v="5"/>
    <x v="2"/>
    <n v="0"/>
    <n v="0"/>
    <n v="0.01"/>
    <n v="0"/>
    <n v="0.01"/>
  </r>
  <r>
    <x v="261"/>
    <x v="1"/>
    <x v="2"/>
    <x v="71"/>
    <n v="0"/>
    <n v="0"/>
    <n v="0.01"/>
    <n v="0"/>
    <n v="0.01"/>
  </r>
  <r>
    <x v="262"/>
    <x v="1"/>
    <x v="2"/>
    <x v="71"/>
    <n v="0"/>
    <n v="0"/>
    <n v="0.01"/>
    <n v="0"/>
    <n v="0.01"/>
  </r>
  <r>
    <x v="263"/>
    <x v="1"/>
    <x v="2"/>
    <x v="71"/>
    <n v="0"/>
    <n v="0"/>
    <n v="0.01"/>
    <n v="0"/>
    <n v="0.01"/>
  </r>
  <r>
    <x v="264"/>
    <x v="1"/>
    <x v="2"/>
    <x v="71"/>
    <n v="0"/>
    <n v="0"/>
    <n v="0.01"/>
    <n v="0"/>
    <n v="0.01"/>
  </r>
  <r>
    <x v="265"/>
    <x v="1"/>
    <x v="6"/>
    <x v="74"/>
    <n v="0.01"/>
    <n v="0"/>
    <n v="0"/>
    <n v="0"/>
    <n v="0.01"/>
  </r>
  <r>
    <x v="266"/>
    <x v="1"/>
    <x v="15"/>
    <x v="71"/>
    <n v="0"/>
    <n v="0"/>
    <n v="0.01"/>
    <n v="0"/>
    <n v="0.01"/>
  </r>
  <r>
    <x v="267"/>
    <x v="1"/>
    <x v="9"/>
    <x v="1"/>
    <n v="0"/>
    <n v="0"/>
    <n v="0.01"/>
    <n v="0"/>
    <n v="0.01"/>
  </r>
  <r>
    <x v="268"/>
    <x v="1"/>
    <x v="10"/>
    <x v="12"/>
    <n v="0.01"/>
    <n v="0"/>
    <n v="0"/>
    <n v="0"/>
    <n v="0.01"/>
  </r>
  <r>
    <x v="269"/>
    <x v="1"/>
    <x v="2"/>
    <x v="75"/>
    <n v="0"/>
    <n v="0"/>
    <n v="0.01"/>
    <n v="0"/>
    <n v="0.01"/>
  </r>
  <r>
    <x v="270"/>
    <x v="1"/>
    <x v="2"/>
    <x v="61"/>
    <n v="0"/>
    <n v="0"/>
    <n v="0.01"/>
    <n v="0"/>
    <n v="0.01"/>
  </r>
  <r>
    <x v="271"/>
    <x v="1"/>
    <x v="10"/>
    <x v="48"/>
    <n v="0.01"/>
    <n v="0"/>
    <n v="0"/>
    <n v="0"/>
    <n v="0.01"/>
  </r>
  <r>
    <x v="272"/>
    <x v="1"/>
    <x v="1"/>
    <x v="4"/>
    <n v="0"/>
    <n v="0"/>
    <n v="0.01"/>
    <n v="0"/>
    <n v="0.01"/>
  </r>
  <r>
    <x v="273"/>
    <x v="1"/>
    <x v="5"/>
    <x v="76"/>
    <n v="0"/>
    <n v="0"/>
    <n v="0.01"/>
    <n v="0"/>
    <n v="0.01"/>
  </r>
  <r>
    <x v="274"/>
    <x v="1"/>
    <x v="1"/>
    <x v="67"/>
    <n v="0"/>
    <n v="0"/>
    <n v="0.01"/>
    <n v="0"/>
    <n v="0.01"/>
  </r>
  <r>
    <x v="275"/>
    <x v="2"/>
    <x v="4"/>
    <x v="7"/>
    <n v="1.26"/>
    <n v="7.95"/>
    <n v="0.12"/>
    <n v="1.61"/>
    <n v="10.94"/>
  </r>
  <r>
    <x v="276"/>
    <x v="2"/>
    <x v="1"/>
    <x v="1"/>
    <n v="4.49"/>
    <n v="3.93"/>
    <n v="0.21"/>
    <n v="1.7"/>
    <n v="10.33"/>
  </r>
  <r>
    <x v="277"/>
    <x v="2"/>
    <x v="7"/>
    <x v="24"/>
    <n v="3.11"/>
    <n v="3.83"/>
    <n v="0.19"/>
    <n v="1.36"/>
    <n v="8.48"/>
  </r>
  <r>
    <x v="278"/>
    <x v="2"/>
    <x v="7"/>
    <x v="7"/>
    <n v="2.2000000000000002"/>
    <n v="3.65"/>
    <n v="0.28999999999999998"/>
    <n v="1.1200000000000001"/>
    <n v="7.26"/>
  </r>
  <r>
    <x v="279"/>
    <x v="2"/>
    <x v="5"/>
    <x v="8"/>
    <n v="1.81"/>
    <n v="1.53"/>
    <n v="1.05"/>
    <n v="0.68"/>
    <n v="5.07"/>
  </r>
  <r>
    <x v="280"/>
    <x v="2"/>
    <x v="7"/>
    <x v="77"/>
    <n v="1.84"/>
    <n v="1.8"/>
    <n v="0.17"/>
    <n v="0.73"/>
    <n v="4.54"/>
  </r>
  <r>
    <x v="281"/>
    <x v="2"/>
    <x v="7"/>
    <x v="3"/>
    <n v="1.49"/>
    <n v="2.04"/>
    <n v="0.16"/>
    <n v="0.69"/>
    <n v="4.37"/>
  </r>
  <r>
    <x v="282"/>
    <x v="2"/>
    <x v="4"/>
    <x v="25"/>
    <n v="2.2799999999999998"/>
    <n v="0.59"/>
    <n v="0.03"/>
    <n v="0.63"/>
    <n v="3.52"/>
  </r>
  <r>
    <x v="283"/>
    <x v="2"/>
    <x v="5"/>
    <x v="27"/>
    <n v="1.24"/>
    <n v="1.5"/>
    <n v="0.08"/>
    <n v="0.54"/>
    <n v="3.36"/>
  </r>
  <r>
    <x v="284"/>
    <x v="2"/>
    <x v="1"/>
    <x v="3"/>
    <n v="0.98"/>
    <n v="1.74"/>
    <n v="0.12"/>
    <n v="0.52"/>
    <n v="3.36"/>
  </r>
  <r>
    <x v="285"/>
    <x v="2"/>
    <x v="4"/>
    <x v="5"/>
    <n v="2.2999999999999998"/>
    <n v="0.37"/>
    <n v="0"/>
    <n v="0.6"/>
    <n v="3.28"/>
  </r>
  <r>
    <x v="286"/>
    <x v="2"/>
    <x v="7"/>
    <x v="27"/>
    <n v="0.93"/>
    <n v="1.48"/>
    <n v="0.04"/>
    <n v="0.46"/>
    <n v="2.92"/>
  </r>
  <r>
    <x v="287"/>
    <x v="2"/>
    <x v="0"/>
    <x v="78"/>
    <n v="0.72"/>
    <n v="1.67"/>
    <n v="0.04"/>
    <n v="0.44"/>
    <n v="2.87"/>
  </r>
  <r>
    <x v="288"/>
    <x v="2"/>
    <x v="0"/>
    <x v="3"/>
    <n v="0.63"/>
    <n v="1.61"/>
    <n v="7.0000000000000007E-2"/>
    <n v="0.41"/>
    <n v="2.73"/>
  </r>
  <r>
    <x v="289"/>
    <x v="2"/>
    <x v="5"/>
    <x v="4"/>
    <n v="1"/>
    <n v="0.63"/>
    <n v="0.44"/>
    <n v="0.34"/>
    <n v="2.42"/>
  </r>
  <r>
    <x v="290"/>
    <x v="2"/>
    <x v="9"/>
    <x v="1"/>
    <n v="0.97"/>
    <n v="0.97"/>
    <n v="0.06"/>
    <n v="0.39"/>
    <n v="2.38"/>
  </r>
  <r>
    <x v="291"/>
    <x v="2"/>
    <x v="0"/>
    <x v="79"/>
    <n v="0.89"/>
    <n v="0.97"/>
    <n v="0.04"/>
    <n v="0.37"/>
    <n v="2.2599999999999998"/>
  </r>
  <r>
    <x v="292"/>
    <x v="2"/>
    <x v="11"/>
    <x v="1"/>
    <n v="0.36"/>
    <n v="1.4"/>
    <n v="0.09"/>
    <n v="0.32"/>
    <n v="2.16"/>
  </r>
  <r>
    <x v="293"/>
    <x v="2"/>
    <x v="2"/>
    <x v="8"/>
    <n v="0.61"/>
    <n v="1.08"/>
    <n v="0.05"/>
    <n v="0.32"/>
    <n v="2.0699999999999998"/>
  </r>
  <r>
    <x v="294"/>
    <x v="2"/>
    <x v="4"/>
    <x v="18"/>
    <n v="0.37"/>
    <n v="1.34"/>
    <n v="0"/>
    <n v="0.31"/>
    <n v="2.02"/>
  </r>
  <r>
    <x v="295"/>
    <x v="2"/>
    <x v="1"/>
    <x v="27"/>
    <n v="0.62"/>
    <n v="1.02"/>
    <n v="0.01"/>
    <n v="0.31"/>
    <n v="1.97"/>
  </r>
  <r>
    <x v="296"/>
    <x v="2"/>
    <x v="7"/>
    <x v="7"/>
    <n v="0.75"/>
    <n v="0.62"/>
    <n v="0.06"/>
    <n v="0.28000000000000003"/>
    <n v="1.72"/>
  </r>
  <r>
    <x v="297"/>
    <x v="2"/>
    <x v="5"/>
    <x v="6"/>
    <n v="0.62"/>
    <n v="0.34"/>
    <n v="0.48"/>
    <n v="0.2"/>
    <n v="1.64"/>
  </r>
  <r>
    <x v="298"/>
    <x v="2"/>
    <x v="3"/>
    <x v="4"/>
    <n v="0.71"/>
    <n v="0.47"/>
    <n v="0.12"/>
    <n v="0.24"/>
    <n v="1.54"/>
  </r>
  <r>
    <x v="299"/>
    <x v="2"/>
    <x v="1"/>
    <x v="4"/>
    <n v="0.54"/>
    <n v="0.59"/>
    <n v="0.14000000000000001"/>
    <n v="0.23"/>
    <n v="1.5"/>
  </r>
  <r>
    <x v="300"/>
    <x v="2"/>
    <x v="3"/>
    <x v="2"/>
    <n v="0.64"/>
    <n v="0.42"/>
    <n v="0.12"/>
    <n v="0.22"/>
    <n v="1.39"/>
  </r>
  <r>
    <x v="301"/>
    <x v="2"/>
    <x v="0"/>
    <x v="26"/>
    <n v="0.3"/>
    <n v="0.78"/>
    <n v="0.02"/>
    <n v="0.2"/>
    <n v="1.31"/>
  </r>
  <r>
    <x v="302"/>
    <x v="2"/>
    <x v="4"/>
    <x v="5"/>
    <n v="0.44"/>
    <n v="0.65"/>
    <n v="0"/>
    <n v="0.21"/>
    <n v="1.31"/>
  </r>
  <r>
    <x v="303"/>
    <x v="2"/>
    <x v="0"/>
    <x v="1"/>
    <n v="0.4"/>
    <n v="0.57999999999999996"/>
    <n v="0.13"/>
    <n v="0.19"/>
    <n v="1.29"/>
  </r>
  <r>
    <x v="304"/>
    <x v="2"/>
    <x v="4"/>
    <x v="78"/>
    <n v="0.32"/>
    <n v="0.7"/>
    <n v="0"/>
    <n v="0.19"/>
    <n v="1.22"/>
  </r>
  <r>
    <x v="305"/>
    <x v="2"/>
    <x v="4"/>
    <x v="3"/>
    <n v="0.23"/>
    <n v="0.6"/>
    <n v="0.02"/>
    <n v="0.15"/>
    <n v="1.01"/>
  </r>
  <r>
    <x v="306"/>
    <x v="2"/>
    <x v="1"/>
    <x v="26"/>
    <n v="0.31"/>
    <n v="0.53"/>
    <n v="0.01"/>
    <n v="0.16"/>
    <n v="1.01"/>
  </r>
  <r>
    <x v="307"/>
    <x v="2"/>
    <x v="4"/>
    <x v="80"/>
    <n v="0.78"/>
    <n v="0"/>
    <n v="0"/>
    <n v="0.18"/>
    <n v="0.96"/>
  </r>
  <r>
    <x v="308"/>
    <x v="2"/>
    <x v="1"/>
    <x v="26"/>
    <n v="7.0000000000000007E-2"/>
    <n v="0.68"/>
    <n v="0"/>
    <n v="0.13"/>
    <n v="0.88"/>
  </r>
  <r>
    <x v="309"/>
    <x v="2"/>
    <x v="7"/>
    <x v="78"/>
    <n v="0.41"/>
    <n v="0.28000000000000003"/>
    <n v="0.03"/>
    <n v="0.14000000000000001"/>
    <n v="0.86"/>
  </r>
  <r>
    <x v="310"/>
    <x v="2"/>
    <x v="7"/>
    <x v="1"/>
    <n v="0.5"/>
    <n v="0.21"/>
    <n v="0"/>
    <n v="0.15"/>
    <n v="0.85"/>
  </r>
  <r>
    <x v="311"/>
    <x v="2"/>
    <x v="8"/>
    <x v="9"/>
    <n v="0.19"/>
    <n v="0.52"/>
    <n v="0.01"/>
    <n v="0.13"/>
    <n v="0.85"/>
  </r>
  <r>
    <x v="312"/>
    <x v="2"/>
    <x v="1"/>
    <x v="3"/>
    <n v="0.14000000000000001"/>
    <n v="0.52"/>
    <n v="0.02"/>
    <n v="0.12"/>
    <n v="0.79"/>
  </r>
  <r>
    <x v="313"/>
    <x v="2"/>
    <x v="7"/>
    <x v="24"/>
    <n v="0.24"/>
    <n v="0.4"/>
    <n v="0.02"/>
    <n v="0.12"/>
    <n v="0.78"/>
  </r>
  <r>
    <x v="314"/>
    <x v="2"/>
    <x v="6"/>
    <x v="32"/>
    <n v="7.0000000000000007E-2"/>
    <n v="0.56000000000000005"/>
    <n v="0.03"/>
    <n v="0.11"/>
    <n v="0.78"/>
  </r>
  <r>
    <x v="315"/>
    <x v="2"/>
    <x v="4"/>
    <x v="13"/>
    <n v="0.08"/>
    <n v="0.41"/>
    <n v="0.18"/>
    <n v="0.09"/>
    <n v="0.75"/>
  </r>
  <r>
    <x v="316"/>
    <x v="2"/>
    <x v="5"/>
    <x v="8"/>
    <n v="0.25"/>
    <n v="0.34"/>
    <n v="0.01"/>
    <n v="0.12"/>
    <n v="0.72"/>
  </r>
  <r>
    <x v="317"/>
    <x v="2"/>
    <x v="2"/>
    <x v="10"/>
    <n v="0.16"/>
    <n v="0.1"/>
    <n v="0.38"/>
    <n v="0.05"/>
    <n v="0.69"/>
  </r>
  <r>
    <x v="318"/>
    <x v="2"/>
    <x v="5"/>
    <x v="4"/>
    <n v="0.22"/>
    <n v="0.1"/>
    <n v="0.26"/>
    <n v="7.0000000000000007E-2"/>
    <n v="0.65"/>
  </r>
  <r>
    <x v="319"/>
    <x v="2"/>
    <x v="3"/>
    <x v="4"/>
    <n v="0.21"/>
    <n v="0.26"/>
    <n v="0.09"/>
    <n v="0.09"/>
    <n v="0.65"/>
  </r>
  <r>
    <x v="320"/>
    <x v="2"/>
    <x v="1"/>
    <x v="26"/>
    <n v="0.15"/>
    <n v="0.39"/>
    <n v="0.01"/>
    <n v="0.1"/>
    <n v="0.64"/>
  </r>
  <r>
    <x v="321"/>
    <x v="2"/>
    <x v="7"/>
    <x v="7"/>
    <n v="0.22"/>
    <n v="0.31"/>
    <n v="0"/>
    <n v="0.1"/>
    <n v="0.63"/>
  </r>
  <r>
    <x v="322"/>
    <x v="2"/>
    <x v="5"/>
    <x v="8"/>
    <n v="0.24"/>
    <n v="0.21"/>
    <n v="0.09"/>
    <n v="0.09"/>
    <n v="0.62"/>
  </r>
  <r>
    <x v="323"/>
    <x v="2"/>
    <x v="5"/>
    <x v="8"/>
    <n v="0.12"/>
    <n v="0.17"/>
    <n v="0.24"/>
    <n v="0.06"/>
    <n v="0.57999999999999996"/>
  </r>
  <r>
    <x v="324"/>
    <x v="2"/>
    <x v="4"/>
    <x v="5"/>
    <n v="0.32"/>
    <n v="0.11"/>
    <n v="0"/>
    <n v="0.09"/>
    <n v="0.52"/>
  </r>
  <r>
    <x v="325"/>
    <x v="2"/>
    <x v="6"/>
    <x v="32"/>
    <n v="0.13"/>
    <n v="0.3"/>
    <n v="0"/>
    <n v="0.08"/>
    <n v="0.51"/>
  </r>
  <r>
    <x v="326"/>
    <x v="2"/>
    <x v="7"/>
    <x v="6"/>
    <n v="0.11"/>
    <n v="0.28999999999999998"/>
    <n v="0.04"/>
    <n v="7.0000000000000007E-2"/>
    <n v="0.5"/>
  </r>
  <r>
    <x v="327"/>
    <x v="2"/>
    <x v="1"/>
    <x v="28"/>
    <n v="0.08"/>
    <n v="0.24"/>
    <n v="0.12"/>
    <n v="0.06"/>
    <n v="0.5"/>
  </r>
  <r>
    <x v="328"/>
    <x v="2"/>
    <x v="7"/>
    <x v="78"/>
    <n v="0.25"/>
    <n v="0.12"/>
    <n v="0.03"/>
    <n v="0.08"/>
    <n v="0.48"/>
  </r>
  <r>
    <x v="329"/>
    <x v="2"/>
    <x v="1"/>
    <x v="8"/>
    <n v="0.05"/>
    <n v="0.09"/>
    <n v="0.3"/>
    <n v="0.03"/>
    <n v="0.47"/>
  </r>
  <r>
    <x v="330"/>
    <x v="2"/>
    <x v="6"/>
    <x v="3"/>
    <n v="0.04"/>
    <n v="0.35"/>
    <n v="0"/>
    <n v="7.0000000000000007E-2"/>
    <n v="0.47"/>
  </r>
  <r>
    <x v="331"/>
    <x v="2"/>
    <x v="2"/>
    <x v="10"/>
    <n v="0.13"/>
    <n v="7.0000000000000007E-2"/>
    <n v="0.21"/>
    <n v="0.04"/>
    <n v="0.45"/>
  </r>
  <r>
    <x v="332"/>
    <x v="2"/>
    <x v="5"/>
    <x v="8"/>
    <n v="0.1"/>
    <n v="0.13"/>
    <n v="0.16"/>
    <n v="0.05"/>
    <n v="0.45"/>
  </r>
  <r>
    <x v="333"/>
    <x v="2"/>
    <x v="9"/>
    <x v="24"/>
    <n v="0.18"/>
    <n v="0.18"/>
    <n v="0"/>
    <n v="7.0000000000000007E-2"/>
    <n v="0.43"/>
  </r>
  <r>
    <x v="334"/>
    <x v="2"/>
    <x v="9"/>
    <x v="7"/>
    <n v="0.13"/>
    <n v="0.19"/>
    <n v="0.03"/>
    <n v="0.06"/>
    <n v="0.42"/>
  </r>
  <r>
    <x v="335"/>
    <x v="2"/>
    <x v="5"/>
    <x v="4"/>
    <n v="0.18"/>
    <n v="0.06"/>
    <n v="0.12"/>
    <n v="0.05"/>
    <n v="0.41"/>
  </r>
  <r>
    <x v="336"/>
    <x v="2"/>
    <x v="1"/>
    <x v="26"/>
    <n v="0.32"/>
    <n v="0"/>
    <n v="0"/>
    <n v="7.0000000000000007E-2"/>
    <n v="0.39"/>
  </r>
  <r>
    <x v="337"/>
    <x v="2"/>
    <x v="2"/>
    <x v="8"/>
    <n v="0.11"/>
    <n v="0.16"/>
    <n v="0.05"/>
    <n v="0.05"/>
    <n v="0.37"/>
  </r>
  <r>
    <x v="338"/>
    <x v="2"/>
    <x v="0"/>
    <x v="2"/>
    <n v="7.0000000000000007E-2"/>
    <n v="0.18"/>
    <n v="7.0000000000000007E-2"/>
    <n v="0.05"/>
    <n v="0.37"/>
  </r>
  <r>
    <x v="339"/>
    <x v="2"/>
    <x v="5"/>
    <x v="36"/>
    <n v="0.14000000000000001"/>
    <n v="7.0000000000000007E-2"/>
    <n v="0.09"/>
    <n v="0.04"/>
    <n v="0.34"/>
  </r>
  <r>
    <x v="340"/>
    <x v="2"/>
    <x v="3"/>
    <x v="6"/>
    <n v="0.21"/>
    <n v="0.02"/>
    <n v="0.06"/>
    <n v="0.05"/>
    <n v="0.34"/>
  </r>
  <r>
    <x v="341"/>
    <x v="2"/>
    <x v="5"/>
    <x v="10"/>
    <n v="0.14000000000000001"/>
    <n v="0.08"/>
    <n v="0.08"/>
    <n v="0.04"/>
    <n v="0.33"/>
  </r>
  <r>
    <x v="342"/>
    <x v="2"/>
    <x v="4"/>
    <x v="13"/>
    <n v="0"/>
    <n v="0.22"/>
    <n v="0.05"/>
    <n v="0.04"/>
    <n v="0.31"/>
  </r>
  <r>
    <x v="343"/>
    <x v="2"/>
    <x v="10"/>
    <x v="78"/>
    <n v="0.16"/>
    <n v="0.1"/>
    <n v="0"/>
    <n v="0.05"/>
    <n v="0.31"/>
  </r>
  <r>
    <x v="344"/>
    <x v="2"/>
    <x v="1"/>
    <x v="13"/>
    <n v="0.13"/>
    <n v="0.08"/>
    <n v="0.03"/>
    <n v="0.04"/>
    <n v="0.28999999999999998"/>
  </r>
  <r>
    <x v="345"/>
    <x v="2"/>
    <x v="1"/>
    <x v="80"/>
    <n v="0"/>
    <n v="0.24"/>
    <n v="0"/>
    <n v="0.04"/>
    <n v="0.28000000000000003"/>
  </r>
  <r>
    <x v="346"/>
    <x v="2"/>
    <x v="7"/>
    <x v="81"/>
    <n v="0.19"/>
    <n v="0.03"/>
    <n v="0"/>
    <n v="0.05"/>
    <n v="0.27"/>
  </r>
  <r>
    <x v="347"/>
    <x v="2"/>
    <x v="0"/>
    <x v="1"/>
    <n v="0.14000000000000001"/>
    <n v="0.09"/>
    <n v="0"/>
    <n v="0.05"/>
    <n v="0.27"/>
  </r>
  <r>
    <x v="348"/>
    <x v="2"/>
    <x v="6"/>
    <x v="1"/>
    <n v="0.12"/>
    <n v="0.09"/>
    <n v="0.01"/>
    <n v="0.04"/>
    <n v="0.27"/>
  </r>
  <r>
    <x v="349"/>
    <x v="2"/>
    <x v="1"/>
    <x v="38"/>
    <n v="0.12"/>
    <n v="0"/>
    <n v="0.12"/>
    <n v="0.03"/>
    <n v="0.27"/>
  </r>
  <r>
    <x v="350"/>
    <x v="2"/>
    <x v="11"/>
    <x v="3"/>
    <n v="0.08"/>
    <n v="0.12"/>
    <n v="0"/>
    <n v="0.04"/>
    <n v="0.24"/>
  </r>
  <r>
    <x v="351"/>
    <x v="2"/>
    <x v="4"/>
    <x v="13"/>
    <n v="0"/>
    <n v="0"/>
    <n v="0.24"/>
    <n v="0"/>
    <n v="0.24"/>
  </r>
  <r>
    <x v="352"/>
    <x v="2"/>
    <x v="1"/>
    <x v="1"/>
    <n v="0.11"/>
    <n v="0.06"/>
    <n v="0.02"/>
    <n v="0.04"/>
    <n v="0.23"/>
  </r>
  <r>
    <x v="353"/>
    <x v="2"/>
    <x v="1"/>
    <x v="6"/>
    <n v="0.09"/>
    <n v="0.08"/>
    <n v="0.03"/>
    <n v="0.03"/>
    <n v="0.23"/>
  </r>
  <r>
    <x v="354"/>
    <x v="2"/>
    <x v="7"/>
    <x v="1"/>
    <n v="0.11"/>
    <n v="0.06"/>
    <n v="0"/>
    <n v="0.04"/>
    <n v="0.21"/>
  </r>
  <r>
    <x v="355"/>
    <x v="2"/>
    <x v="1"/>
    <x v="45"/>
    <n v="0.09"/>
    <n v="0.08"/>
    <n v="0"/>
    <n v="0.03"/>
    <n v="0.21"/>
  </r>
  <r>
    <x v="356"/>
    <x v="2"/>
    <x v="2"/>
    <x v="3"/>
    <n v="0.09"/>
    <n v="0.08"/>
    <n v="0"/>
    <n v="0.03"/>
    <n v="0.2"/>
  </r>
  <r>
    <x v="357"/>
    <x v="2"/>
    <x v="2"/>
    <x v="45"/>
    <n v="0.09"/>
    <n v="7.0000000000000007E-2"/>
    <n v="0"/>
    <n v="0.03"/>
    <n v="0.19"/>
  </r>
  <r>
    <x v="358"/>
    <x v="2"/>
    <x v="7"/>
    <x v="2"/>
    <n v="0.1"/>
    <n v="0"/>
    <n v="0.05"/>
    <n v="0.02"/>
    <n v="0.17"/>
  </r>
  <r>
    <x v="359"/>
    <x v="2"/>
    <x v="1"/>
    <x v="24"/>
    <n v="0.14000000000000001"/>
    <n v="0"/>
    <n v="0"/>
    <n v="0.03"/>
    <n v="0.17"/>
  </r>
  <r>
    <x v="360"/>
    <x v="2"/>
    <x v="3"/>
    <x v="38"/>
    <n v="0.1"/>
    <n v="0"/>
    <n v="0.05"/>
    <n v="0.02"/>
    <n v="0.17"/>
  </r>
  <r>
    <x v="361"/>
    <x v="2"/>
    <x v="6"/>
    <x v="82"/>
    <n v="7.0000000000000007E-2"/>
    <n v="0.06"/>
    <n v="0.01"/>
    <n v="0.03"/>
    <n v="0.16"/>
  </r>
  <r>
    <x v="362"/>
    <x v="2"/>
    <x v="1"/>
    <x v="1"/>
    <n v="0.09"/>
    <n v="0.04"/>
    <n v="0"/>
    <n v="0.03"/>
    <n v="0.16"/>
  </r>
  <r>
    <x v="363"/>
    <x v="2"/>
    <x v="1"/>
    <x v="28"/>
    <n v="7.0000000000000007E-2"/>
    <n v="0.02"/>
    <n v="0.05"/>
    <n v="0.02"/>
    <n v="0.16"/>
  </r>
  <r>
    <x v="364"/>
    <x v="2"/>
    <x v="15"/>
    <x v="36"/>
    <n v="0.1"/>
    <n v="0.02"/>
    <n v="0"/>
    <n v="0.03"/>
    <n v="0.15"/>
  </r>
  <r>
    <x v="365"/>
    <x v="2"/>
    <x v="6"/>
    <x v="83"/>
    <n v="0.12"/>
    <n v="0"/>
    <n v="0"/>
    <n v="0.03"/>
    <n v="0.15"/>
  </r>
  <r>
    <x v="366"/>
    <x v="2"/>
    <x v="1"/>
    <x v="28"/>
    <n v="0.04"/>
    <n v="0"/>
    <n v="0.1"/>
    <n v="0.01"/>
    <n v="0.15"/>
  </r>
  <r>
    <x v="367"/>
    <x v="2"/>
    <x v="1"/>
    <x v="84"/>
    <n v="0.12"/>
    <n v="0"/>
    <n v="0"/>
    <n v="0.03"/>
    <n v="0.15"/>
  </r>
  <r>
    <x v="368"/>
    <x v="2"/>
    <x v="1"/>
    <x v="28"/>
    <n v="0.03"/>
    <n v="0.04"/>
    <n v="0.06"/>
    <n v="0.01"/>
    <n v="0.14000000000000001"/>
  </r>
  <r>
    <x v="369"/>
    <x v="2"/>
    <x v="4"/>
    <x v="9"/>
    <n v="0"/>
    <n v="0.12"/>
    <n v="0"/>
    <n v="0.02"/>
    <n v="0.14000000000000001"/>
  </r>
  <r>
    <x v="370"/>
    <x v="2"/>
    <x v="3"/>
    <x v="38"/>
    <n v="0.06"/>
    <n v="0"/>
    <n v="7.0000000000000007E-2"/>
    <n v="0.01"/>
    <n v="0.14000000000000001"/>
  </r>
  <r>
    <x v="371"/>
    <x v="2"/>
    <x v="13"/>
    <x v="3"/>
    <n v="0.11"/>
    <n v="0"/>
    <n v="0"/>
    <n v="0.03"/>
    <n v="0.14000000000000001"/>
  </r>
  <r>
    <x v="372"/>
    <x v="2"/>
    <x v="6"/>
    <x v="16"/>
    <n v="0.05"/>
    <n v="0.06"/>
    <n v="0"/>
    <n v="0.02"/>
    <n v="0.14000000000000001"/>
  </r>
  <r>
    <x v="373"/>
    <x v="2"/>
    <x v="13"/>
    <x v="10"/>
    <n v="0.08"/>
    <n v="0"/>
    <n v="0.04"/>
    <n v="0.02"/>
    <n v="0.13"/>
  </r>
  <r>
    <x v="374"/>
    <x v="2"/>
    <x v="6"/>
    <x v="4"/>
    <n v="0.05"/>
    <n v="0.05"/>
    <n v="0"/>
    <n v="0.02"/>
    <n v="0.13"/>
  </r>
  <r>
    <x v="375"/>
    <x v="2"/>
    <x v="15"/>
    <x v="85"/>
    <n v="0.05"/>
    <n v="0"/>
    <n v="7.0000000000000007E-2"/>
    <n v="0.01"/>
    <n v="0.13"/>
  </r>
  <r>
    <x v="376"/>
    <x v="2"/>
    <x v="1"/>
    <x v="24"/>
    <n v="7.0000000000000007E-2"/>
    <n v="0.03"/>
    <n v="0"/>
    <n v="0.02"/>
    <n v="0.12"/>
  </r>
  <r>
    <x v="377"/>
    <x v="2"/>
    <x v="5"/>
    <x v="4"/>
    <n v="0"/>
    <n v="0.1"/>
    <n v="0"/>
    <n v="0.02"/>
    <n v="0.11"/>
  </r>
  <r>
    <x v="378"/>
    <x v="2"/>
    <x v="0"/>
    <x v="12"/>
    <n v="7.0000000000000007E-2"/>
    <n v="0.02"/>
    <n v="0"/>
    <n v="0.02"/>
    <n v="0.11"/>
  </r>
  <r>
    <x v="379"/>
    <x v="2"/>
    <x v="9"/>
    <x v="6"/>
    <n v="0.09"/>
    <n v="0"/>
    <n v="0"/>
    <n v="0.02"/>
    <n v="0.11"/>
  </r>
  <r>
    <x v="380"/>
    <x v="2"/>
    <x v="8"/>
    <x v="4"/>
    <n v="0"/>
    <n v="0"/>
    <n v="0.11"/>
    <n v="0"/>
    <n v="0.11"/>
  </r>
  <r>
    <x v="381"/>
    <x v="2"/>
    <x v="10"/>
    <x v="4"/>
    <n v="0"/>
    <n v="0"/>
    <n v="0.11"/>
    <n v="0"/>
    <n v="0.11"/>
  </r>
  <r>
    <x v="382"/>
    <x v="2"/>
    <x v="11"/>
    <x v="4"/>
    <n v="0"/>
    <n v="0"/>
    <n v="0.11"/>
    <n v="0"/>
    <n v="0.11"/>
  </r>
  <r>
    <x v="383"/>
    <x v="2"/>
    <x v="1"/>
    <x v="4"/>
    <n v="0"/>
    <n v="0"/>
    <n v="0.11"/>
    <n v="0"/>
    <n v="0.11"/>
  </r>
  <r>
    <x v="384"/>
    <x v="2"/>
    <x v="1"/>
    <x v="3"/>
    <n v="0.02"/>
    <n v="0.05"/>
    <n v="0.02"/>
    <n v="0.01"/>
    <n v="0.11"/>
  </r>
  <r>
    <x v="385"/>
    <x v="2"/>
    <x v="9"/>
    <x v="2"/>
    <n v="0.09"/>
    <n v="0"/>
    <n v="0"/>
    <n v="0.02"/>
    <n v="0.11"/>
  </r>
  <r>
    <x v="386"/>
    <x v="2"/>
    <x v="5"/>
    <x v="43"/>
    <n v="0.05"/>
    <n v="0"/>
    <n v="0.05"/>
    <n v="0.01"/>
    <n v="0.1"/>
  </r>
  <r>
    <x v="387"/>
    <x v="2"/>
    <x v="0"/>
    <x v="2"/>
    <n v="7.0000000000000007E-2"/>
    <n v="0"/>
    <n v="0.01"/>
    <n v="0.02"/>
    <n v="0.1"/>
  </r>
  <r>
    <x v="388"/>
    <x v="2"/>
    <x v="5"/>
    <x v="9"/>
    <n v="0.04"/>
    <n v="0.04"/>
    <n v="0"/>
    <n v="0.02"/>
    <n v="0.09"/>
  </r>
  <r>
    <x v="389"/>
    <x v="2"/>
    <x v="10"/>
    <x v="28"/>
    <n v="0.03"/>
    <n v="0"/>
    <n v="0.06"/>
    <n v="0.01"/>
    <n v="0.09"/>
  </r>
  <r>
    <x v="390"/>
    <x v="2"/>
    <x v="1"/>
    <x v="1"/>
    <n v="7.0000000000000007E-2"/>
    <n v="0"/>
    <n v="0"/>
    <n v="0.02"/>
    <n v="0.09"/>
  </r>
  <r>
    <x v="391"/>
    <x v="2"/>
    <x v="5"/>
    <x v="86"/>
    <n v="0.03"/>
    <n v="0"/>
    <n v="0.05"/>
    <n v="0.01"/>
    <n v="0.09"/>
  </r>
  <r>
    <x v="392"/>
    <x v="2"/>
    <x v="5"/>
    <x v="42"/>
    <n v="0.04"/>
    <n v="0"/>
    <n v="0.04"/>
    <n v="0.01"/>
    <n v="0.09"/>
  </r>
  <r>
    <x v="393"/>
    <x v="2"/>
    <x v="7"/>
    <x v="15"/>
    <n v="7.0000000000000007E-2"/>
    <n v="0"/>
    <n v="0"/>
    <n v="0.02"/>
    <n v="0.09"/>
  </r>
  <r>
    <x v="394"/>
    <x v="2"/>
    <x v="1"/>
    <x v="24"/>
    <n v="7.0000000000000007E-2"/>
    <n v="0"/>
    <n v="0"/>
    <n v="0.02"/>
    <n v="0.08"/>
  </r>
  <r>
    <x v="395"/>
    <x v="2"/>
    <x v="2"/>
    <x v="59"/>
    <n v="0.05"/>
    <n v="0.02"/>
    <n v="0"/>
    <n v="0.02"/>
    <n v="0.08"/>
  </r>
  <r>
    <x v="396"/>
    <x v="2"/>
    <x v="9"/>
    <x v="87"/>
    <n v="0.06"/>
    <n v="0"/>
    <n v="0.01"/>
    <n v="0.01"/>
    <n v="0.08"/>
  </r>
  <r>
    <x v="397"/>
    <x v="2"/>
    <x v="11"/>
    <x v="3"/>
    <n v="7.0000000000000007E-2"/>
    <n v="0"/>
    <n v="0"/>
    <n v="0.02"/>
    <n v="0.08"/>
  </r>
  <r>
    <x v="398"/>
    <x v="2"/>
    <x v="2"/>
    <x v="17"/>
    <n v="0.05"/>
    <n v="0.02"/>
    <n v="0"/>
    <n v="0.01"/>
    <n v="0.08"/>
  </r>
  <r>
    <x v="399"/>
    <x v="2"/>
    <x v="5"/>
    <x v="28"/>
    <n v="0.02"/>
    <n v="0"/>
    <n v="0.05"/>
    <n v="0.01"/>
    <n v="0.08"/>
  </r>
  <r>
    <x v="400"/>
    <x v="2"/>
    <x v="1"/>
    <x v="2"/>
    <n v="0.04"/>
    <n v="0"/>
    <n v="0.02"/>
    <n v="0.01"/>
    <n v="0.08"/>
  </r>
  <r>
    <x v="401"/>
    <x v="2"/>
    <x v="6"/>
    <x v="18"/>
    <n v="0"/>
    <n v="0.06"/>
    <n v="0.01"/>
    <n v="0.01"/>
    <n v="0.08"/>
  </r>
  <r>
    <x v="402"/>
    <x v="2"/>
    <x v="1"/>
    <x v="38"/>
    <n v="0.05"/>
    <n v="0"/>
    <n v="0.01"/>
    <n v="0.01"/>
    <n v="0.08"/>
  </r>
  <r>
    <x v="403"/>
    <x v="2"/>
    <x v="6"/>
    <x v="38"/>
    <n v="0.03"/>
    <n v="0.02"/>
    <n v="0.01"/>
    <n v="0.01"/>
    <n v="0.08"/>
  </r>
  <r>
    <x v="404"/>
    <x v="2"/>
    <x v="1"/>
    <x v="2"/>
    <n v="0.05"/>
    <n v="0"/>
    <n v="0.01"/>
    <n v="0.01"/>
    <n v="7.0000000000000007E-2"/>
  </r>
  <r>
    <x v="405"/>
    <x v="2"/>
    <x v="1"/>
    <x v="28"/>
    <n v="0.02"/>
    <n v="0"/>
    <n v="0.05"/>
    <n v="0.01"/>
    <n v="7.0000000000000007E-2"/>
  </r>
  <r>
    <x v="406"/>
    <x v="2"/>
    <x v="5"/>
    <x v="8"/>
    <n v="0"/>
    <n v="0"/>
    <n v="7.0000000000000007E-2"/>
    <n v="0"/>
    <n v="7.0000000000000007E-2"/>
  </r>
  <r>
    <x v="407"/>
    <x v="2"/>
    <x v="1"/>
    <x v="2"/>
    <n v="0.04"/>
    <n v="0"/>
    <n v="0.02"/>
    <n v="0.01"/>
    <n v="7.0000000000000007E-2"/>
  </r>
  <r>
    <x v="408"/>
    <x v="2"/>
    <x v="7"/>
    <x v="36"/>
    <n v="0.06"/>
    <n v="0"/>
    <n v="0"/>
    <n v="0.01"/>
    <n v="7.0000000000000007E-2"/>
  </r>
  <r>
    <x v="409"/>
    <x v="2"/>
    <x v="1"/>
    <x v="4"/>
    <n v="0"/>
    <n v="0"/>
    <n v="7.0000000000000007E-2"/>
    <n v="0"/>
    <n v="7.0000000000000007E-2"/>
  </r>
  <r>
    <x v="410"/>
    <x v="2"/>
    <x v="1"/>
    <x v="88"/>
    <n v="0.03"/>
    <n v="0.03"/>
    <n v="0"/>
    <n v="0.01"/>
    <n v="7.0000000000000007E-2"/>
  </r>
  <r>
    <x v="411"/>
    <x v="2"/>
    <x v="11"/>
    <x v="89"/>
    <n v="0.05"/>
    <n v="0"/>
    <n v="0"/>
    <n v="0.01"/>
    <n v="7.0000000000000007E-2"/>
  </r>
  <r>
    <x v="412"/>
    <x v="2"/>
    <x v="1"/>
    <x v="3"/>
    <n v="0"/>
    <n v="0.04"/>
    <n v="0.01"/>
    <n v="0.01"/>
    <n v="7.0000000000000007E-2"/>
  </r>
  <r>
    <x v="413"/>
    <x v="2"/>
    <x v="4"/>
    <x v="17"/>
    <n v="0.05"/>
    <n v="0"/>
    <n v="0"/>
    <n v="0.01"/>
    <n v="0.06"/>
  </r>
  <r>
    <x v="414"/>
    <x v="2"/>
    <x v="4"/>
    <x v="28"/>
    <n v="0"/>
    <n v="0"/>
    <n v="0.06"/>
    <n v="0"/>
    <n v="0.06"/>
  </r>
  <r>
    <x v="415"/>
    <x v="2"/>
    <x v="2"/>
    <x v="54"/>
    <n v="0.05"/>
    <n v="0"/>
    <n v="0"/>
    <n v="0.01"/>
    <n v="0.06"/>
  </r>
  <r>
    <x v="416"/>
    <x v="2"/>
    <x v="11"/>
    <x v="89"/>
    <n v="0.05"/>
    <n v="0"/>
    <n v="0"/>
    <n v="0.01"/>
    <n v="0.06"/>
  </r>
  <r>
    <x v="417"/>
    <x v="2"/>
    <x v="1"/>
    <x v="17"/>
    <n v="0.05"/>
    <n v="0"/>
    <n v="0"/>
    <n v="0.01"/>
    <n v="0.06"/>
  </r>
  <r>
    <x v="418"/>
    <x v="2"/>
    <x v="2"/>
    <x v="24"/>
    <n v="0.05"/>
    <n v="0"/>
    <n v="0"/>
    <n v="0.01"/>
    <n v="0.06"/>
  </r>
  <r>
    <x v="419"/>
    <x v="2"/>
    <x v="11"/>
    <x v="3"/>
    <n v="0.04"/>
    <n v="0"/>
    <n v="0"/>
    <n v="0.01"/>
    <n v="0.05"/>
  </r>
  <r>
    <x v="420"/>
    <x v="2"/>
    <x v="10"/>
    <x v="90"/>
    <n v="0.02"/>
    <n v="0.02"/>
    <n v="0"/>
    <n v="0.01"/>
    <n v="0.05"/>
  </r>
  <r>
    <x v="421"/>
    <x v="2"/>
    <x v="1"/>
    <x v="2"/>
    <n v="0"/>
    <n v="0"/>
    <n v="0.05"/>
    <n v="0"/>
    <n v="0.05"/>
  </r>
  <r>
    <x v="422"/>
    <x v="2"/>
    <x v="6"/>
    <x v="82"/>
    <n v="0"/>
    <n v="0.04"/>
    <n v="0"/>
    <n v="0.01"/>
    <n v="0.05"/>
  </r>
  <r>
    <x v="423"/>
    <x v="2"/>
    <x v="6"/>
    <x v="52"/>
    <n v="0.04"/>
    <n v="0"/>
    <n v="0"/>
    <n v="0.01"/>
    <n v="0.05"/>
  </r>
  <r>
    <x v="424"/>
    <x v="2"/>
    <x v="8"/>
    <x v="91"/>
    <n v="0.02"/>
    <n v="0.02"/>
    <n v="0"/>
    <n v="0.01"/>
    <n v="0.05"/>
  </r>
  <r>
    <x v="425"/>
    <x v="2"/>
    <x v="7"/>
    <x v="92"/>
    <n v="0.04"/>
    <n v="0"/>
    <n v="0"/>
    <n v="0.01"/>
    <n v="0.05"/>
  </r>
  <r>
    <x v="426"/>
    <x v="2"/>
    <x v="2"/>
    <x v="36"/>
    <n v="0.04"/>
    <n v="0"/>
    <n v="0"/>
    <n v="0.01"/>
    <n v="0.05"/>
  </r>
  <r>
    <x v="427"/>
    <x v="2"/>
    <x v="1"/>
    <x v="35"/>
    <n v="0.04"/>
    <n v="0"/>
    <n v="0"/>
    <n v="0.01"/>
    <n v="0.05"/>
  </r>
  <r>
    <x v="428"/>
    <x v="2"/>
    <x v="4"/>
    <x v="93"/>
    <n v="0"/>
    <n v="0.04"/>
    <n v="0"/>
    <n v="0.01"/>
    <n v="0.04"/>
  </r>
  <r>
    <x v="429"/>
    <x v="2"/>
    <x v="4"/>
    <x v="64"/>
    <n v="0.04"/>
    <n v="0"/>
    <n v="0"/>
    <n v="0.01"/>
    <n v="0.04"/>
  </r>
  <r>
    <x v="430"/>
    <x v="2"/>
    <x v="8"/>
    <x v="74"/>
    <n v="0.03"/>
    <n v="0"/>
    <n v="0"/>
    <n v="0.01"/>
    <n v="0.04"/>
  </r>
  <r>
    <x v="431"/>
    <x v="2"/>
    <x v="1"/>
    <x v="94"/>
    <n v="0.01"/>
    <n v="0.02"/>
    <n v="0"/>
    <n v="0.01"/>
    <n v="0.04"/>
  </r>
  <r>
    <x v="432"/>
    <x v="2"/>
    <x v="2"/>
    <x v="1"/>
    <n v="0"/>
    <n v="0.03"/>
    <n v="0"/>
    <n v="0.01"/>
    <n v="0.04"/>
  </r>
  <r>
    <x v="433"/>
    <x v="2"/>
    <x v="1"/>
    <x v="17"/>
    <n v="0.03"/>
    <n v="0"/>
    <n v="0"/>
    <n v="0.01"/>
    <n v="0.04"/>
  </r>
  <r>
    <x v="434"/>
    <x v="2"/>
    <x v="1"/>
    <x v="38"/>
    <n v="0.03"/>
    <n v="0.01"/>
    <n v="0"/>
    <n v="0.01"/>
    <n v="0.04"/>
  </r>
  <r>
    <x v="435"/>
    <x v="2"/>
    <x v="13"/>
    <x v="3"/>
    <n v="0.03"/>
    <n v="0"/>
    <n v="0"/>
    <n v="0.01"/>
    <n v="0.04"/>
  </r>
  <r>
    <x v="436"/>
    <x v="2"/>
    <x v="16"/>
    <x v="92"/>
    <n v="0.03"/>
    <n v="0"/>
    <n v="0"/>
    <n v="0.01"/>
    <n v="0.04"/>
  </r>
  <r>
    <x v="437"/>
    <x v="2"/>
    <x v="7"/>
    <x v="2"/>
    <n v="0"/>
    <n v="0"/>
    <n v="0.04"/>
    <n v="0"/>
    <n v="0.04"/>
  </r>
  <r>
    <x v="438"/>
    <x v="2"/>
    <x v="16"/>
    <x v="74"/>
    <n v="0.03"/>
    <n v="0"/>
    <n v="0"/>
    <n v="0.01"/>
    <n v="0.04"/>
  </r>
  <r>
    <x v="439"/>
    <x v="2"/>
    <x v="5"/>
    <x v="12"/>
    <n v="0.03"/>
    <n v="0"/>
    <n v="0"/>
    <n v="0.01"/>
    <n v="0.03"/>
  </r>
  <r>
    <x v="440"/>
    <x v="2"/>
    <x v="10"/>
    <x v="28"/>
    <n v="0"/>
    <n v="0"/>
    <n v="0.03"/>
    <n v="0"/>
    <n v="0.03"/>
  </r>
  <r>
    <x v="441"/>
    <x v="2"/>
    <x v="8"/>
    <x v="28"/>
    <n v="0"/>
    <n v="0"/>
    <n v="0.03"/>
    <n v="0"/>
    <n v="0.03"/>
  </r>
  <r>
    <x v="442"/>
    <x v="2"/>
    <x v="1"/>
    <x v="2"/>
    <n v="0"/>
    <n v="0"/>
    <n v="0.03"/>
    <n v="0"/>
    <n v="0.03"/>
  </r>
  <r>
    <x v="443"/>
    <x v="2"/>
    <x v="1"/>
    <x v="23"/>
    <n v="0.02"/>
    <n v="0"/>
    <n v="0"/>
    <n v="0.01"/>
    <n v="0.03"/>
  </r>
  <r>
    <x v="444"/>
    <x v="2"/>
    <x v="3"/>
    <x v="95"/>
    <n v="0"/>
    <n v="0"/>
    <n v="0.03"/>
    <n v="0"/>
    <n v="0.03"/>
  </r>
  <r>
    <x v="445"/>
    <x v="2"/>
    <x v="4"/>
    <x v="94"/>
    <n v="0"/>
    <n v="0.02"/>
    <n v="0"/>
    <n v="0"/>
    <n v="0.03"/>
  </r>
  <r>
    <x v="446"/>
    <x v="2"/>
    <x v="11"/>
    <x v="4"/>
    <n v="0"/>
    <n v="0"/>
    <n v="0.03"/>
    <n v="0"/>
    <n v="0.03"/>
  </r>
  <r>
    <x v="447"/>
    <x v="2"/>
    <x v="16"/>
    <x v="74"/>
    <n v="0.02"/>
    <n v="0"/>
    <n v="0"/>
    <n v="0.01"/>
    <n v="0.03"/>
  </r>
  <r>
    <x v="448"/>
    <x v="2"/>
    <x v="1"/>
    <x v="4"/>
    <n v="0"/>
    <n v="0"/>
    <n v="0.03"/>
    <n v="0"/>
    <n v="0.03"/>
  </r>
  <r>
    <x v="449"/>
    <x v="2"/>
    <x v="1"/>
    <x v="24"/>
    <n v="0.02"/>
    <n v="0"/>
    <n v="0"/>
    <n v="0.01"/>
    <n v="0.03"/>
  </r>
  <r>
    <x v="450"/>
    <x v="2"/>
    <x v="13"/>
    <x v="12"/>
    <n v="0.02"/>
    <n v="0"/>
    <n v="0"/>
    <n v="0.01"/>
    <n v="0.03"/>
  </r>
  <r>
    <x v="451"/>
    <x v="2"/>
    <x v="2"/>
    <x v="53"/>
    <n v="0"/>
    <n v="0"/>
    <n v="0.03"/>
    <n v="0"/>
    <n v="0.03"/>
  </r>
  <r>
    <x v="452"/>
    <x v="2"/>
    <x v="9"/>
    <x v="51"/>
    <n v="0.02"/>
    <n v="0"/>
    <n v="0"/>
    <n v="0.01"/>
    <n v="0.03"/>
  </r>
  <r>
    <x v="453"/>
    <x v="2"/>
    <x v="15"/>
    <x v="38"/>
    <n v="0"/>
    <n v="0"/>
    <n v="0.03"/>
    <n v="0"/>
    <n v="0.03"/>
  </r>
  <r>
    <x v="454"/>
    <x v="2"/>
    <x v="1"/>
    <x v="4"/>
    <n v="0"/>
    <n v="0"/>
    <n v="0.02"/>
    <n v="0"/>
    <n v="0.02"/>
  </r>
  <r>
    <x v="455"/>
    <x v="2"/>
    <x v="0"/>
    <x v="96"/>
    <n v="0"/>
    <n v="0.01"/>
    <n v="0.01"/>
    <n v="0"/>
    <n v="0.02"/>
  </r>
  <r>
    <x v="456"/>
    <x v="2"/>
    <x v="7"/>
    <x v="1"/>
    <n v="0"/>
    <n v="0.02"/>
    <n v="0"/>
    <n v="0"/>
    <n v="0.02"/>
  </r>
  <r>
    <x v="457"/>
    <x v="2"/>
    <x v="0"/>
    <x v="2"/>
    <n v="0"/>
    <n v="0"/>
    <n v="0.02"/>
    <n v="0"/>
    <n v="0.02"/>
  </r>
  <r>
    <x v="458"/>
    <x v="2"/>
    <x v="1"/>
    <x v="4"/>
    <n v="0"/>
    <n v="0"/>
    <n v="0.02"/>
    <n v="0"/>
    <n v="0.02"/>
  </r>
  <r>
    <x v="459"/>
    <x v="2"/>
    <x v="1"/>
    <x v="92"/>
    <n v="0.02"/>
    <n v="0"/>
    <n v="0"/>
    <n v="0"/>
    <n v="0.02"/>
  </r>
  <r>
    <x v="460"/>
    <x v="2"/>
    <x v="7"/>
    <x v="97"/>
    <n v="0.02"/>
    <n v="0"/>
    <n v="0"/>
    <n v="0"/>
    <n v="0.02"/>
  </r>
  <r>
    <x v="461"/>
    <x v="2"/>
    <x v="5"/>
    <x v="48"/>
    <n v="0.02"/>
    <n v="0"/>
    <n v="0"/>
    <n v="0"/>
    <n v="0.02"/>
  </r>
  <r>
    <x v="462"/>
    <x v="2"/>
    <x v="1"/>
    <x v="98"/>
    <n v="0.02"/>
    <n v="0"/>
    <n v="0"/>
    <n v="0"/>
    <n v="0.02"/>
  </r>
  <r>
    <x v="463"/>
    <x v="2"/>
    <x v="1"/>
    <x v="2"/>
    <n v="0"/>
    <n v="0"/>
    <n v="0.02"/>
    <n v="0"/>
    <n v="0.02"/>
  </r>
  <r>
    <x v="464"/>
    <x v="2"/>
    <x v="11"/>
    <x v="92"/>
    <n v="0.02"/>
    <n v="0"/>
    <n v="0"/>
    <n v="0"/>
    <n v="0.02"/>
  </r>
  <r>
    <x v="465"/>
    <x v="2"/>
    <x v="11"/>
    <x v="4"/>
    <n v="0"/>
    <n v="0"/>
    <n v="0.02"/>
    <n v="0"/>
    <n v="0.02"/>
  </r>
  <r>
    <x v="466"/>
    <x v="2"/>
    <x v="3"/>
    <x v="62"/>
    <n v="0"/>
    <n v="0"/>
    <n v="0.02"/>
    <n v="0"/>
    <n v="0.02"/>
  </r>
  <r>
    <x v="467"/>
    <x v="2"/>
    <x v="3"/>
    <x v="99"/>
    <n v="0"/>
    <n v="0"/>
    <n v="0.02"/>
    <n v="0"/>
    <n v="0.02"/>
  </r>
  <r>
    <x v="468"/>
    <x v="2"/>
    <x v="10"/>
    <x v="100"/>
    <n v="0.01"/>
    <n v="0"/>
    <n v="0"/>
    <n v="0"/>
    <n v="0.01"/>
  </r>
  <r>
    <x v="469"/>
    <x v="2"/>
    <x v="10"/>
    <x v="101"/>
    <n v="0"/>
    <n v="0"/>
    <n v="0.01"/>
    <n v="0"/>
    <n v="0.01"/>
  </r>
  <r>
    <x v="470"/>
    <x v="2"/>
    <x v="8"/>
    <x v="102"/>
    <n v="0"/>
    <n v="0.01"/>
    <n v="0"/>
    <n v="0"/>
    <n v="0.01"/>
  </r>
  <r>
    <x v="471"/>
    <x v="2"/>
    <x v="1"/>
    <x v="92"/>
    <n v="0"/>
    <n v="0.01"/>
    <n v="0"/>
    <n v="0"/>
    <n v="0.01"/>
  </r>
  <r>
    <x v="472"/>
    <x v="2"/>
    <x v="7"/>
    <x v="58"/>
    <n v="0"/>
    <n v="0.01"/>
    <n v="0"/>
    <n v="0"/>
    <n v="0.01"/>
  </r>
  <r>
    <x v="473"/>
    <x v="2"/>
    <x v="6"/>
    <x v="38"/>
    <n v="0.01"/>
    <n v="0"/>
    <n v="0"/>
    <n v="0"/>
    <n v="0.01"/>
  </r>
  <r>
    <x v="474"/>
    <x v="2"/>
    <x v="1"/>
    <x v="103"/>
    <n v="0"/>
    <n v="0"/>
    <n v="0"/>
    <n v="0"/>
    <n v="0.01"/>
  </r>
  <r>
    <x v="475"/>
    <x v="2"/>
    <x v="9"/>
    <x v="104"/>
    <n v="0"/>
    <n v="0"/>
    <n v="0"/>
    <n v="0"/>
    <n v="0.01"/>
  </r>
  <r>
    <x v="476"/>
    <x v="3"/>
    <x v="7"/>
    <x v="24"/>
    <n v="6.18"/>
    <n v="6.05"/>
    <n v="0.41"/>
    <n v="2.44"/>
    <n v="15.09"/>
  </r>
  <r>
    <x v="477"/>
    <x v="3"/>
    <x v="5"/>
    <x v="27"/>
    <n v="2.91"/>
    <n v="3.97"/>
    <n v="0.27"/>
    <n v="1.34"/>
    <n v="8.48"/>
  </r>
  <r>
    <x v="478"/>
    <x v="3"/>
    <x v="4"/>
    <x v="5"/>
    <n v="1.1499999999999999"/>
    <n v="5.77"/>
    <n v="7.0000000000000007E-2"/>
    <n v="1.23"/>
    <n v="8.2200000000000006"/>
  </r>
  <r>
    <x v="479"/>
    <x v="3"/>
    <x v="7"/>
    <x v="7"/>
    <n v="3.31"/>
    <n v="3.19"/>
    <n v="0.23"/>
    <n v="1.3"/>
    <n v="8.0299999999999994"/>
  </r>
  <r>
    <x v="480"/>
    <x v="3"/>
    <x v="1"/>
    <x v="80"/>
    <n v="2.5499999999999998"/>
    <n v="2.11"/>
    <n v="0.1"/>
    <n v="0.94"/>
    <n v="5.7"/>
  </r>
  <r>
    <x v="481"/>
    <x v="3"/>
    <x v="5"/>
    <x v="4"/>
    <n v="1.48"/>
    <n v="2.82"/>
    <n v="0.28000000000000003"/>
    <n v="0.81"/>
    <n v="5.39"/>
  </r>
  <r>
    <x v="482"/>
    <x v="3"/>
    <x v="7"/>
    <x v="3"/>
    <n v="1.29"/>
    <n v="2.06"/>
    <n v="0.36"/>
    <n v="0.64"/>
    <n v="4.3600000000000003"/>
  </r>
  <r>
    <x v="483"/>
    <x v="3"/>
    <x v="1"/>
    <x v="105"/>
    <n v="1.65"/>
    <n v="1.68"/>
    <n v="0.11"/>
    <n v="0.66"/>
    <n v="4.1100000000000003"/>
  </r>
  <r>
    <x v="484"/>
    <x v="3"/>
    <x v="4"/>
    <x v="25"/>
    <n v="2.56"/>
    <n v="0.66"/>
    <n v="0.05"/>
    <n v="0.71"/>
    <n v="3.98"/>
  </r>
  <r>
    <x v="485"/>
    <x v="3"/>
    <x v="1"/>
    <x v="3"/>
    <n v="0.9"/>
    <n v="2.06"/>
    <n v="0.08"/>
    <n v="0.55000000000000004"/>
    <n v="3.6"/>
  </r>
  <r>
    <x v="486"/>
    <x v="3"/>
    <x v="3"/>
    <x v="26"/>
    <n v="1.94"/>
    <n v="0.94"/>
    <n v="0"/>
    <n v="0.61"/>
    <n v="3.49"/>
  </r>
  <r>
    <x v="487"/>
    <x v="3"/>
    <x v="4"/>
    <x v="5"/>
    <n v="2.39"/>
    <n v="0.31"/>
    <n v="0"/>
    <n v="0.61"/>
    <n v="3.3"/>
  </r>
  <r>
    <x v="488"/>
    <x v="3"/>
    <x v="5"/>
    <x v="80"/>
    <n v="1.3"/>
    <n v="1.05"/>
    <n v="0.28000000000000003"/>
    <n v="0.48"/>
    <n v="3.11"/>
  </r>
  <r>
    <x v="489"/>
    <x v="3"/>
    <x v="1"/>
    <x v="13"/>
    <n v="0.97"/>
    <n v="1.1499999999999999"/>
    <n v="0.5"/>
    <n v="0.42"/>
    <n v="3.04"/>
  </r>
  <r>
    <x v="490"/>
    <x v="3"/>
    <x v="6"/>
    <x v="7"/>
    <n v="0.59"/>
    <n v="1.66"/>
    <n v="0.06"/>
    <n v="0.41"/>
    <n v="2.72"/>
  </r>
  <r>
    <x v="491"/>
    <x v="3"/>
    <x v="1"/>
    <x v="105"/>
    <n v="1.18"/>
    <n v="0.74"/>
    <n v="0.13"/>
    <n v="0.4"/>
    <n v="2.4500000000000002"/>
  </r>
  <r>
    <x v="492"/>
    <x v="3"/>
    <x v="7"/>
    <x v="24"/>
    <n v="0.97"/>
    <n v="0.8"/>
    <n v="0.05"/>
    <n v="0.36"/>
    <n v="2.1800000000000002"/>
  </r>
  <r>
    <x v="493"/>
    <x v="3"/>
    <x v="7"/>
    <x v="7"/>
    <n v="0.72"/>
    <n v="0.97"/>
    <n v="0.14000000000000001"/>
    <n v="0.33"/>
    <n v="2.15"/>
  </r>
  <r>
    <x v="494"/>
    <x v="3"/>
    <x v="14"/>
    <x v="27"/>
    <n v="0.74"/>
    <n v="0.98"/>
    <n v="0"/>
    <n v="0.33"/>
    <n v="2.0499999999999998"/>
  </r>
  <r>
    <x v="495"/>
    <x v="3"/>
    <x v="0"/>
    <x v="8"/>
    <n v="0.53"/>
    <n v="1.07"/>
    <n v="0.09"/>
    <n v="0.3"/>
    <n v="1.98"/>
  </r>
  <r>
    <x v="496"/>
    <x v="3"/>
    <x v="2"/>
    <x v="80"/>
    <n v="0.62"/>
    <n v="0.92"/>
    <n v="0.06"/>
    <n v="0.3"/>
    <n v="1.9"/>
  </r>
  <r>
    <x v="497"/>
    <x v="3"/>
    <x v="7"/>
    <x v="80"/>
    <n v="0.44"/>
    <n v="0.86"/>
    <n v="7.0000000000000007E-2"/>
    <n v="0.25"/>
    <n v="1.62"/>
  </r>
  <r>
    <x v="498"/>
    <x v="3"/>
    <x v="4"/>
    <x v="106"/>
    <n v="0.43"/>
    <n v="0.65"/>
    <n v="0"/>
    <n v="0.21"/>
    <n v="1.29"/>
  </r>
  <r>
    <x v="499"/>
    <x v="3"/>
    <x v="7"/>
    <x v="78"/>
    <n v="0.69"/>
    <n v="0.34"/>
    <n v="0.03"/>
    <n v="0.22"/>
    <n v="1.28"/>
  </r>
  <r>
    <x v="500"/>
    <x v="3"/>
    <x v="6"/>
    <x v="11"/>
    <n v="0.28999999999999998"/>
    <n v="0.76"/>
    <n v="0.04"/>
    <n v="0.19"/>
    <n v="1.28"/>
  </r>
  <r>
    <x v="501"/>
    <x v="3"/>
    <x v="13"/>
    <x v="24"/>
    <n v="0.52"/>
    <n v="0.49"/>
    <n v="0"/>
    <n v="0.2"/>
    <n v="1.21"/>
  </r>
  <r>
    <x v="502"/>
    <x v="3"/>
    <x v="1"/>
    <x v="26"/>
    <n v="0.38"/>
    <n v="0.59"/>
    <n v="0.05"/>
    <n v="0.19"/>
    <n v="1.2"/>
  </r>
  <r>
    <x v="503"/>
    <x v="3"/>
    <x v="3"/>
    <x v="4"/>
    <n v="0.33"/>
    <n v="0.55000000000000004"/>
    <n v="0.14000000000000001"/>
    <n v="0.17"/>
    <n v="1.19"/>
  </r>
  <r>
    <x v="504"/>
    <x v="3"/>
    <x v="1"/>
    <x v="26"/>
    <n v="0.48"/>
    <n v="0.5"/>
    <n v="0"/>
    <n v="0.2"/>
    <n v="1.18"/>
  </r>
  <r>
    <x v="505"/>
    <x v="3"/>
    <x v="1"/>
    <x v="26"/>
    <n v="0.41"/>
    <n v="0.56000000000000005"/>
    <n v="0.02"/>
    <n v="0.19"/>
    <n v="1.18"/>
  </r>
  <r>
    <x v="506"/>
    <x v="3"/>
    <x v="5"/>
    <x v="8"/>
    <n v="0.4"/>
    <n v="0.33"/>
    <n v="0.16"/>
    <n v="0.15"/>
    <n v="1.04"/>
  </r>
  <r>
    <x v="507"/>
    <x v="3"/>
    <x v="4"/>
    <x v="80"/>
    <n v="0.75"/>
    <n v="0.08"/>
    <n v="0"/>
    <n v="0.19"/>
    <n v="1.01"/>
  </r>
  <r>
    <x v="508"/>
    <x v="3"/>
    <x v="7"/>
    <x v="78"/>
    <n v="0.38"/>
    <n v="0.41"/>
    <n v="0.05"/>
    <n v="0.16"/>
    <n v="1.01"/>
  </r>
  <r>
    <x v="509"/>
    <x v="3"/>
    <x v="5"/>
    <x v="8"/>
    <n v="0.34"/>
    <n v="0.36"/>
    <n v="7.0000000000000007E-2"/>
    <n v="0.14000000000000001"/>
    <n v="0.9"/>
  </r>
  <r>
    <x v="510"/>
    <x v="3"/>
    <x v="1"/>
    <x v="80"/>
    <n v="0.4"/>
    <n v="0.33"/>
    <n v="0.02"/>
    <n v="0.15"/>
    <n v="0.89"/>
  </r>
  <r>
    <x v="511"/>
    <x v="3"/>
    <x v="2"/>
    <x v="107"/>
    <n v="0.31"/>
    <n v="0.42"/>
    <n v="0"/>
    <n v="0.14000000000000001"/>
    <n v="0.87"/>
  </r>
  <r>
    <x v="512"/>
    <x v="3"/>
    <x v="1"/>
    <x v="108"/>
    <n v="0.31"/>
    <n v="0.4"/>
    <n v="0"/>
    <n v="0.14000000000000001"/>
    <n v="0.85"/>
  </r>
  <r>
    <x v="513"/>
    <x v="3"/>
    <x v="4"/>
    <x v="13"/>
    <n v="0.14000000000000001"/>
    <n v="0.43"/>
    <n v="0.14000000000000001"/>
    <n v="0.1"/>
    <n v="0.82"/>
  </r>
  <r>
    <x v="514"/>
    <x v="3"/>
    <x v="1"/>
    <x v="8"/>
    <n v="0.21"/>
    <n v="0.14000000000000001"/>
    <n v="0.39"/>
    <n v="7.0000000000000007E-2"/>
    <n v="0.81"/>
  </r>
  <r>
    <x v="515"/>
    <x v="3"/>
    <x v="5"/>
    <x v="4"/>
    <n v="0.27"/>
    <n v="0.23"/>
    <n v="0.09"/>
    <n v="0.1"/>
    <n v="0.69"/>
  </r>
  <r>
    <x v="516"/>
    <x v="3"/>
    <x v="6"/>
    <x v="32"/>
    <n v="0.1"/>
    <n v="0.45"/>
    <n v="0.04"/>
    <n v="0.1"/>
    <n v="0.68"/>
  </r>
  <r>
    <x v="517"/>
    <x v="3"/>
    <x v="4"/>
    <x v="5"/>
    <n v="0.38"/>
    <n v="0.16"/>
    <n v="0"/>
    <n v="0.12"/>
    <n v="0.66"/>
  </r>
  <r>
    <x v="518"/>
    <x v="3"/>
    <x v="2"/>
    <x v="10"/>
    <n v="0.22"/>
    <n v="0.16"/>
    <n v="0.19"/>
    <n v="0.08"/>
    <n v="0.65"/>
  </r>
  <r>
    <x v="519"/>
    <x v="3"/>
    <x v="1"/>
    <x v="2"/>
    <n v="0.14000000000000001"/>
    <n v="0.25"/>
    <n v="0.11"/>
    <n v="7.0000000000000007E-2"/>
    <n v="0.56999999999999995"/>
  </r>
  <r>
    <x v="520"/>
    <x v="3"/>
    <x v="13"/>
    <x v="109"/>
    <n v="0.41"/>
    <n v="0.06"/>
    <n v="0"/>
    <n v="0.1"/>
    <n v="0.56999999999999995"/>
  </r>
  <r>
    <x v="521"/>
    <x v="3"/>
    <x v="4"/>
    <x v="7"/>
    <n v="0.19"/>
    <n v="0.27"/>
    <n v="0"/>
    <n v="0.09"/>
    <n v="0.55000000000000004"/>
  </r>
  <r>
    <x v="522"/>
    <x v="3"/>
    <x v="1"/>
    <x v="4"/>
    <n v="0.11"/>
    <n v="0.22"/>
    <n v="0.11"/>
    <n v="0.06"/>
    <n v="0.52"/>
  </r>
  <r>
    <x v="523"/>
    <x v="3"/>
    <x v="7"/>
    <x v="27"/>
    <n v="0.13"/>
    <n v="0.25"/>
    <n v="0.02"/>
    <n v="7.0000000000000007E-2"/>
    <n v="0.48"/>
  </r>
  <r>
    <x v="524"/>
    <x v="3"/>
    <x v="1"/>
    <x v="24"/>
    <n v="0.26"/>
    <n v="0.13"/>
    <n v="0"/>
    <n v="0.08"/>
    <n v="0.47"/>
  </r>
  <r>
    <x v="525"/>
    <x v="3"/>
    <x v="0"/>
    <x v="24"/>
    <n v="0.28999999999999998"/>
    <n v="0.09"/>
    <n v="0"/>
    <n v="0.08"/>
    <n v="0.45"/>
  </r>
  <r>
    <x v="526"/>
    <x v="3"/>
    <x v="5"/>
    <x v="4"/>
    <n v="0.18"/>
    <n v="0.16"/>
    <n v="0.04"/>
    <n v="7.0000000000000007E-2"/>
    <n v="0.45"/>
  </r>
  <r>
    <x v="527"/>
    <x v="3"/>
    <x v="1"/>
    <x v="6"/>
    <n v="0.15"/>
    <n v="0.18"/>
    <n v="0.03"/>
    <n v="0.06"/>
    <n v="0.42"/>
  </r>
  <r>
    <x v="528"/>
    <x v="3"/>
    <x v="1"/>
    <x v="27"/>
    <n v="0.12"/>
    <n v="0.21"/>
    <n v="0.02"/>
    <n v="0.06"/>
    <n v="0.42"/>
  </r>
  <r>
    <x v="529"/>
    <x v="3"/>
    <x v="8"/>
    <x v="30"/>
    <n v="0.13"/>
    <n v="0.22"/>
    <n v="0"/>
    <n v="7.0000000000000007E-2"/>
    <n v="0.41"/>
  </r>
  <r>
    <x v="530"/>
    <x v="3"/>
    <x v="13"/>
    <x v="3"/>
    <n v="0.19"/>
    <n v="0.13"/>
    <n v="0"/>
    <n v="7.0000000000000007E-2"/>
    <n v="0.39"/>
  </r>
  <r>
    <x v="531"/>
    <x v="3"/>
    <x v="8"/>
    <x v="48"/>
    <n v="7.0000000000000007E-2"/>
    <n v="0.18"/>
    <n v="0.08"/>
    <n v="0.05"/>
    <n v="0.38"/>
  </r>
  <r>
    <x v="532"/>
    <x v="3"/>
    <x v="5"/>
    <x v="4"/>
    <n v="0.19"/>
    <n v="0.11"/>
    <n v="0"/>
    <n v="0.06"/>
    <n v="0.36"/>
  </r>
  <r>
    <x v="533"/>
    <x v="3"/>
    <x v="5"/>
    <x v="36"/>
    <n v="0.15"/>
    <n v="0.08"/>
    <n v="7.0000000000000007E-2"/>
    <n v="0.05"/>
    <n v="0.35"/>
  </r>
  <r>
    <x v="534"/>
    <x v="3"/>
    <x v="3"/>
    <x v="28"/>
    <n v="0.09"/>
    <n v="0.13"/>
    <n v="0.09"/>
    <n v="0.04"/>
    <n v="0.35"/>
  </r>
  <r>
    <x v="535"/>
    <x v="3"/>
    <x v="5"/>
    <x v="9"/>
    <n v="0.13"/>
    <n v="0.13"/>
    <n v="0.04"/>
    <n v="0.05"/>
    <n v="0.34"/>
  </r>
  <r>
    <x v="536"/>
    <x v="3"/>
    <x v="7"/>
    <x v="18"/>
    <n v="0.12"/>
    <n v="0.14000000000000001"/>
    <n v="0"/>
    <n v="0.05"/>
    <n v="0.32"/>
  </r>
  <r>
    <x v="537"/>
    <x v="3"/>
    <x v="1"/>
    <x v="2"/>
    <n v="0.12"/>
    <n v="0.13"/>
    <n v="0"/>
    <n v="0.05"/>
    <n v="0.31"/>
  </r>
  <r>
    <x v="538"/>
    <x v="3"/>
    <x v="3"/>
    <x v="4"/>
    <n v="0.11"/>
    <n v="0.14000000000000001"/>
    <n v="0"/>
    <n v="0.05"/>
    <n v="0.31"/>
  </r>
  <r>
    <x v="539"/>
    <x v="3"/>
    <x v="3"/>
    <x v="4"/>
    <n v="0"/>
    <n v="0.21"/>
    <n v="0.05"/>
    <n v="0.04"/>
    <n v="0.3"/>
  </r>
  <r>
    <x v="540"/>
    <x v="3"/>
    <x v="9"/>
    <x v="80"/>
    <n v="7.0000000000000007E-2"/>
    <n v="0.13"/>
    <n v="0"/>
    <n v="0.04"/>
    <n v="0.24"/>
  </r>
  <r>
    <x v="541"/>
    <x v="3"/>
    <x v="6"/>
    <x v="16"/>
    <n v="0.04"/>
    <n v="0.13"/>
    <n v="0.03"/>
    <n v="0.03"/>
    <n v="0.24"/>
  </r>
  <r>
    <x v="542"/>
    <x v="3"/>
    <x v="1"/>
    <x v="24"/>
    <n v="0.11"/>
    <n v="0.09"/>
    <n v="0"/>
    <n v="0.04"/>
    <n v="0.24"/>
  </r>
  <r>
    <x v="543"/>
    <x v="3"/>
    <x v="0"/>
    <x v="100"/>
    <n v="0.1"/>
    <n v="0.1"/>
    <n v="0"/>
    <n v="0.04"/>
    <n v="0.24"/>
  </r>
  <r>
    <x v="544"/>
    <x v="3"/>
    <x v="4"/>
    <x v="24"/>
    <n v="0.11"/>
    <n v="0.08"/>
    <n v="0"/>
    <n v="0.04"/>
    <n v="0.23"/>
  </r>
  <r>
    <x v="545"/>
    <x v="3"/>
    <x v="1"/>
    <x v="28"/>
    <n v="0.11"/>
    <n v="0.04"/>
    <n v="0.03"/>
    <n v="0.03"/>
    <n v="0.22"/>
  </r>
  <r>
    <x v="546"/>
    <x v="3"/>
    <x v="7"/>
    <x v="31"/>
    <n v="0.06"/>
    <n v="0.13"/>
    <n v="0"/>
    <n v="0.03"/>
    <n v="0.22"/>
  </r>
  <r>
    <x v="547"/>
    <x v="3"/>
    <x v="4"/>
    <x v="5"/>
    <n v="0.13"/>
    <n v="0.05"/>
    <n v="0"/>
    <n v="0.04"/>
    <n v="0.21"/>
  </r>
  <r>
    <x v="548"/>
    <x v="3"/>
    <x v="1"/>
    <x v="28"/>
    <n v="0.06"/>
    <n v="7.0000000000000007E-2"/>
    <n v="0.03"/>
    <n v="0.03"/>
    <n v="0.19"/>
  </r>
  <r>
    <x v="549"/>
    <x v="3"/>
    <x v="6"/>
    <x v="16"/>
    <n v="0"/>
    <n v="0.13"/>
    <n v="0.04"/>
    <n v="0.02"/>
    <n v="0.18"/>
  </r>
  <r>
    <x v="550"/>
    <x v="3"/>
    <x v="1"/>
    <x v="110"/>
    <n v="0.08"/>
    <n v="0"/>
    <n v="0.09"/>
    <n v="0.02"/>
    <n v="0.18"/>
  </r>
  <r>
    <x v="551"/>
    <x v="3"/>
    <x v="2"/>
    <x v="45"/>
    <n v="0.1"/>
    <n v="0.05"/>
    <n v="0"/>
    <n v="0.03"/>
    <n v="0.18"/>
  </r>
  <r>
    <x v="552"/>
    <x v="3"/>
    <x v="14"/>
    <x v="8"/>
    <n v="0"/>
    <n v="0.09"/>
    <n v="0.06"/>
    <n v="0.02"/>
    <n v="0.17"/>
  </r>
  <r>
    <x v="553"/>
    <x v="3"/>
    <x v="3"/>
    <x v="38"/>
    <n v="0.08"/>
    <n v="0.04"/>
    <n v="0.02"/>
    <n v="0.02"/>
    <n v="0.16"/>
  </r>
  <r>
    <x v="554"/>
    <x v="3"/>
    <x v="0"/>
    <x v="80"/>
    <n v="0.02"/>
    <n v="0.06"/>
    <n v="0.05"/>
    <n v="0.02"/>
    <n v="0.16"/>
  </r>
  <r>
    <x v="555"/>
    <x v="3"/>
    <x v="2"/>
    <x v="18"/>
    <n v="0.04"/>
    <n v="0.09"/>
    <n v="0"/>
    <n v="0.02"/>
    <n v="0.15"/>
  </r>
  <r>
    <x v="556"/>
    <x v="3"/>
    <x v="5"/>
    <x v="6"/>
    <n v="0.1"/>
    <n v="0"/>
    <n v="0.03"/>
    <n v="0.02"/>
    <n v="0.15"/>
  </r>
  <r>
    <x v="557"/>
    <x v="3"/>
    <x v="5"/>
    <x v="28"/>
    <n v="0.04"/>
    <n v="0.03"/>
    <n v="7.0000000000000007E-2"/>
    <n v="0.01"/>
    <n v="0.15"/>
  </r>
  <r>
    <x v="558"/>
    <x v="3"/>
    <x v="5"/>
    <x v="36"/>
    <n v="0.08"/>
    <n v="0"/>
    <n v="0.04"/>
    <n v="0.02"/>
    <n v="0.14000000000000001"/>
  </r>
  <r>
    <x v="559"/>
    <x v="3"/>
    <x v="9"/>
    <x v="111"/>
    <n v="0.08"/>
    <n v="0.04"/>
    <n v="0"/>
    <n v="0.02"/>
    <n v="0.14000000000000001"/>
  </r>
  <r>
    <x v="560"/>
    <x v="3"/>
    <x v="1"/>
    <x v="112"/>
    <n v="7.0000000000000007E-2"/>
    <n v="0.05"/>
    <n v="0"/>
    <n v="0.02"/>
    <n v="0.14000000000000001"/>
  </r>
  <r>
    <x v="561"/>
    <x v="3"/>
    <x v="6"/>
    <x v="3"/>
    <n v="0"/>
    <n v="0.12"/>
    <n v="0"/>
    <n v="0.02"/>
    <n v="0.14000000000000001"/>
  </r>
  <r>
    <x v="562"/>
    <x v="3"/>
    <x v="5"/>
    <x v="42"/>
    <n v="0.06"/>
    <n v="0"/>
    <n v="0.06"/>
    <n v="0.01"/>
    <n v="0.14000000000000001"/>
  </r>
  <r>
    <x v="563"/>
    <x v="3"/>
    <x v="1"/>
    <x v="28"/>
    <n v="0.04"/>
    <n v="0.02"/>
    <n v="7.0000000000000007E-2"/>
    <n v="0.01"/>
    <n v="0.13"/>
  </r>
  <r>
    <x v="564"/>
    <x v="3"/>
    <x v="4"/>
    <x v="54"/>
    <n v="0.05"/>
    <n v="0.06"/>
    <n v="0"/>
    <n v="0.02"/>
    <n v="0.13"/>
  </r>
  <r>
    <x v="565"/>
    <x v="3"/>
    <x v="2"/>
    <x v="6"/>
    <n v="0.05"/>
    <n v="0"/>
    <n v="7.0000000000000007E-2"/>
    <n v="0.01"/>
    <n v="0.13"/>
  </r>
  <r>
    <x v="566"/>
    <x v="3"/>
    <x v="4"/>
    <x v="49"/>
    <n v="0.01"/>
    <n v="0.09"/>
    <n v="0"/>
    <n v="0.02"/>
    <n v="0.13"/>
  </r>
  <r>
    <x v="567"/>
    <x v="3"/>
    <x v="5"/>
    <x v="4"/>
    <n v="0"/>
    <n v="0.11"/>
    <n v="0"/>
    <n v="0.02"/>
    <n v="0.12"/>
  </r>
  <r>
    <x v="568"/>
    <x v="3"/>
    <x v="1"/>
    <x v="28"/>
    <n v="0.03"/>
    <n v="0.01"/>
    <n v="7.0000000000000007E-2"/>
    <n v="0.01"/>
    <n v="0.12"/>
  </r>
  <r>
    <x v="569"/>
    <x v="3"/>
    <x v="5"/>
    <x v="4"/>
    <n v="0"/>
    <n v="0.01"/>
    <n v="0.11"/>
    <n v="0"/>
    <n v="0.12"/>
  </r>
  <r>
    <x v="570"/>
    <x v="3"/>
    <x v="5"/>
    <x v="36"/>
    <n v="0.03"/>
    <n v="0.01"/>
    <n v="0.06"/>
    <n v="0.01"/>
    <n v="0.11"/>
  </r>
  <r>
    <x v="571"/>
    <x v="3"/>
    <x v="7"/>
    <x v="69"/>
    <n v="0"/>
    <n v="0"/>
    <n v="0.11"/>
    <n v="0"/>
    <n v="0.11"/>
  </r>
  <r>
    <x v="572"/>
    <x v="3"/>
    <x v="1"/>
    <x v="28"/>
    <n v="0.03"/>
    <n v="0"/>
    <n v="0.06"/>
    <n v="0.01"/>
    <n v="0.1"/>
  </r>
  <r>
    <x v="573"/>
    <x v="3"/>
    <x v="1"/>
    <x v="2"/>
    <n v="0.01"/>
    <n v="0"/>
    <n v="0.09"/>
    <n v="0"/>
    <n v="0.1"/>
  </r>
  <r>
    <x v="574"/>
    <x v="3"/>
    <x v="13"/>
    <x v="113"/>
    <n v="0.08"/>
    <n v="0"/>
    <n v="0"/>
    <n v="0.02"/>
    <n v="0.1"/>
  </r>
  <r>
    <x v="575"/>
    <x v="3"/>
    <x v="1"/>
    <x v="28"/>
    <n v="0.04"/>
    <n v="0.04"/>
    <n v="0"/>
    <n v="0.02"/>
    <n v="0.09"/>
  </r>
  <r>
    <x v="576"/>
    <x v="3"/>
    <x v="10"/>
    <x v="48"/>
    <n v="0"/>
    <n v="0.05"/>
    <n v="0.03"/>
    <n v="0.01"/>
    <n v="0.09"/>
  </r>
  <r>
    <x v="577"/>
    <x v="3"/>
    <x v="1"/>
    <x v="3"/>
    <n v="7.0000000000000007E-2"/>
    <n v="0"/>
    <n v="0"/>
    <n v="0.02"/>
    <n v="0.09"/>
  </r>
  <r>
    <x v="578"/>
    <x v="3"/>
    <x v="1"/>
    <x v="4"/>
    <n v="0"/>
    <n v="0"/>
    <n v="0.09"/>
    <n v="0"/>
    <n v="0.09"/>
  </r>
  <r>
    <x v="579"/>
    <x v="3"/>
    <x v="5"/>
    <x v="28"/>
    <n v="0"/>
    <n v="0"/>
    <n v="0.09"/>
    <n v="0"/>
    <n v="0.09"/>
  </r>
  <r>
    <x v="580"/>
    <x v="3"/>
    <x v="7"/>
    <x v="38"/>
    <n v="0.05"/>
    <n v="0.02"/>
    <n v="0"/>
    <n v="0.01"/>
    <n v="0.08"/>
  </r>
  <r>
    <x v="581"/>
    <x v="3"/>
    <x v="1"/>
    <x v="100"/>
    <n v="0.03"/>
    <n v="0.03"/>
    <n v="0"/>
    <n v="0.01"/>
    <n v="0.08"/>
  </r>
  <r>
    <x v="582"/>
    <x v="3"/>
    <x v="2"/>
    <x v="100"/>
    <n v="0"/>
    <n v="0.06"/>
    <n v="0"/>
    <n v="0.01"/>
    <n v="7.0000000000000007E-2"/>
  </r>
  <r>
    <x v="583"/>
    <x v="3"/>
    <x v="2"/>
    <x v="114"/>
    <n v="0"/>
    <n v="0.06"/>
    <n v="0"/>
    <n v="0.01"/>
    <n v="7.0000000000000007E-2"/>
  </r>
  <r>
    <x v="584"/>
    <x v="3"/>
    <x v="1"/>
    <x v="100"/>
    <n v="0"/>
    <n v="0.06"/>
    <n v="0"/>
    <n v="0.01"/>
    <n v="7.0000000000000007E-2"/>
  </r>
  <r>
    <x v="585"/>
    <x v="3"/>
    <x v="2"/>
    <x v="38"/>
    <n v="0"/>
    <n v="0"/>
    <n v="7.0000000000000007E-2"/>
    <n v="0"/>
    <n v="7.0000000000000007E-2"/>
  </r>
  <r>
    <x v="586"/>
    <x v="3"/>
    <x v="5"/>
    <x v="6"/>
    <n v="0"/>
    <n v="0.06"/>
    <n v="0"/>
    <n v="0.01"/>
    <n v="7.0000000000000007E-2"/>
  </r>
  <r>
    <x v="587"/>
    <x v="3"/>
    <x v="4"/>
    <x v="100"/>
    <n v="0"/>
    <n v="0.05"/>
    <n v="0"/>
    <n v="0.01"/>
    <n v="0.06"/>
  </r>
  <r>
    <x v="588"/>
    <x v="3"/>
    <x v="5"/>
    <x v="4"/>
    <n v="0"/>
    <n v="0"/>
    <n v="0.06"/>
    <n v="0"/>
    <n v="0.06"/>
  </r>
  <r>
    <x v="589"/>
    <x v="3"/>
    <x v="2"/>
    <x v="45"/>
    <n v="0.05"/>
    <n v="0"/>
    <n v="0"/>
    <n v="0.01"/>
    <n v="0.06"/>
  </r>
  <r>
    <x v="590"/>
    <x v="3"/>
    <x v="4"/>
    <x v="54"/>
    <n v="0"/>
    <n v="0.05"/>
    <n v="0"/>
    <n v="0.01"/>
    <n v="0.06"/>
  </r>
  <r>
    <x v="591"/>
    <x v="3"/>
    <x v="4"/>
    <x v="115"/>
    <n v="0"/>
    <n v="0.05"/>
    <n v="0"/>
    <n v="0.01"/>
    <n v="0.06"/>
  </r>
  <r>
    <x v="592"/>
    <x v="3"/>
    <x v="5"/>
    <x v="55"/>
    <n v="0.02"/>
    <n v="0"/>
    <n v="0.03"/>
    <n v="0"/>
    <n v="0.06"/>
  </r>
  <r>
    <x v="593"/>
    <x v="3"/>
    <x v="6"/>
    <x v="54"/>
    <n v="0"/>
    <n v="0.05"/>
    <n v="0"/>
    <n v="0.01"/>
    <n v="0.06"/>
  </r>
  <r>
    <x v="594"/>
    <x v="3"/>
    <x v="5"/>
    <x v="100"/>
    <n v="0.04"/>
    <n v="0"/>
    <n v="0"/>
    <n v="0.01"/>
    <n v="0.05"/>
  </r>
  <r>
    <x v="595"/>
    <x v="3"/>
    <x v="3"/>
    <x v="110"/>
    <n v="0.01"/>
    <n v="0.01"/>
    <n v="0.03"/>
    <n v="0"/>
    <n v="0.05"/>
  </r>
  <r>
    <x v="596"/>
    <x v="3"/>
    <x v="1"/>
    <x v="6"/>
    <n v="0"/>
    <n v="0.04"/>
    <n v="0"/>
    <n v="0.01"/>
    <n v="0.05"/>
  </r>
  <r>
    <x v="597"/>
    <x v="3"/>
    <x v="1"/>
    <x v="2"/>
    <n v="0"/>
    <n v="0"/>
    <n v="0.05"/>
    <n v="0"/>
    <n v="0.05"/>
  </r>
  <r>
    <x v="598"/>
    <x v="3"/>
    <x v="5"/>
    <x v="42"/>
    <n v="0"/>
    <n v="0"/>
    <n v="0.04"/>
    <n v="0"/>
    <n v="0.04"/>
  </r>
  <r>
    <x v="599"/>
    <x v="3"/>
    <x v="16"/>
    <x v="74"/>
    <n v="0"/>
    <n v="0.04"/>
    <n v="0"/>
    <n v="0.01"/>
    <n v="0.04"/>
  </r>
  <r>
    <x v="600"/>
    <x v="3"/>
    <x v="0"/>
    <x v="3"/>
    <n v="0"/>
    <n v="0.03"/>
    <n v="0"/>
    <n v="0.01"/>
    <n v="0.04"/>
  </r>
  <r>
    <x v="601"/>
    <x v="3"/>
    <x v="3"/>
    <x v="4"/>
    <n v="0"/>
    <n v="0"/>
    <n v="0.04"/>
    <n v="0"/>
    <n v="0.04"/>
  </r>
  <r>
    <x v="602"/>
    <x v="3"/>
    <x v="2"/>
    <x v="71"/>
    <n v="0.03"/>
    <n v="0"/>
    <n v="0"/>
    <n v="0.01"/>
    <n v="0.04"/>
  </r>
  <r>
    <x v="603"/>
    <x v="3"/>
    <x v="11"/>
    <x v="4"/>
    <n v="0"/>
    <n v="0"/>
    <n v="0.04"/>
    <n v="0"/>
    <n v="0.04"/>
  </r>
  <r>
    <x v="604"/>
    <x v="3"/>
    <x v="9"/>
    <x v="24"/>
    <n v="0"/>
    <n v="0.03"/>
    <n v="0"/>
    <n v="0"/>
    <n v="0.03"/>
  </r>
  <r>
    <x v="605"/>
    <x v="3"/>
    <x v="3"/>
    <x v="10"/>
    <n v="0"/>
    <n v="0"/>
    <n v="0.03"/>
    <n v="0"/>
    <n v="0.03"/>
  </r>
  <r>
    <x v="606"/>
    <x v="3"/>
    <x v="4"/>
    <x v="49"/>
    <n v="0"/>
    <n v="0.02"/>
    <n v="0"/>
    <n v="0"/>
    <n v="0.02"/>
  </r>
  <r>
    <x v="607"/>
    <x v="3"/>
    <x v="1"/>
    <x v="4"/>
    <n v="0"/>
    <n v="0.02"/>
    <n v="0"/>
    <n v="0"/>
    <n v="0.02"/>
  </r>
  <r>
    <x v="608"/>
    <x v="3"/>
    <x v="1"/>
    <x v="69"/>
    <n v="0"/>
    <n v="0"/>
    <n v="0.02"/>
    <n v="0"/>
    <n v="0.02"/>
  </r>
  <r>
    <x v="609"/>
    <x v="3"/>
    <x v="15"/>
    <x v="38"/>
    <n v="0"/>
    <n v="0"/>
    <n v="0.02"/>
    <n v="0"/>
    <n v="0.02"/>
  </r>
  <r>
    <x v="610"/>
    <x v="3"/>
    <x v="7"/>
    <x v="9"/>
    <n v="0"/>
    <n v="0.01"/>
    <n v="0"/>
    <n v="0"/>
    <n v="0.02"/>
  </r>
  <r>
    <x v="611"/>
    <x v="3"/>
    <x v="5"/>
    <x v="116"/>
    <n v="0"/>
    <n v="0.01"/>
    <n v="0"/>
    <n v="0"/>
    <n v="0.01"/>
  </r>
  <r>
    <x v="612"/>
    <x v="3"/>
    <x v="1"/>
    <x v="38"/>
    <n v="0"/>
    <n v="0"/>
    <n v="0.01"/>
    <n v="0"/>
    <n v="0.01"/>
  </r>
  <r>
    <x v="613"/>
    <x v="3"/>
    <x v="1"/>
    <x v="4"/>
    <n v="0"/>
    <n v="0.01"/>
    <n v="0"/>
    <n v="0"/>
    <n v="0.01"/>
  </r>
  <r>
    <x v="614"/>
    <x v="3"/>
    <x v="1"/>
    <x v="28"/>
    <n v="0"/>
    <n v="0"/>
    <n v="0.01"/>
    <n v="0"/>
    <n v="0.01"/>
  </r>
  <r>
    <x v="615"/>
    <x v="4"/>
    <x v="1"/>
    <x v="0"/>
    <n v="6.06"/>
    <n v="9.7100000000000009"/>
    <n v="0.6"/>
    <n v="3.02"/>
    <n v="19.39"/>
  </r>
  <r>
    <x v="616"/>
    <x v="4"/>
    <x v="7"/>
    <x v="24"/>
    <n v="2.84"/>
    <n v="3.34"/>
    <n v="0.14000000000000001"/>
    <n v="1.22"/>
    <n v="7.53"/>
  </r>
  <r>
    <x v="617"/>
    <x v="4"/>
    <x v="0"/>
    <x v="80"/>
    <n v="2.7"/>
    <n v="2.86"/>
    <n v="0.11"/>
    <n v="1.1000000000000001"/>
    <n v="6.77"/>
  </r>
  <r>
    <x v="618"/>
    <x v="4"/>
    <x v="11"/>
    <x v="80"/>
    <n v="1.89"/>
    <n v="3.13"/>
    <n v="0.35"/>
    <n v="0.96"/>
    <n v="6.33"/>
  </r>
  <r>
    <x v="619"/>
    <x v="4"/>
    <x v="4"/>
    <x v="5"/>
    <n v="0.83"/>
    <n v="4.49"/>
    <n v="0.05"/>
    <n v="0.94"/>
    <n v="6.32"/>
  </r>
  <r>
    <x v="620"/>
    <x v="4"/>
    <x v="7"/>
    <x v="24"/>
    <n v="2.5299999999999998"/>
    <n v="2.13"/>
    <n v="0.16"/>
    <n v="0.94"/>
    <n v="5.76"/>
  </r>
  <r>
    <x v="621"/>
    <x v="4"/>
    <x v="0"/>
    <x v="3"/>
    <n v="1.4"/>
    <n v="2.13"/>
    <n v="0.11"/>
    <n v="0.68"/>
    <n v="4.32"/>
  </r>
  <r>
    <x v="622"/>
    <x v="4"/>
    <x v="1"/>
    <x v="3"/>
    <n v="1.25"/>
    <n v="2.16"/>
    <n v="0.09"/>
    <n v="0.65"/>
    <n v="4.1399999999999997"/>
  </r>
  <r>
    <x v="623"/>
    <x v="4"/>
    <x v="7"/>
    <x v="3"/>
    <n v="1.18"/>
    <n v="2.14"/>
    <n v="0.11"/>
    <n v="0.63"/>
    <n v="4.0599999999999996"/>
  </r>
  <r>
    <x v="624"/>
    <x v="4"/>
    <x v="1"/>
    <x v="26"/>
    <n v="1.03"/>
    <n v="1.6"/>
    <n v="0.05"/>
    <n v="0.51"/>
    <n v="3.19"/>
  </r>
  <r>
    <x v="625"/>
    <x v="4"/>
    <x v="0"/>
    <x v="80"/>
    <n v="1.35"/>
    <n v="1.0900000000000001"/>
    <n v="7.0000000000000007E-2"/>
    <n v="0.5"/>
    <n v="3.01"/>
  </r>
  <r>
    <x v="626"/>
    <x v="4"/>
    <x v="5"/>
    <x v="77"/>
    <n v="0.83"/>
    <n v="1.48"/>
    <n v="0.08"/>
    <n v="0.44"/>
    <n v="2.82"/>
  </r>
  <r>
    <x v="627"/>
    <x v="4"/>
    <x v="4"/>
    <x v="25"/>
    <n v="1.49"/>
    <n v="0.55000000000000004"/>
    <n v="0.01"/>
    <n v="0.44"/>
    <n v="2.4900000000000002"/>
  </r>
  <r>
    <x v="628"/>
    <x v="4"/>
    <x v="6"/>
    <x v="80"/>
    <n v="0.37"/>
    <n v="1.63"/>
    <n v="0.02"/>
    <n v="0.36"/>
    <n v="2.37"/>
  </r>
  <r>
    <x v="629"/>
    <x v="4"/>
    <x v="5"/>
    <x v="7"/>
    <n v="1.07"/>
    <n v="0.8"/>
    <n v="0.08"/>
    <n v="0.38"/>
    <n v="2.34"/>
  </r>
  <r>
    <x v="630"/>
    <x v="4"/>
    <x v="4"/>
    <x v="5"/>
    <n v="1.58"/>
    <n v="0.25"/>
    <n v="0"/>
    <n v="0.41"/>
    <n v="2.25"/>
  </r>
  <r>
    <x v="631"/>
    <x v="4"/>
    <x v="9"/>
    <x v="80"/>
    <n v="0.78"/>
    <n v="0.93"/>
    <n v="0.01"/>
    <n v="0.34"/>
    <n v="2.06"/>
  </r>
  <r>
    <x v="632"/>
    <x v="4"/>
    <x v="1"/>
    <x v="27"/>
    <n v="0.56000000000000005"/>
    <n v="0.9"/>
    <n v="0.11"/>
    <n v="0.28000000000000003"/>
    <n v="1.86"/>
  </r>
  <r>
    <x v="633"/>
    <x v="4"/>
    <x v="6"/>
    <x v="3"/>
    <n v="0.44"/>
    <n v="1.04"/>
    <n v="0.03"/>
    <n v="0.27"/>
    <n v="1.79"/>
  </r>
  <r>
    <x v="634"/>
    <x v="4"/>
    <x v="7"/>
    <x v="27"/>
    <n v="0.48"/>
    <n v="0.84"/>
    <n v="0.03"/>
    <n v="0.25"/>
    <n v="1.61"/>
  </r>
  <r>
    <x v="635"/>
    <x v="4"/>
    <x v="0"/>
    <x v="8"/>
    <n v="0.47"/>
    <n v="0.74"/>
    <n v="0.06"/>
    <n v="0.23"/>
    <n v="1.51"/>
  </r>
  <r>
    <x v="636"/>
    <x v="4"/>
    <x v="9"/>
    <x v="3"/>
    <n v="0.22"/>
    <n v="1.05"/>
    <n v="0"/>
    <n v="0.23"/>
    <n v="1.5"/>
  </r>
  <r>
    <x v="637"/>
    <x v="4"/>
    <x v="0"/>
    <x v="13"/>
    <n v="0.36"/>
    <n v="0.5"/>
    <n v="0.17"/>
    <n v="0.17"/>
    <n v="1.2"/>
  </r>
  <r>
    <x v="638"/>
    <x v="4"/>
    <x v="4"/>
    <x v="25"/>
    <n v="0.4"/>
    <n v="0.56999999999999995"/>
    <n v="0"/>
    <n v="0.19"/>
    <n v="1.1599999999999999"/>
  </r>
  <r>
    <x v="639"/>
    <x v="4"/>
    <x v="3"/>
    <x v="7"/>
    <n v="0.49"/>
    <n v="0.43"/>
    <n v="0.01"/>
    <n v="0.18"/>
    <n v="1.1100000000000001"/>
  </r>
  <r>
    <x v="640"/>
    <x v="4"/>
    <x v="2"/>
    <x v="10"/>
    <n v="0.28999999999999998"/>
    <n v="0.59"/>
    <n v="0.05"/>
    <n v="0.16"/>
    <n v="1.0900000000000001"/>
  </r>
  <r>
    <x v="641"/>
    <x v="4"/>
    <x v="1"/>
    <x v="26"/>
    <n v="0.37"/>
    <n v="0.42"/>
    <n v="0"/>
    <n v="0.16"/>
    <n v="0.94"/>
  </r>
  <r>
    <x v="642"/>
    <x v="4"/>
    <x v="1"/>
    <x v="8"/>
    <n v="0.28000000000000003"/>
    <n v="0.41"/>
    <n v="0.03"/>
    <n v="0.13"/>
    <n v="0.85"/>
  </r>
  <r>
    <x v="643"/>
    <x v="4"/>
    <x v="14"/>
    <x v="8"/>
    <n v="0.35"/>
    <n v="0.23"/>
    <n v="0.08"/>
    <n v="0.12"/>
    <n v="0.79"/>
  </r>
  <r>
    <x v="644"/>
    <x v="4"/>
    <x v="4"/>
    <x v="13"/>
    <n v="0.09"/>
    <n v="0.45"/>
    <n v="0.12"/>
    <n v="0.1"/>
    <n v="0.76"/>
  </r>
  <r>
    <x v="645"/>
    <x v="4"/>
    <x v="0"/>
    <x v="108"/>
    <n v="0.37"/>
    <n v="0.25"/>
    <n v="0"/>
    <n v="0.13"/>
    <n v="0.75"/>
  </r>
  <r>
    <x v="646"/>
    <x v="4"/>
    <x v="7"/>
    <x v="18"/>
    <n v="0.25"/>
    <n v="0.37"/>
    <n v="0"/>
    <n v="0.12"/>
    <n v="0.74"/>
  </r>
  <r>
    <x v="647"/>
    <x v="4"/>
    <x v="4"/>
    <x v="80"/>
    <n v="0.59"/>
    <n v="0"/>
    <n v="0"/>
    <n v="0.14000000000000001"/>
    <n v="0.73"/>
  </r>
  <r>
    <x v="648"/>
    <x v="4"/>
    <x v="0"/>
    <x v="26"/>
    <n v="0.26"/>
    <n v="0.32"/>
    <n v="0.01"/>
    <n v="0.11"/>
    <n v="0.71"/>
  </r>
  <r>
    <x v="649"/>
    <x v="4"/>
    <x v="7"/>
    <x v="6"/>
    <n v="0.22"/>
    <n v="0.31"/>
    <n v="0.05"/>
    <n v="0.1"/>
    <n v="0.68"/>
  </r>
  <r>
    <x v="650"/>
    <x v="4"/>
    <x v="13"/>
    <x v="3"/>
    <n v="0.38"/>
    <n v="0.17"/>
    <n v="0"/>
    <n v="0.12"/>
    <n v="0.67"/>
  </r>
  <r>
    <x v="651"/>
    <x v="4"/>
    <x v="7"/>
    <x v="7"/>
    <n v="0.24"/>
    <n v="0.3"/>
    <n v="0.01"/>
    <n v="0.11"/>
    <n v="0.66"/>
  </r>
  <r>
    <x v="652"/>
    <x v="4"/>
    <x v="0"/>
    <x v="26"/>
    <n v="0.14000000000000001"/>
    <n v="0.39"/>
    <n v="0"/>
    <n v="0.1"/>
    <n v="0.62"/>
  </r>
  <r>
    <x v="653"/>
    <x v="4"/>
    <x v="4"/>
    <x v="5"/>
    <n v="0.32"/>
    <n v="0.19"/>
    <n v="0"/>
    <n v="0.11"/>
    <n v="0.62"/>
  </r>
  <r>
    <x v="654"/>
    <x v="4"/>
    <x v="0"/>
    <x v="24"/>
    <n v="0.2"/>
    <n v="0.26"/>
    <n v="0.02"/>
    <n v="0.09"/>
    <n v="0.56000000000000005"/>
  </r>
  <r>
    <x v="655"/>
    <x v="4"/>
    <x v="5"/>
    <x v="8"/>
    <n v="0.2"/>
    <n v="0.24"/>
    <n v="0.02"/>
    <n v="0.09"/>
    <n v="0.55000000000000004"/>
  </r>
  <r>
    <x v="656"/>
    <x v="4"/>
    <x v="9"/>
    <x v="24"/>
    <n v="0.25"/>
    <n v="0.18"/>
    <n v="0"/>
    <n v="0.09"/>
    <n v="0.52"/>
  </r>
  <r>
    <x v="657"/>
    <x v="4"/>
    <x v="2"/>
    <x v="45"/>
    <n v="0.12"/>
    <n v="0.26"/>
    <n v="0.03"/>
    <n v="7.0000000000000007E-2"/>
    <n v="0.48"/>
  </r>
  <r>
    <x v="658"/>
    <x v="4"/>
    <x v="1"/>
    <x v="8"/>
    <n v="0.16"/>
    <n v="0.21"/>
    <n v="0"/>
    <n v="7.0000000000000007E-2"/>
    <n v="0.44"/>
  </r>
  <r>
    <x v="659"/>
    <x v="4"/>
    <x v="11"/>
    <x v="3"/>
    <n v="0.13"/>
    <n v="0.23"/>
    <n v="0.01"/>
    <n v="7.0000000000000007E-2"/>
    <n v="0.43"/>
  </r>
  <r>
    <x v="660"/>
    <x v="4"/>
    <x v="13"/>
    <x v="3"/>
    <n v="0.21"/>
    <n v="0.13"/>
    <n v="0"/>
    <n v="7.0000000000000007E-2"/>
    <n v="0.41"/>
  </r>
  <r>
    <x v="661"/>
    <x v="4"/>
    <x v="0"/>
    <x v="8"/>
    <n v="0.09"/>
    <n v="0.17"/>
    <n v="0.02"/>
    <n v="0.05"/>
    <n v="0.33"/>
  </r>
  <r>
    <x v="662"/>
    <x v="4"/>
    <x v="11"/>
    <x v="28"/>
    <n v="0.09"/>
    <n v="0.12"/>
    <n v="0.06"/>
    <n v="0.04"/>
    <n v="0.31"/>
  </r>
  <r>
    <x v="663"/>
    <x v="4"/>
    <x v="11"/>
    <x v="8"/>
    <n v="0.13"/>
    <n v="0.09"/>
    <n v="0.03"/>
    <n v="0.05"/>
    <n v="0.3"/>
  </r>
  <r>
    <x v="664"/>
    <x v="4"/>
    <x v="2"/>
    <x v="9"/>
    <n v="0.1"/>
    <n v="0.14000000000000001"/>
    <n v="0"/>
    <n v="0.05"/>
    <n v="0.28999999999999998"/>
  </r>
  <r>
    <x v="665"/>
    <x v="4"/>
    <x v="1"/>
    <x v="36"/>
    <n v="0.16"/>
    <n v="0.03"/>
    <n v="0.05"/>
    <n v="0.04"/>
    <n v="0.28000000000000003"/>
  </r>
  <r>
    <x v="666"/>
    <x v="4"/>
    <x v="3"/>
    <x v="28"/>
    <n v="0.08"/>
    <n v="7.0000000000000007E-2"/>
    <n v="0.06"/>
    <n v="0.03"/>
    <n v="0.25"/>
  </r>
  <r>
    <x v="667"/>
    <x v="4"/>
    <x v="4"/>
    <x v="7"/>
    <n v="0.16"/>
    <n v="0.04"/>
    <n v="0"/>
    <n v="0.04"/>
    <n v="0.25"/>
  </r>
  <r>
    <x v="668"/>
    <x v="4"/>
    <x v="7"/>
    <x v="24"/>
    <n v="0.08"/>
    <n v="0.11"/>
    <n v="0.01"/>
    <n v="0.04"/>
    <n v="0.23"/>
  </r>
  <r>
    <x v="669"/>
    <x v="4"/>
    <x v="2"/>
    <x v="45"/>
    <n v="0.11"/>
    <n v="7.0000000000000007E-2"/>
    <n v="0"/>
    <n v="0.04"/>
    <n v="0.22"/>
  </r>
  <r>
    <x v="670"/>
    <x v="4"/>
    <x v="1"/>
    <x v="9"/>
    <n v="0.08"/>
    <n v="0.09"/>
    <n v="0"/>
    <n v="0.04"/>
    <n v="0.21"/>
  </r>
  <r>
    <x v="671"/>
    <x v="4"/>
    <x v="11"/>
    <x v="28"/>
    <n v="7.0000000000000007E-2"/>
    <n v="7.0000000000000007E-2"/>
    <n v="0.04"/>
    <n v="0.03"/>
    <n v="0.21"/>
  </r>
  <r>
    <x v="672"/>
    <x v="4"/>
    <x v="1"/>
    <x v="4"/>
    <n v="0.11"/>
    <n v="0.03"/>
    <n v="0.03"/>
    <n v="0.03"/>
    <n v="0.2"/>
  </r>
  <r>
    <x v="673"/>
    <x v="4"/>
    <x v="6"/>
    <x v="16"/>
    <n v="0.05"/>
    <n v="0.11"/>
    <n v="0"/>
    <n v="0.03"/>
    <n v="0.2"/>
  </r>
  <r>
    <x v="674"/>
    <x v="4"/>
    <x v="13"/>
    <x v="80"/>
    <n v="0"/>
    <n v="0.16"/>
    <n v="0"/>
    <n v="0.03"/>
    <n v="0.19"/>
  </r>
  <r>
    <x v="675"/>
    <x v="4"/>
    <x v="3"/>
    <x v="62"/>
    <n v="0.11"/>
    <n v="0"/>
    <n v="0.04"/>
    <n v="0.02"/>
    <n v="0.17"/>
  </r>
  <r>
    <x v="676"/>
    <x v="4"/>
    <x v="1"/>
    <x v="28"/>
    <n v="0.04"/>
    <n v="0.05"/>
    <n v="0.04"/>
    <n v="0.02"/>
    <n v="0.15"/>
  </r>
  <r>
    <x v="677"/>
    <x v="4"/>
    <x v="2"/>
    <x v="10"/>
    <n v="0"/>
    <n v="0"/>
    <n v="0.15"/>
    <n v="0"/>
    <n v="0.15"/>
  </r>
  <r>
    <x v="678"/>
    <x v="4"/>
    <x v="4"/>
    <x v="113"/>
    <n v="0.09"/>
    <n v="0.02"/>
    <n v="0"/>
    <n v="0.02"/>
    <n v="0.13"/>
  </r>
  <r>
    <x v="679"/>
    <x v="4"/>
    <x v="1"/>
    <x v="75"/>
    <n v="0.09"/>
    <n v="0"/>
    <n v="0.02"/>
    <n v="0.02"/>
    <n v="0.13"/>
  </r>
  <r>
    <x v="680"/>
    <x v="4"/>
    <x v="7"/>
    <x v="117"/>
    <n v="0"/>
    <n v="0.09"/>
    <n v="0"/>
    <n v="0.02"/>
    <n v="0.11"/>
  </r>
  <r>
    <x v="681"/>
    <x v="4"/>
    <x v="16"/>
    <x v="10"/>
    <n v="0.05"/>
    <n v="0.03"/>
    <n v="0"/>
    <n v="0.02"/>
    <n v="0.1"/>
  </r>
  <r>
    <x v="682"/>
    <x v="4"/>
    <x v="5"/>
    <x v="36"/>
    <n v="0.05"/>
    <n v="0.02"/>
    <n v="0.02"/>
    <n v="0.01"/>
    <n v="0.1"/>
  </r>
  <r>
    <x v="683"/>
    <x v="4"/>
    <x v="1"/>
    <x v="8"/>
    <n v="0"/>
    <n v="7.0000000000000007E-2"/>
    <n v="0"/>
    <n v="0.01"/>
    <n v="0.09"/>
  </r>
  <r>
    <x v="684"/>
    <x v="4"/>
    <x v="1"/>
    <x v="18"/>
    <n v="0"/>
    <n v="0.05"/>
    <n v="0.01"/>
    <n v="0.01"/>
    <n v="7.0000000000000007E-2"/>
  </r>
  <r>
    <x v="685"/>
    <x v="4"/>
    <x v="10"/>
    <x v="28"/>
    <n v="0"/>
    <n v="0"/>
    <n v="0.06"/>
    <n v="0"/>
    <n v="0.06"/>
  </r>
  <r>
    <x v="686"/>
    <x v="4"/>
    <x v="10"/>
    <x v="28"/>
    <n v="0.04"/>
    <n v="0"/>
    <n v="0"/>
    <n v="0.01"/>
    <n v="0.05"/>
  </r>
  <r>
    <x v="687"/>
    <x v="4"/>
    <x v="5"/>
    <x v="3"/>
    <n v="0"/>
    <n v="0.01"/>
    <n v="0.04"/>
    <n v="0"/>
    <n v="0.05"/>
  </r>
  <r>
    <x v="688"/>
    <x v="4"/>
    <x v="4"/>
    <x v="9"/>
    <n v="0"/>
    <n v="0.03"/>
    <n v="0"/>
    <n v="0.01"/>
    <n v="0.04"/>
  </r>
  <r>
    <x v="689"/>
    <x v="4"/>
    <x v="1"/>
    <x v="80"/>
    <n v="0"/>
    <n v="0.03"/>
    <n v="0"/>
    <n v="0"/>
    <n v="0.03"/>
  </r>
  <r>
    <x v="690"/>
    <x v="4"/>
    <x v="5"/>
    <x v="61"/>
    <n v="0"/>
    <n v="0"/>
    <n v="0.02"/>
    <n v="0"/>
    <n v="0.03"/>
  </r>
  <r>
    <x v="691"/>
    <x v="4"/>
    <x v="11"/>
    <x v="3"/>
    <n v="0"/>
    <n v="0.01"/>
    <n v="0"/>
    <n v="0"/>
    <n v="0.02"/>
  </r>
  <r>
    <x v="692"/>
    <x v="4"/>
    <x v="9"/>
    <x v="118"/>
    <n v="0"/>
    <n v="0.01"/>
    <n v="0"/>
    <n v="0"/>
    <n v="0.01"/>
  </r>
  <r>
    <x v="693"/>
    <x v="5"/>
    <x v="7"/>
    <x v="24"/>
    <n v="1.79"/>
    <n v="1.64"/>
    <n v="0.05"/>
    <n v="0.69"/>
    <n v="4.17"/>
  </r>
  <r>
    <x v="694"/>
    <x v="5"/>
    <x v="7"/>
    <x v="7"/>
    <n v="1.4"/>
    <n v="1.74"/>
    <n v="0.19"/>
    <n v="0.62"/>
    <n v="3.94"/>
  </r>
  <r>
    <x v="695"/>
    <x v="5"/>
    <x v="4"/>
    <x v="5"/>
    <n v="0.62"/>
    <n v="2.1800000000000002"/>
    <n v="0.12"/>
    <n v="0.51"/>
    <n v="3.43"/>
  </r>
  <r>
    <x v="696"/>
    <x v="5"/>
    <x v="0"/>
    <x v="3"/>
    <n v="1.07"/>
    <n v="1.55"/>
    <n v="0.06"/>
    <n v="0.51"/>
    <n v="3.19"/>
  </r>
  <r>
    <x v="697"/>
    <x v="5"/>
    <x v="7"/>
    <x v="80"/>
    <n v="0.89"/>
    <n v="1.58"/>
    <n v="0.08"/>
    <n v="0.47"/>
    <n v="3.02"/>
  </r>
  <r>
    <x v="698"/>
    <x v="5"/>
    <x v="6"/>
    <x v="7"/>
    <n v="0.75"/>
    <n v="1.04"/>
    <n v="0.03"/>
    <n v="0.35"/>
    <n v="2.17"/>
  </r>
  <r>
    <x v="699"/>
    <x v="5"/>
    <x v="1"/>
    <x v="26"/>
    <n v="0.59"/>
    <n v="1"/>
    <n v="0.01"/>
    <n v="0.3"/>
    <n v="1.91"/>
  </r>
  <r>
    <x v="700"/>
    <x v="5"/>
    <x v="9"/>
    <x v="80"/>
    <n v="0.45"/>
    <n v="0.77"/>
    <n v="0.42"/>
    <n v="0.23"/>
    <n v="1.88"/>
  </r>
  <r>
    <x v="701"/>
    <x v="5"/>
    <x v="4"/>
    <x v="25"/>
    <n v="0.91"/>
    <n v="0.35"/>
    <n v="0.01"/>
    <n v="0.27"/>
    <n v="1.54"/>
  </r>
  <r>
    <x v="702"/>
    <x v="5"/>
    <x v="3"/>
    <x v="26"/>
    <n v="0.46"/>
    <n v="0.35"/>
    <n v="0"/>
    <n v="0.17"/>
    <n v="0.98"/>
  </r>
  <r>
    <x v="703"/>
    <x v="5"/>
    <x v="4"/>
    <x v="5"/>
    <n v="0.64"/>
    <n v="0.15"/>
    <n v="0"/>
    <n v="0.17"/>
    <n v="0.96"/>
  </r>
  <r>
    <x v="704"/>
    <x v="5"/>
    <x v="13"/>
    <x v="3"/>
    <n v="0.21"/>
    <n v="0.18"/>
    <n v="0"/>
    <n v="0.08"/>
    <n v="0.47"/>
  </r>
  <r>
    <x v="705"/>
    <x v="5"/>
    <x v="11"/>
    <x v="24"/>
    <n v="0.23"/>
    <n v="0.14000000000000001"/>
    <n v="0"/>
    <n v="0.08"/>
    <n v="0.44"/>
  </r>
  <r>
    <x v="706"/>
    <x v="5"/>
    <x v="4"/>
    <x v="5"/>
    <n v="0.17"/>
    <n v="0.05"/>
    <n v="0"/>
    <n v="0.05"/>
    <n v="0.27"/>
  </r>
  <r>
    <x v="707"/>
    <x v="5"/>
    <x v="16"/>
    <x v="24"/>
    <n v="0.11"/>
    <n v="0.09"/>
    <n v="0"/>
    <n v="0.04"/>
    <n v="0.23"/>
  </r>
  <r>
    <x v="708"/>
    <x v="5"/>
    <x v="9"/>
    <x v="44"/>
    <n v="0.06"/>
    <n v="7.0000000000000007E-2"/>
    <n v="0"/>
    <n v="0.03"/>
    <n v="0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3FED0-5BFE-495A-85B8-25F3332160A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">
  <location ref="A3:B241" firstHeaderRow="1" firstDataRow="1" firstDataCol="1"/>
  <pivotFields count="9">
    <pivotField axis="axisRow" showAll="0" sortType="ascending">
      <items count="710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18">
        <item x="1"/>
        <item h="1" x="0"/>
        <item h="1" x="2"/>
        <item h="1" x="3"/>
        <item h="1" x="11"/>
        <item h="1" x="14"/>
        <item h="1" x="13"/>
        <item h="1" x="12"/>
        <item h="1" x="9"/>
        <item h="1" x="16"/>
        <item h="1" x="6"/>
        <item h="1" x="5"/>
        <item h="1" x="7"/>
        <item h="1" x="8"/>
        <item x="4"/>
        <item h="1" x="10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2">
    <field x="2"/>
    <field x="0"/>
  </rowFields>
  <rowItems count="238">
    <i>
      <x v="14"/>
    </i>
    <i r="1">
      <x v="114"/>
    </i>
    <i r="1">
      <x v="349"/>
    </i>
    <i r="1">
      <x v="348"/>
    </i>
    <i r="1">
      <x v="487"/>
    </i>
    <i r="1">
      <x v="267"/>
    </i>
    <i r="1">
      <x v="345"/>
    </i>
    <i r="1">
      <x v="381"/>
    </i>
    <i r="1">
      <x v="324"/>
    </i>
    <i r="1">
      <x v="446"/>
    </i>
    <i r="1">
      <x v="347"/>
    </i>
    <i r="1">
      <x v="447"/>
    </i>
    <i r="1">
      <x v="586"/>
    </i>
    <i r="1">
      <x v="134"/>
    </i>
    <i r="1">
      <x v="489"/>
    </i>
    <i r="1">
      <x v="635"/>
    </i>
    <i r="1">
      <x v="379"/>
    </i>
    <i r="1">
      <x v="488"/>
    </i>
    <i r="1">
      <x v="378"/>
    </i>
    <i r="1">
      <x v="380"/>
    </i>
    <i r="1">
      <x v="491"/>
    </i>
    <i r="1">
      <x v="362"/>
    </i>
    <i r="1">
      <x v="247"/>
    </i>
    <i r="1">
      <x v="233"/>
    </i>
    <i r="1">
      <x v="486"/>
    </i>
    <i r="1">
      <x v="627"/>
    </i>
    <i r="1">
      <x v="490"/>
    </i>
    <i r="1">
      <x v="346"/>
    </i>
    <i r="1">
      <x v="147"/>
    </i>
    <i r="1">
      <x v="389"/>
    </i>
    <i r="1">
      <x v="431"/>
    </i>
    <i r="1">
      <x v="322"/>
    </i>
    <i r="1">
      <x v="390"/>
    </i>
    <i r="1">
      <x v="388"/>
    </i>
    <i r="1">
      <x v="387"/>
    </i>
    <i r="1">
      <x v="645"/>
    </i>
    <i r="1">
      <x v="182"/>
    </i>
    <i r="1">
      <x v="318"/>
    </i>
    <i r="1">
      <x v="485"/>
    </i>
    <i r="1">
      <x v="319"/>
    </i>
    <i r="1">
      <x v="373"/>
    </i>
    <i r="1">
      <x v="435"/>
    </i>
    <i r="1">
      <x v="320"/>
    </i>
    <i r="1">
      <x v="434"/>
    </i>
    <i r="1">
      <x v="174"/>
    </i>
    <i r="1">
      <x v="321"/>
    </i>
    <i r="1">
      <x v="433"/>
    </i>
    <i r="1">
      <x v="432"/>
    </i>
    <i r="1">
      <x v="374"/>
    </i>
    <i r="1">
      <x v="377"/>
    </i>
    <i r="1">
      <x v="686"/>
    </i>
    <i r="1">
      <x v="376"/>
    </i>
    <i r="1">
      <x v="542"/>
    </i>
    <i r="1">
      <x v="173"/>
    </i>
    <i r="1">
      <x v="687"/>
    </i>
    <i r="1">
      <x v="375"/>
    </i>
    <i r="1">
      <x v="689"/>
    </i>
    <i r="1">
      <x v="688"/>
    </i>
    <i r="1">
      <x v="478"/>
    </i>
    <i r="1">
      <x v="203"/>
    </i>
    <i r="1">
      <x v="199"/>
    </i>
    <i r="1">
      <x v="200"/>
    </i>
    <i r="1">
      <x v="201"/>
    </i>
    <i r="1">
      <x v="202"/>
    </i>
    <i>
      <x/>
    </i>
    <i r="1">
      <x v="330"/>
    </i>
    <i r="1">
      <x v="248"/>
    </i>
    <i r="1">
      <x v="277"/>
    </i>
    <i r="1">
      <x v="11"/>
    </i>
    <i r="1">
      <x v="698"/>
    </i>
    <i r="1">
      <x v="19"/>
    </i>
    <i r="1">
      <x v="351"/>
    </i>
    <i r="1">
      <x v="49"/>
    </i>
    <i r="1">
      <x v="360"/>
    </i>
    <i r="1">
      <x v="87"/>
    </i>
    <i r="1">
      <x v="371"/>
    </i>
    <i r="1">
      <x v="95"/>
    </i>
    <i r="1">
      <x v="394"/>
    </i>
    <i r="1">
      <x v="99"/>
    </i>
    <i r="1">
      <x v="410"/>
    </i>
    <i r="1">
      <x v="115"/>
    </i>
    <i r="1">
      <x v="414"/>
    </i>
    <i r="1">
      <x v="119"/>
    </i>
    <i r="1">
      <x v="416"/>
    </i>
    <i r="1">
      <x v="129"/>
    </i>
    <i r="1">
      <x v="417"/>
    </i>
    <i r="1">
      <x v="178"/>
    </i>
    <i r="1">
      <x v="423"/>
    </i>
    <i r="1">
      <x v="198"/>
    </i>
    <i r="1">
      <x v="440"/>
    </i>
    <i r="1">
      <x v="220"/>
    </i>
    <i r="1">
      <x v="450"/>
    </i>
    <i r="1">
      <x v="225"/>
    </i>
    <i r="1">
      <x v="461"/>
    </i>
    <i r="1">
      <x v="228"/>
    </i>
    <i r="1">
      <x v="482"/>
    </i>
    <i r="1">
      <x v="245"/>
    </i>
    <i r="1">
      <x v="499"/>
    </i>
    <i r="1">
      <x v="12"/>
    </i>
    <i r="1">
      <x v="502"/>
    </i>
    <i r="1">
      <x v="60"/>
    </i>
    <i r="1">
      <x v="503"/>
    </i>
    <i r="1">
      <x v="97"/>
    </i>
    <i r="1">
      <x v="504"/>
    </i>
    <i r="1">
      <x v="116"/>
    </i>
    <i r="1">
      <x v="506"/>
    </i>
    <i r="1">
      <x v="161"/>
    </i>
    <i r="1">
      <x v="511"/>
    </i>
    <i r="1">
      <x v="217"/>
    </i>
    <i r="1">
      <x v="528"/>
    </i>
    <i r="1">
      <x v="226"/>
    </i>
    <i r="1">
      <x v="545"/>
    </i>
    <i r="1">
      <x v="697"/>
    </i>
    <i r="1">
      <x v="549"/>
    </i>
    <i r="1">
      <x v="89"/>
    </i>
    <i r="1">
      <x v="582"/>
    </i>
    <i r="1">
      <x v="121"/>
    </i>
    <i r="1">
      <x v="598"/>
    </i>
    <i r="1">
      <x v="221"/>
    </i>
    <i r="1">
      <x v="630"/>
    </i>
    <i r="1">
      <x v="44"/>
    </i>
    <i r="1">
      <x v="633"/>
    </i>
    <i r="1">
      <x v="185"/>
    </i>
    <i r="1">
      <x v="636"/>
    </i>
    <i r="1">
      <x v="102"/>
    </i>
    <i r="1">
      <x v="642"/>
    </i>
    <i r="1">
      <x v="244"/>
    </i>
    <i r="1">
      <x v="647"/>
    </i>
    <i r="1">
      <x v="707"/>
    </i>
    <i r="1">
      <x v="516"/>
    </i>
    <i r="1">
      <x v="306"/>
    </i>
    <i r="1">
      <x v="680"/>
    </i>
    <i r="1">
      <x v="497"/>
    </i>
    <i r="1">
      <x v="6"/>
    </i>
    <i r="1">
      <x v="671"/>
    </i>
    <i r="1">
      <x v="661"/>
    </i>
    <i r="1">
      <x v="505"/>
    </i>
    <i r="1">
      <x v="436"/>
    </i>
    <i r="1">
      <x v="498"/>
    </i>
    <i r="1">
      <x v="17"/>
    </i>
    <i r="1">
      <x v="61"/>
    </i>
    <i r="1">
      <x v="565"/>
    </i>
    <i r="1">
      <x v="293"/>
    </i>
    <i r="1">
      <x v="4"/>
    </i>
    <i r="1">
      <x v="663"/>
    </i>
    <i r="1">
      <x v="261"/>
    </i>
    <i r="1">
      <x v="232"/>
    </i>
    <i r="1">
      <x v="368"/>
    </i>
    <i r="1">
      <x v="411"/>
    </i>
    <i r="1">
      <x v="40"/>
    </i>
    <i r="1">
      <x v="393"/>
    </i>
    <i r="1">
      <x v="708"/>
    </i>
    <i r="1">
      <x v="24"/>
    </i>
    <i r="1">
      <x v="69"/>
    </i>
    <i r="1">
      <x v="59"/>
    </i>
    <i r="1">
      <x v="495"/>
    </i>
    <i r="1">
      <x v="5"/>
    </i>
    <i r="1">
      <x v="567"/>
    </i>
    <i r="1">
      <x v="25"/>
    </i>
    <i r="1">
      <x v="255"/>
    </i>
    <i r="1">
      <x v="664"/>
    </i>
    <i r="1">
      <x v="590"/>
    </i>
    <i r="1">
      <x v="335"/>
    </i>
    <i r="1">
      <x v="465"/>
    </i>
    <i r="1">
      <x v="111"/>
    </i>
    <i r="1">
      <x v="694"/>
    </i>
    <i r="1">
      <x v="294"/>
    </i>
    <i r="1">
      <x v="471"/>
    </i>
    <i r="1">
      <x v="634"/>
    </i>
    <i r="1">
      <x v="107"/>
    </i>
    <i r="1">
      <x v="291"/>
    </i>
    <i r="1">
      <x v="1"/>
    </i>
    <i r="1">
      <x v="605"/>
    </i>
    <i r="1">
      <x v="9"/>
    </i>
    <i r="1">
      <x v="332"/>
    </i>
    <i r="1">
      <x v="112"/>
    </i>
    <i r="1">
      <x v="216"/>
    </i>
    <i r="1">
      <x v="639"/>
    </i>
    <i r="1">
      <x v="413"/>
    </i>
    <i r="1">
      <x v="75"/>
    </i>
    <i r="1">
      <x v="156"/>
    </i>
    <i r="1">
      <x v="404"/>
    </i>
    <i r="1">
      <x v="536"/>
    </i>
    <i r="1">
      <x v="118"/>
    </i>
    <i r="1">
      <x v="146"/>
    </i>
    <i r="1">
      <x v="157"/>
    </i>
    <i r="1">
      <x v="2"/>
    </i>
    <i r="1">
      <x v="581"/>
    </i>
    <i r="1">
      <x v="140"/>
    </i>
    <i r="1">
      <x v="494"/>
    </i>
    <i r="1">
      <x v="138"/>
    </i>
    <i r="1">
      <x v="524"/>
    </i>
    <i r="1">
      <x v="409"/>
    </i>
    <i r="1">
      <x v="587"/>
    </i>
    <i r="1">
      <x v="39"/>
    </i>
    <i r="1">
      <x v="466"/>
    </i>
    <i r="1">
      <x v="21"/>
    </i>
    <i r="1">
      <x v="597"/>
    </i>
    <i r="1">
      <x v="214"/>
    </i>
    <i r="1">
      <x v="230"/>
    </i>
    <i r="1">
      <x v="395"/>
    </i>
    <i r="1">
      <x v="254"/>
    </i>
    <i r="1">
      <x v="50"/>
    </i>
    <i r="1">
      <x v="142"/>
    </i>
    <i r="1">
      <x v="618"/>
    </i>
    <i r="1">
      <x v="295"/>
    </i>
    <i r="1">
      <x v="584"/>
    </i>
    <i r="1">
      <x v="297"/>
    </i>
    <i r="1">
      <x v="30"/>
    </i>
    <i r="1">
      <x v="302"/>
    </i>
    <i r="1">
      <x v="299"/>
    </i>
    <i r="1">
      <x v="154"/>
    </i>
    <i r="1">
      <x v="317"/>
    </i>
    <i r="1">
      <x v="301"/>
    </i>
    <i r="1">
      <x v="213"/>
    </i>
    <i r="1">
      <x v="298"/>
    </i>
    <i r="1">
      <x v="168"/>
    </i>
    <i r="1">
      <x v="339"/>
    </i>
    <i r="1">
      <x v="583"/>
    </i>
    <i r="1">
      <x v="300"/>
    </i>
    <i r="1">
      <x v="139"/>
    </i>
    <i r="1">
      <x v="352"/>
    </i>
    <i r="1">
      <x v="333"/>
    </i>
    <i r="1">
      <x v="649"/>
    </i>
    <i r="1">
      <x v="463"/>
    </i>
    <i r="1">
      <x v="338"/>
    </i>
    <i r="1">
      <x v="48"/>
    </i>
    <i r="1">
      <x v="192"/>
    </i>
    <i r="1">
      <x v="667"/>
    </i>
    <i r="1">
      <x v="29"/>
    </i>
    <i r="1">
      <x v="28"/>
    </i>
    <i r="1">
      <x v="650"/>
    </i>
    <i r="1">
      <x v="31"/>
    </i>
    <i r="1">
      <x v="229"/>
    </i>
    <i r="1">
      <x v="257"/>
    </i>
    <i r="1">
      <x v="648"/>
    </i>
    <i r="1">
      <x v="237"/>
    </i>
    <i t="grand">
      <x/>
    </i>
  </rowItems>
  <colItems count="1">
    <i/>
  </colItems>
  <dataFields count="1">
    <dataField name="Sum of Europe_Sales_M$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C45CF-17C8-481B-B07E-985D70ACDC5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30" firstHeaderRow="1" firstDataRow="1" firstDataCol="1"/>
  <pivotFields count="9">
    <pivotField axis="axisRow" showAll="0" sortType="ascending">
      <items count="710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8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2"/>
    <field x="0"/>
  </rowFields>
  <rowItems count="727">
    <i>
      <x/>
    </i>
    <i r="1">
      <x v="707"/>
    </i>
    <i r="1">
      <x v="291"/>
    </i>
    <i r="1">
      <x v="294"/>
    </i>
    <i r="1">
      <x v="4"/>
    </i>
    <i r="1">
      <x v="708"/>
    </i>
    <i r="1">
      <x v="277"/>
    </i>
    <i r="1">
      <x v="680"/>
    </i>
    <i r="1">
      <x v="99"/>
    </i>
    <i r="1">
      <x v="306"/>
    </i>
    <i r="1">
      <x v="119"/>
    </i>
    <i r="1">
      <x v="351"/>
    </i>
    <i r="1">
      <x v="217"/>
    </i>
    <i r="1">
      <x v="371"/>
    </i>
    <i r="1">
      <x v="226"/>
    </i>
    <i r="1">
      <x v="410"/>
    </i>
    <i r="1">
      <x v="244"/>
    </i>
    <i r="1">
      <x v="436"/>
    </i>
    <i r="1">
      <x v="671"/>
    </i>
    <i r="1">
      <x v="495"/>
    </i>
    <i r="1">
      <x v="161"/>
    </i>
    <i r="1">
      <x v="502"/>
    </i>
    <i r="1">
      <x v="228"/>
    </i>
    <i r="1">
      <x v="503"/>
    </i>
    <i r="1">
      <x v="102"/>
    </i>
    <i r="1">
      <x v="567"/>
    </i>
    <i r="1">
      <x v="261"/>
    </i>
    <i r="1">
      <x v="582"/>
    </i>
    <i r="1">
      <x v="225"/>
    </i>
    <i r="1">
      <x v="587"/>
    </i>
    <i r="1">
      <x v="17"/>
    </i>
    <i r="1">
      <x v="129"/>
    </i>
    <i r="1">
      <x v="598"/>
    </i>
    <i r="1">
      <x v="423"/>
    </i>
    <i r="1">
      <x v="97"/>
    </i>
    <i r="1">
      <x v="25"/>
    </i>
    <i r="1">
      <x v="95"/>
    </i>
    <i r="1">
      <x v="450"/>
    </i>
    <i r="1">
      <x v="511"/>
    </i>
    <i r="1">
      <x v="220"/>
    </i>
    <i r="1">
      <x v="87"/>
    </i>
    <i r="1">
      <x v="642"/>
    </i>
    <i r="1">
      <x v="549"/>
    </i>
    <i r="1">
      <x v="499"/>
    </i>
    <i r="1">
      <x v="178"/>
    </i>
    <i r="1">
      <x v="697"/>
    </i>
    <i r="1">
      <x v="698"/>
    </i>
    <i r="1">
      <x v="497"/>
    </i>
    <i r="1">
      <x v="6"/>
    </i>
    <i r="1">
      <x v="663"/>
    </i>
    <i r="1">
      <x v="44"/>
    </i>
    <i r="1">
      <x v="360"/>
    </i>
    <i r="1">
      <x v="516"/>
    </i>
    <i r="1">
      <x v="482"/>
    </i>
    <i r="1">
      <x v="24"/>
    </i>
    <i r="1">
      <x v="19"/>
    </i>
    <i r="1">
      <x v="647"/>
    </i>
    <i r="1">
      <x v="293"/>
    </i>
    <i r="1">
      <x v="661"/>
    </i>
    <i r="1">
      <x v="498"/>
    </i>
    <i r="1">
      <x v="630"/>
    </i>
    <i r="1">
      <x v="116"/>
    </i>
    <i r="1">
      <x v="633"/>
    </i>
    <i r="1">
      <x v="414"/>
    </i>
    <i r="1">
      <x v="115"/>
    </i>
    <i r="1">
      <x v="581"/>
    </i>
    <i r="1">
      <x v="394"/>
    </i>
    <i r="1">
      <x v="393"/>
    </i>
    <i r="1">
      <x v="60"/>
    </i>
    <i r="1">
      <x v="506"/>
    </i>
    <i r="1">
      <x v="664"/>
    </i>
    <i r="1">
      <x v="461"/>
    </i>
    <i r="1">
      <x v="185"/>
    </i>
    <i r="1">
      <x v="121"/>
    </i>
    <i r="1">
      <x v="156"/>
    </i>
    <i r="1">
      <x v="11"/>
    </i>
    <i r="1">
      <x v="89"/>
    </i>
    <i r="1">
      <x v="330"/>
    </i>
    <i r="1">
      <x v="634"/>
    </i>
    <i r="1">
      <x v="590"/>
    </i>
    <i r="1">
      <x v="545"/>
    </i>
    <i r="1">
      <x v="248"/>
    </i>
    <i r="1">
      <x v="465"/>
    </i>
    <i r="1">
      <x v="565"/>
    </i>
    <i r="1">
      <x v="636"/>
    </i>
    <i r="1">
      <x v="605"/>
    </i>
    <i r="1">
      <x v="5"/>
    </i>
    <i r="1">
      <x v="221"/>
    </i>
    <i r="1">
      <x v="61"/>
    </i>
    <i r="1">
      <x v="298"/>
    </i>
    <i r="1">
      <x v="417"/>
    </i>
    <i r="1">
      <x v="504"/>
    </i>
    <i r="1">
      <x v="75"/>
    </i>
    <i r="1">
      <x v="694"/>
    </i>
    <i r="1">
      <x v="9"/>
    </i>
    <i r="1">
      <x v="245"/>
    </i>
    <i r="1">
      <x v="416"/>
    </i>
    <i r="1">
      <x v="39"/>
    </i>
    <i r="1">
      <x v="335"/>
    </i>
    <i r="1">
      <x v="40"/>
    </i>
    <i r="1">
      <x v="255"/>
    </i>
    <i r="1">
      <x v="505"/>
    </i>
    <i r="1">
      <x v="59"/>
    </i>
    <i r="1">
      <x v="12"/>
    </i>
    <i r="1">
      <x v="413"/>
    </i>
    <i r="1">
      <x v="112"/>
    </i>
    <i r="1">
      <x v="1"/>
    </i>
    <i r="1">
      <x v="140"/>
    </i>
    <i r="1">
      <x v="409"/>
    </i>
    <i r="1">
      <x v="69"/>
    </i>
    <i r="1">
      <x v="471"/>
    </i>
    <i r="1">
      <x v="111"/>
    </i>
    <i r="1">
      <x v="232"/>
    </i>
    <i r="1">
      <x v="536"/>
    </i>
    <i r="1">
      <x v="639"/>
    </i>
    <i r="1">
      <x v="146"/>
    </i>
    <i r="1">
      <x v="528"/>
    </i>
    <i r="1">
      <x v="138"/>
    </i>
    <i r="1">
      <x v="198"/>
    </i>
    <i r="1">
      <x v="332"/>
    </i>
    <i r="1">
      <x v="107"/>
    </i>
    <i r="1">
      <x v="466"/>
    </i>
    <i r="1">
      <x v="30"/>
    </i>
    <i r="1">
      <x v="440"/>
    </i>
    <i r="1">
      <x v="50"/>
    </i>
    <i r="1">
      <x v="494"/>
    </i>
    <i r="1">
      <x v="411"/>
    </i>
    <i r="1">
      <x v="524"/>
    </i>
    <i r="1">
      <x v="597"/>
    </i>
    <i r="1">
      <x v="404"/>
    </i>
    <i r="1">
      <x v="368"/>
    </i>
    <i r="1">
      <x v="157"/>
    </i>
    <i r="1">
      <x v="2"/>
    </i>
    <i r="1">
      <x v="254"/>
    </i>
    <i r="1">
      <x v="118"/>
    </i>
    <i r="1">
      <x v="618"/>
    </i>
    <i r="1">
      <x v="21"/>
    </i>
    <i r="1">
      <x v="216"/>
    </i>
    <i r="1">
      <x v="302"/>
    </i>
    <i r="1">
      <x v="584"/>
    </i>
    <i r="1">
      <x v="142"/>
    </i>
    <i r="1">
      <x v="49"/>
    </i>
    <i r="1">
      <x v="301"/>
    </i>
    <i r="1">
      <x v="395"/>
    </i>
    <i r="1">
      <x v="295"/>
    </i>
    <i r="1">
      <x v="317"/>
    </i>
    <i r="1">
      <x v="230"/>
    </i>
    <i r="1">
      <x v="299"/>
    </i>
    <i r="1">
      <x v="214"/>
    </i>
    <i r="1">
      <x v="297"/>
    </i>
    <i r="1">
      <x v="154"/>
    </i>
    <i r="1">
      <x v="583"/>
    </i>
    <i r="1">
      <x v="649"/>
    </i>
    <i r="1">
      <x v="300"/>
    </i>
    <i r="1">
      <x v="139"/>
    </i>
    <i r="1">
      <x v="213"/>
    </i>
    <i r="1">
      <x v="339"/>
    </i>
    <i r="1">
      <x v="463"/>
    </i>
    <i r="1">
      <x v="29"/>
    </i>
    <i r="1">
      <x v="333"/>
    </i>
    <i r="1">
      <x v="667"/>
    </i>
    <i r="1">
      <x v="352"/>
    </i>
    <i r="1">
      <x v="338"/>
    </i>
    <i r="1">
      <x v="168"/>
    </i>
    <i r="1">
      <x v="28"/>
    </i>
    <i r="1">
      <x v="31"/>
    </i>
    <i r="1">
      <x v="192"/>
    </i>
    <i r="1">
      <x v="48"/>
    </i>
    <i r="1">
      <x v="257"/>
    </i>
    <i r="1">
      <x v="650"/>
    </i>
    <i r="1">
      <x v="229"/>
    </i>
    <i r="1">
      <x v="648"/>
    </i>
    <i r="1">
      <x v="237"/>
    </i>
    <i>
      <x v="1"/>
    </i>
    <i r="1">
      <x v="94"/>
    </i>
    <i r="1">
      <x v="468"/>
    </i>
    <i r="1">
      <x v="459"/>
    </i>
    <i r="1">
      <x v="26"/>
    </i>
    <i r="1">
      <x v="239"/>
    </i>
    <i r="1">
      <x v="251"/>
    </i>
    <i r="1">
      <x v="460"/>
    </i>
    <i r="1">
      <x v="464"/>
    </i>
    <i r="1">
      <x v="108"/>
    </i>
    <i r="1">
      <x v="117"/>
    </i>
    <i r="1">
      <x v="668"/>
    </i>
    <i r="1">
      <x v="359"/>
    </i>
    <i r="1">
      <x v="106"/>
    </i>
    <i r="1">
      <x v="238"/>
    </i>
    <i r="1">
      <x v="476"/>
    </i>
    <i r="1">
      <x v="304"/>
    </i>
    <i r="1">
      <x v="570"/>
    </i>
    <i r="1">
      <x v="596"/>
    </i>
    <i r="1">
      <x v="522"/>
    </i>
    <i r="1">
      <x v="303"/>
    </i>
    <i r="1">
      <x v="334"/>
    </i>
    <i r="1">
      <x v="141"/>
    </i>
    <i r="1">
      <x v="593"/>
    </i>
    <i r="1">
      <x v="507"/>
    </i>
    <i r="1">
      <x v="626"/>
    </i>
    <i r="1">
      <x v="270"/>
    </i>
    <i r="1">
      <x v="193"/>
    </i>
    <i r="1">
      <x v="323"/>
    </i>
    <i r="1">
      <x v="398"/>
    </i>
    <i r="1">
      <x v="27"/>
    </i>
    <i r="1">
      <x v="262"/>
    </i>
    <i r="1">
      <x v="666"/>
    </i>
    <i r="1">
      <x v="594"/>
    </i>
    <i r="1">
      <x v="533"/>
    </i>
    <i r="1">
      <x v="457"/>
    </i>
    <i>
      <x v="2"/>
    </i>
    <i r="1">
      <x v="386"/>
    </i>
    <i r="1">
      <x v="402"/>
    </i>
    <i r="1">
      <x v="13"/>
    </i>
    <i r="1">
      <x v="696"/>
    </i>
    <i r="1">
      <x v="109"/>
    </i>
    <i r="1">
      <x v="455"/>
    </i>
    <i r="1">
      <x v="288"/>
    </i>
    <i r="1">
      <x v="514"/>
    </i>
    <i r="1">
      <x v="77"/>
    </i>
    <i r="1">
      <x v="543"/>
    </i>
    <i r="1">
      <x v="691"/>
    </i>
    <i r="1">
      <x v="547"/>
    </i>
    <i r="1">
      <x v="252"/>
    </i>
    <i r="1">
      <x v="572"/>
    </i>
    <i r="1">
      <x v="704"/>
    </i>
    <i r="1">
      <x v="608"/>
    </i>
    <i r="1">
      <x v="601"/>
    </i>
    <i r="1">
      <x v="472"/>
    </i>
    <i r="1">
      <x v="442"/>
    </i>
    <i r="1">
      <x v="703"/>
    </i>
    <i r="1">
      <x v="3"/>
    </i>
    <i r="1">
      <x v="621"/>
    </i>
    <i r="1">
      <x v="148"/>
    </i>
    <i r="1">
      <x v="560"/>
    </i>
    <i r="1">
      <x v="78"/>
    </i>
    <i r="1">
      <x v="65"/>
    </i>
    <i r="1">
      <x v="412"/>
    </i>
    <i r="1">
      <x v="8"/>
    </i>
    <i r="1">
      <x v="283"/>
    </i>
    <i r="1">
      <x v="51"/>
    </i>
    <i r="1">
      <x v="602"/>
    </i>
    <i r="1">
      <x v="218"/>
    </i>
    <i r="1">
      <x v="513"/>
    </i>
    <i r="1">
      <x v="655"/>
    </i>
    <i r="1">
      <x v="311"/>
    </i>
    <i r="1">
      <x v="611"/>
    </i>
    <i r="1">
      <x v="327"/>
    </i>
    <i r="1">
      <x v="253"/>
    </i>
    <i r="1">
      <x v="100"/>
    </i>
    <i r="1">
      <x v="175"/>
    </i>
    <i r="1">
      <x v="343"/>
    </i>
    <i r="1">
      <x v="47"/>
    </i>
    <i r="1">
      <x v="385"/>
    </i>
    <i r="1">
      <x v="591"/>
    </i>
    <i r="1">
      <x v="45"/>
    </i>
    <i r="1">
      <x v="512"/>
    </i>
    <i r="1">
      <x v="308"/>
    </i>
    <i r="1">
      <x v="609"/>
    </i>
    <i r="1">
      <x v="616"/>
    </i>
    <i r="1">
      <x v="610"/>
    </i>
    <i r="1">
      <x v="693"/>
    </i>
    <i r="1">
      <x v="692"/>
    </i>
    <i r="1">
      <x v="290"/>
    </i>
    <i r="1">
      <x v="695"/>
    </i>
    <i r="1">
      <x v="14"/>
    </i>
    <i r="1">
      <x v="342"/>
    </i>
    <i r="1">
      <x v="127"/>
    </i>
    <i r="1">
      <x v="473"/>
    </i>
    <i r="1">
      <x v="652"/>
    </i>
    <i>
      <x v="3"/>
    </i>
    <i r="1">
      <x v="287"/>
    </i>
    <i r="1">
      <x v="68"/>
    </i>
    <i r="1">
      <x v="519"/>
    </i>
    <i r="1">
      <x v="493"/>
    </i>
    <i r="1">
      <x v="632"/>
    </i>
    <i r="1">
      <x v="269"/>
    </i>
    <i r="1">
      <x v="365"/>
    </i>
    <i r="1">
      <x v="651"/>
    </i>
    <i r="1">
      <x v="396"/>
    </i>
    <i r="1">
      <x v="240"/>
    </i>
    <i r="1">
      <x v="241"/>
    </i>
    <i r="1">
      <x v="367"/>
    </i>
    <i r="1">
      <x v="71"/>
    </i>
    <i r="1">
      <x v="496"/>
    </i>
    <i r="1">
      <x v="113"/>
    </i>
    <i r="1">
      <x v="70"/>
    </i>
    <i r="1">
      <x v="266"/>
    </i>
    <i r="1">
      <x v="242"/>
    </i>
    <i r="1">
      <x v="143"/>
    </i>
    <i r="1">
      <x v="646"/>
    </i>
    <i r="1">
      <x v="592"/>
    </i>
    <i r="1">
      <x v="408"/>
    </i>
    <i r="1">
      <x v="153"/>
    </i>
    <i r="1">
      <x v="326"/>
    </i>
    <i r="1">
      <x v="264"/>
    </i>
    <i r="1">
      <x v="172"/>
    </i>
    <i r="1">
      <x v="566"/>
    </i>
    <i r="1">
      <x v="152"/>
    </i>
    <i r="1">
      <x v="544"/>
    </i>
    <i r="1">
      <x v="366"/>
    </i>
    <i r="1">
      <x v="263"/>
    </i>
    <i r="1">
      <x v="354"/>
    </i>
    <i>
      <x v="4"/>
    </i>
    <i r="1">
      <x v="224"/>
    </i>
    <i r="1">
      <x v="227"/>
    </i>
    <i r="1">
      <x v="223"/>
    </i>
    <i r="1">
      <x v="483"/>
    </i>
    <i r="1">
      <x v="551"/>
    </i>
    <i r="1">
      <x v="215"/>
    </i>
    <i r="1">
      <x v="673"/>
    </i>
    <i r="1">
      <x v="145"/>
    </i>
    <i r="1">
      <x v="448"/>
    </i>
    <i r="1">
      <x v="585"/>
    </i>
    <i r="1">
      <x v="541"/>
    </i>
    <i r="1">
      <x v="670"/>
    </i>
    <i r="1">
      <x v="34"/>
    </i>
    <i r="1">
      <x v="571"/>
    </i>
    <i r="1">
      <x v="64"/>
    </i>
    <i r="1">
      <x v="35"/>
    </i>
    <i r="1">
      <x v="249"/>
    </i>
    <i r="1">
      <x v="169"/>
    </i>
    <i r="1">
      <x v="274"/>
    </i>
    <i r="1">
      <x v="170"/>
    </i>
    <i r="1">
      <x v="15"/>
    </i>
    <i r="1">
      <x v="612"/>
    </i>
    <i r="1">
      <x v="640"/>
    </i>
    <i r="1">
      <x v="305"/>
    </i>
    <i r="1">
      <x v="521"/>
    </i>
    <i r="1">
      <x v="427"/>
    </i>
    <i r="1">
      <x v="341"/>
    </i>
    <i>
      <x v="5"/>
    </i>
    <i r="1">
      <x v="209"/>
    </i>
    <i r="1">
      <x v="210"/>
    </i>
    <i r="1">
      <x v="207"/>
    </i>
    <i r="1">
      <x v="578"/>
    </i>
    <i r="1">
      <x v="208"/>
    </i>
    <i r="1">
      <x v="577"/>
    </i>
    <i>
      <x v="6"/>
    </i>
    <i r="1">
      <x v="418"/>
    </i>
    <i r="1">
      <x v="419"/>
    </i>
    <i r="1">
      <x v="518"/>
    </i>
    <i r="1">
      <x v="561"/>
    </i>
    <i r="1">
      <x v="669"/>
    </i>
    <i r="1">
      <x v="554"/>
    </i>
    <i r="1">
      <x v="276"/>
    </i>
    <i r="1">
      <x v="517"/>
    </i>
    <i r="1">
      <x v="250"/>
    </i>
    <i r="1">
      <x v="307"/>
    </i>
    <i r="1">
      <x v="275"/>
    </i>
    <i r="1">
      <x v="479"/>
    </i>
    <i r="1">
      <x v="273"/>
    </i>
    <i r="1">
      <x v="272"/>
    </i>
    <i r="1">
      <x v="271"/>
    </i>
    <i r="1">
      <x v="480"/>
    </i>
    <i r="1">
      <x v="477"/>
    </i>
    <i r="1">
      <x v="243"/>
    </i>
    <i>
      <x v="7"/>
    </i>
    <i r="1">
      <x v="569"/>
    </i>
    <i r="1">
      <x v="286"/>
    </i>
    <i>
      <x v="8"/>
    </i>
    <i r="1">
      <x v="313"/>
    </i>
    <i r="1">
      <x v="550"/>
    </i>
    <i r="1">
      <x v="600"/>
    </i>
    <i r="1">
      <x v="568"/>
    </i>
    <i r="1">
      <x v="405"/>
    </i>
    <i r="1">
      <x v="679"/>
    </i>
    <i r="1">
      <x v="265"/>
    </i>
    <i r="1">
      <x v="79"/>
    </i>
    <i r="1">
      <x v="444"/>
    </i>
    <i r="1">
      <x v="510"/>
    </i>
    <i r="1">
      <x v="564"/>
    </i>
    <i r="1">
      <x v="515"/>
    </i>
    <i r="1">
      <x v="329"/>
    </i>
    <i r="1">
      <x v="700"/>
    </i>
    <i r="1">
      <x v="340"/>
    </i>
    <i r="1">
      <x v="530"/>
    </i>
    <i r="1">
      <x v="344"/>
    </i>
    <i r="1">
      <x v="285"/>
    </i>
    <i r="1">
      <x v="529"/>
    </i>
    <i r="1">
      <x v="296"/>
    </i>
    <i r="1">
      <x v="520"/>
    </i>
    <i r="1">
      <x v="309"/>
    </i>
    <i r="1">
      <x v="454"/>
    </i>
    <i r="1">
      <x v="523"/>
    </i>
    <i r="1">
      <x v="284"/>
    </i>
    <i r="1">
      <x v="310"/>
    </i>
    <i r="1">
      <x v="452"/>
    </i>
    <i r="1">
      <x v="98"/>
    </i>
    <i>
      <x v="9"/>
    </i>
    <i r="1">
      <x v="606"/>
    </i>
    <i r="1">
      <x v="644"/>
    </i>
    <i r="1">
      <x v="589"/>
    </i>
    <i r="1">
      <x v="641"/>
    </i>
    <i r="1">
      <x v="325"/>
    </i>
    <i r="1">
      <x v="316"/>
    </i>
    <i r="1">
      <x v="445"/>
    </i>
    <i r="1">
      <x v="16"/>
    </i>
    <i>
      <x v="10"/>
    </i>
    <i r="1">
      <x v="357"/>
    </i>
    <i r="1">
      <x v="683"/>
    </i>
    <i r="1">
      <x v="575"/>
    </i>
    <i r="1">
      <x v="492"/>
    </i>
    <i r="1">
      <x v="33"/>
    </i>
    <i r="1">
      <x v="42"/>
    </i>
    <i r="1">
      <x v="212"/>
    </i>
    <i r="1">
      <x v="355"/>
    </i>
    <i r="1">
      <x v="458"/>
    </i>
    <i r="1">
      <x v="475"/>
    </i>
    <i r="1">
      <x v="46"/>
    </i>
    <i r="1">
      <x v="684"/>
    </i>
    <i r="1">
      <x v="337"/>
    </i>
    <i r="1">
      <x v="662"/>
    </i>
    <i r="1">
      <x v="358"/>
    </i>
    <i r="1">
      <x v="637"/>
    </i>
    <i r="1">
      <x v="353"/>
    </i>
    <i r="1">
      <x v="469"/>
    </i>
    <i r="1">
      <x v="188"/>
    </i>
    <i r="1">
      <x v="363"/>
    </i>
    <i r="1">
      <x v="361"/>
    </i>
    <i r="1">
      <x v="356"/>
    </i>
    <i r="1">
      <x v="656"/>
    </i>
    <i r="1">
      <x v="88"/>
    </i>
    <i r="1">
      <x v="685"/>
    </i>
    <i r="1">
      <x v="364"/>
    </i>
    <i r="1">
      <x v="470"/>
    </i>
    <i r="1">
      <x v="41"/>
    </i>
    <i r="1">
      <x v="187"/>
    </i>
    <i r="1">
      <x v="350"/>
    </i>
    <i r="1">
      <x v="135"/>
    </i>
    <i r="1">
      <x v="186"/>
    </i>
    <i r="1">
      <x v="438"/>
    </i>
    <i r="1">
      <x v="369"/>
    </i>
    <i r="1">
      <x v="674"/>
    </i>
    <i r="1">
      <x v="164"/>
    </i>
    <i r="1">
      <x v="370"/>
    </i>
    <i r="1">
      <x v="136"/>
    </i>
    <i r="1">
      <x v="574"/>
    </i>
    <i r="1">
      <x v="437"/>
    </i>
    <i r="1">
      <x v="163"/>
    </i>
    <i r="1">
      <x v="573"/>
    </i>
    <i r="1">
      <x v="382"/>
    </i>
    <i r="1">
      <x v="384"/>
    </i>
    <i r="1">
      <x v="234"/>
    </i>
    <i r="1">
      <x v="383"/>
    </i>
    <i>
      <x v="11"/>
    </i>
    <i r="1">
      <x v="315"/>
    </i>
    <i r="1">
      <x v="406"/>
    </i>
    <i r="1">
      <x v="701"/>
    </i>
    <i r="1">
      <x v="407"/>
    </i>
    <i r="1">
      <x v="131"/>
    </i>
    <i r="1">
      <x v="422"/>
    </i>
    <i r="1">
      <x v="162"/>
    </i>
    <i r="1">
      <x v="439"/>
    </i>
    <i r="1">
      <x v="222"/>
    </i>
    <i r="1">
      <x v="453"/>
    </i>
    <i r="1">
      <x v="260"/>
    </i>
    <i r="1">
      <x v="474"/>
    </i>
    <i r="1">
      <x v="158"/>
    </i>
    <i r="1">
      <x v="552"/>
    </i>
    <i r="1">
      <x v="259"/>
    </i>
    <i r="1">
      <x v="556"/>
    </i>
    <i r="1">
      <x v="219"/>
    </i>
    <i r="1">
      <x v="557"/>
    </i>
    <i r="1">
      <x v="92"/>
    </i>
    <i r="1">
      <x v="595"/>
    </i>
    <i r="1">
      <x v="331"/>
    </i>
    <i r="1">
      <x v="628"/>
    </i>
    <i r="1">
      <x v="36"/>
    </i>
    <i r="1">
      <x v="428"/>
    </i>
    <i r="1">
      <x v="184"/>
    </i>
    <i r="1">
      <x v="166"/>
    </i>
    <i r="1">
      <x v="105"/>
    </i>
    <i r="1">
      <x v="7"/>
    </i>
    <i r="1">
      <x v="179"/>
    </i>
    <i r="1">
      <x v="37"/>
    </i>
    <i r="1">
      <x v="52"/>
    </i>
    <i r="1">
      <x v="576"/>
    </i>
    <i r="1">
      <x v="548"/>
    </i>
    <i r="1">
      <x v="613"/>
    </i>
    <i r="1">
      <x v="231"/>
    </i>
    <i r="1">
      <x v="614"/>
    </i>
    <i r="1">
      <x v="38"/>
    </i>
    <i r="1">
      <x v="122"/>
    </i>
    <i r="1">
      <x v="66"/>
    </i>
    <i r="1">
      <x v="659"/>
    </i>
    <i r="1">
      <x v="607"/>
    </i>
    <i r="1">
      <x v="20"/>
    </i>
    <i r="1">
      <x v="132"/>
    </i>
    <i r="1">
      <x v="622"/>
    </i>
    <i r="1">
      <x v="372"/>
    </i>
    <i r="1">
      <x v="189"/>
    </i>
    <i r="1">
      <x v="501"/>
    </i>
    <i r="1">
      <x v="699"/>
    </i>
    <i r="1">
      <x v="160"/>
    </i>
    <i r="1">
      <x v="73"/>
    </i>
    <i r="1">
      <x v="702"/>
    </i>
    <i r="1">
      <x v="236"/>
    </i>
    <i r="1">
      <x/>
    </i>
    <i r="1">
      <x v="665"/>
    </i>
    <i r="1">
      <x v="535"/>
    </i>
    <i r="1">
      <x v="424"/>
    </i>
    <i r="1">
      <x v="555"/>
    </i>
    <i r="1">
      <x v="155"/>
    </i>
    <i r="1">
      <x v="660"/>
    </i>
    <i r="1">
      <x v="144"/>
    </i>
    <i r="1">
      <x v="133"/>
    </i>
    <i r="1">
      <x v="658"/>
    </i>
    <i r="1">
      <x v="403"/>
    </i>
    <i r="1">
      <x v="137"/>
    </i>
    <i r="1">
      <x v="558"/>
    </i>
    <i r="1">
      <x v="280"/>
    </i>
    <i r="1">
      <x v="563"/>
    </i>
    <i r="1">
      <x v="559"/>
    </i>
    <i r="1">
      <x v="314"/>
    </i>
    <i r="1">
      <x v="562"/>
    </i>
    <i r="1">
      <x v="681"/>
    </i>
    <i r="1">
      <x v="128"/>
    </i>
    <i r="1">
      <x v="103"/>
    </i>
    <i r="1">
      <x v="159"/>
    </i>
    <i r="1">
      <x v="391"/>
    </i>
    <i r="1">
      <x v="205"/>
    </i>
    <i r="1">
      <x v="206"/>
    </i>
    <i r="1">
      <x v="204"/>
    </i>
    <i r="1">
      <x v="580"/>
    </i>
    <i r="1">
      <x v="392"/>
    </i>
    <i r="1">
      <x v="282"/>
    </i>
    <i r="1">
      <x v="328"/>
    </i>
    <i r="1">
      <x v="421"/>
    </i>
    <i r="1">
      <x v="531"/>
    </i>
    <i r="1">
      <x v="281"/>
    </i>
    <i r="1">
      <x v="130"/>
    </i>
    <i r="1">
      <x v="104"/>
    </i>
    <i r="1">
      <x v="151"/>
    </i>
    <i r="1">
      <x v="579"/>
    </i>
    <i r="1">
      <x v="72"/>
    </i>
    <i r="1">
      <x v="615"/>
    </i>
    <i r="1">
      <x v="211"/>
    </i>
    <i r="1">
      <x v="190"/>
    </i>
    <i>
      <x v="12"/>
    </i>
    <i r="1">
      <x v="705"/>
    </i>
    <i r="1">
      <x v="467"/>
    </i>
    <i r="1">
      <x v="553"/>
    </i>
    <i r="1">
      <x v="176"/>
    </i>
    <i r="1">
      <x v="197"/>
    </i>
    <i r="1">
      <x v="532"/>
    </i>
    <i r="1">
      <x v="509"/>
    </i>
    <i r="1">
      <x v="481"/>
    </i>
    <i r="1">
      <x v="631"/>
    </i>
    <i r="1">
      <x v="62"/>
    </i>
    <i r="1">
      <x v="101"/>
    </i>
    <i r="1">
      <x v="32"/>
    </i>
    <i r="1">
      <x v="120"/>
    </i>
    <i r="1">
      <x v="449"/>
    </i>
    <i r="1">
      <x v="110"/>
    </i>
    <i r="1">
      <x v="539"/>
    </i>
    <i r="1">
      <x v="177"/>
    </i>
    <i r="1">
      <x v="80"/>
    </i>
    <i r="1">
      <x v="706"/>
    </i>
    <i r="1">
      <x v="258"/>
    </i>
    <i r="1">
      <x v="629"/>
    </i>
    <i r="1">
      <x v="165"/>
    </i>
    <i r="1">
      <x v="676"/>
    </i>
    <i r="1">
      <x v="638"/>
    </i>
    <i r="1">
      <x v="462"/>
    </i>
    <i r="1">
      <x v="181"/>
    </i>
    <i r="1">
      <x v="256"/>
    </i>
    <i r="1">
      <x v="420"/>
    </i>
    <i r="1">
      <x v="76"/>
    </i>
    <i r="1">
      <x v="678"/>
    </i>
    <i r="1">
      <x v="527"/>
    </i>
    <i r="1">
      <x v="85"/>
    </i>
    <i r="1">
      <x v="278"/>
    </i>
    <i r="1">
      <x v="617"/>
    </i>
    <i r="1">
      <x v="526"/>
    </i>
    <i r="1">
      <x v="426"/>
    </i>
    <i r="1">
      <x v="336"/>
    </i>
    <i r="1">
      <x v="150"/>
    </i>
    <i r="1">
      <x v="125"/>
    </i>
    <i r="1">
      <x v="425"/>
    </i>
    <i r="1">
      <x v="525"/>
    </i>
    <i r="1">
      <x v="55"/>
    </i>
    <i r="1">
      <x v="429"/>
    </i>
    <i r="1">
      <x v="183"/>
    </i>
    <i r="1">
      <x v="63"/>
    </i>
    <i r="1">
      <x v="599"/>
    </i>
    <i r="1">
      <x v="677"/>
    </i>
    <i r="1">
      <x v="653"/>
    </i>
    <i r="1">
      <x v="675"/>
    </i>
    <i r="1">
      <x v="74"/>
    </i>
    <i r="1">
      <x v="58"/>
    </i>
    <i r="1">
      <x v="620"/>
    </i>
    <i r="1">
      <x v="279"/>
    </i>
    <i r="1">
      <x v="149"/>
    </i>
    <i r="1">
      <x v="126"/>
    </i>
    <i r="1">
      <x v="623"/>
    </i>
    <i r="1">
      <x v="191"/>
    </i>
    <i r="1">
      <x v="624"/>
    </i>
    <i r="1">
      <x v="57"/>
    </i>
    <i r="1">
      <x v="625"/>
    </i>
    <i r="1">
      <x v="538"/>
    </i>
    <i r="1">
      <x v="83"/>
    </i>
    <i r="1">
      <x v="415"/>
    </i>
    <i r="1">
      <x v="124"/>
    </i>
    <i r="1">
      <x v="56"/>
    </i>
    <i r="1">
      <x v="123"/>
    </i>
    <i r="1">
      <x v="81"/>
    </i>
    <i r="1">
      <x v="84"/>
    </i>
    <i r="1">
      <x v="537"/>
    </i>
    <i r="1">
      <x v="86"/>
    </i>
    <i r="1">
      <x v="82"/>
    </i>
    <i>
      <x v="13"/>
    </i>
    <i r="1">
      <x v="292"/>
    </i>
    <i r="1">
      <x v="672"/>
    </i>
    <i r="1">
      <x v="588"/>
    </i>
    <i r="1">
      <x v="194"/>
    </i>
    <i r="1">
      <x v="619"/>
    </i>
    <i r="1">
      <x v="443"/>
    </i>
    <i r="1">
      <x v="430"/>
    </i>
    <i r="1">
      <x v="10"/>
    </i>
    <i r="1">
      <x v="540"/>
    </i>
    <i r="1">
      <x v="456"/>
    </i>
    <i r="1">
      <x v="451"/>
    </i>
    <i r="1">
      <x v="180"/>
    </i>
    <i r="1">
      <x v="643"/>
    </i>
    <i r="1">
      <x v="268"/>
    </i>
    <i r="1">
      <x v="534"/>
    </i>
    <i r="1">
      <x v="196"/>
    </i>
    <i r="1">
      <x v="93"/>
    </i>
    <i r="1">
      <x v="195"/>
    </i>
    <i r="1">
      <x v="604"/>
    </i>
    <i>
      <x v="14"/>
    </i>
    <i r="1">
      <x v="431"/>
    </i>
    <i r="1">
      <x v="645"/>
    </i>
    <i r="1">
      <x v="134"/>
    </i>
    <i r="1">
      <x v="114"/>
    </i>
    <i r="1">
      <x v="490"/>
    </i>
    <i r="1">
      <x v="635"/>
    </i>
    <i r="1">
      <x v="267"/>
    </i>
    <i r="1">
      <x v="491"/>
    </i>
    <i r="1">
      <x v="247"/>
    </i>
    <i r="1">
      <x v="488"/>
    </i>
    <i r="1">
      <x v="362"/>
    </i>
    <i r="1">
      <x v="489"/>
    </i>
    <i r="1">
      <x v="147"/>
    </i>
    <i r="1">
      <x v="447"/>
    </i>
    <i r="1">
      <x v="446"/>
    </i>
    <i r="1">
      <x v="487"/>
    </i>
    <i r="1">
      <x v="233"/>
    </i>
    <i r="1">
      <x v="324"/>
    </i>
    <i r="1">
      <x v="486"/>
    </i>
    <i r="1">
      <x v="434"/>
    </i>
    <i r="1">
      <x v="432"/>
    </i>
    <i r="1">
      <x v="586"/>
    </i>
    <i r="1">
      <x v="627"/>
    </i>
    <i r="1">
      <x v="435"/>
    </i>
    <i r="1">
      <x v="182"/>
    </i>
    <i r="1">
      <x v="380"/>
    </i>
    <i r="1">
      <x v="433"/>
    </i>
    <i r="1">
      <x v="379"/>
    </i>
    <i r="1">
      <x v="378"/>
    </i>
    <i r="1">
      <x v="485"/>
    </i>
    <i r="1">
      <x v="381"/>
    </i>
    <i r="1">
      <x v="542"/>
    </i>
    <i r="1">
      <x v="390"/>
    </i>
    <i r="1">
      <x v="389"/>
    </i>
    <i r="1">
      <x v="688"/>
    </i>
    <i r="1">
      <x v="387"/>
    </i>
    <i r="1">
      <x v="478"/>
    </i>
    <i r="1">
      <x v="388"/>
    </i>
    <i r="1">
      <x v="174"/>
    </i>
    <i r="1">
      <x v="686"/>
    </i>
    <i r="1">
      <x v="687"/>
    </i>
    <i r="1">
      <x v="173"/>
    </i>
    <i r="1">
      <x v="689"/>
    </i>
    <i r="1">
      <x v="345"/>
    </i>
    <i r="1">
      <x v="203"/>
    </i>
    <i r="1">
      <x v="322"/>
    </i>
    <i r="1">
      <x v="346"/>
    </i>
    <i r="1">
      <x v="347"/>
    </i>
    <i r="1">
      <x v="199"/>
    </i>
    <i r="1">
      <x v="349"/>
    </i>
    <i r="1">
      <x v="373"/>
    </i>
    <i r="1">
      <x v="348"/>
    </i>
    <i r="1">
      <x v="200"/>
    </i>
    <i r="1">
      <x v="201"/>
    </i>
    <i r="1">
      <x v="202"/>
    </i>
    <i r="1">
      <x v="374"/>
    </i>
    <i r="1">
      <x v="318"/>
    </i>
    <i r="1">
      <x v="321"/>
    </i>
    <i r="1">
      <x v="377"/>
    </i>
    <i r="1">
      <x v="376"/>
    </i>
    <i r="1">
      <x v="320"/>
    </i>
    <i r="1">
      <x v="319"/>
    </i>
    <i r="1">
      <x v="375"/>
    </i>
    <i>
      <x v="15"/>
    </i>
    <i r="1">
      <x v="246"/>
    </i>
    <i r="1">
      <x v="171"/>
    </i>
    <i r="1">
      <x v="235"/>
    </i>
    <i r="1">
      <x v="53"/>
    </i>
    <i r="1">
      <x v="397"/>
    </i>
    <i r="1">
      <x v="500"/>
    </i>
    <i r="1">
      <x v="399"/>
    </i>
    <i r="1">
      <x v="312"/>
    </i>
    <i r="1">
      <x v="657"/>
    </i>
    <i r="1">
      <x v="54"/>
    </i>
    <i r="1">
      <x v="67"/>
    </i>
    <i r="1">
      <x v="682"/>
    </i>
    <i r="1">
      <x v="23"/>
    </i>
    <i r="1">
      <x v="22"/>
    </i>
    <i r="1">
      <x v="508"/>
    </i>
    <i r="1">
      <x v="401"/>
    </i>
    <i r="1">
      <x v="167"/>
    </i>
    <i r="1">
      <x v="400"/>
    </i>
    <i r="1">
      <x v="43"/>
    </i>
    <i r="1">
      <x v="546"/>
    </i>
    <i r="1">
      <x v="96"/>
    </i>
    <i r="1">
      <x v="690"/>
    </i>
    <i>
      <x v="16"/>
    </i>
    <i r="1">
      <x v="289"/>
    </i>
    <i r="1">
      <x v="18"/>
    </i>
    <i r="1">
      <x v="90"/>
    </i>
    <i r="1">
      <x v="91"/>
    </i>
    <i r="1">
      <x v="484"/>
    </i>
    <i r="1">
      <x v="654"/>
    </i>
    <i r="1">
      <x v="603"/>
    </i>
    <i r="1">
      <x v="441"/>
    </i>
    <i t="grand">
      <x/>
    </i>
  </rowItems>
  <colItems count="1">
    <i/>
  </colItems>
  <dataFields count="1">
    <dataField name="Sum of North_America_Sales_M$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1887F-A5C9-470B-9CC4-E587E769CB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blisher">
  <location ref="A3:B832" firstHeaderRow="1" firstDataRow="1" firstDataCol="1"/>
  <pivotFields count="9">
    <pivotField axis="axisRow" showAll="0">
      <items count="710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t="default"/>
      </items>
    </pivotField>
    <pivotField showAll="0"/>
    <pivotField showAll="0"/>
    <pivotField axis="axisRow" showAll="0" sortType="descending">
      <items count="120">
        <item x="78"/>
        <item x="25"/>
        <item x="18"/>
        <item x="71"/>
        <item x="57"/>
        <item x="75"/>
        <item x="76"/>
        <item x="24"/>
        <item x="55"/>
        <item x="93"/>
        <item x="62"/>
        <item x="37"/>
        <item x="89"/>
        <item x="85"/>
        <item x="94"/>
        <item x="51"/>
        <item x="11"/>
        <item x="27"/>
        <item x="115"/>
        <item x="54"/>
        <item x="77"/>
        <item x="2"/>
        <item x="34"/>
        <item x="32"/>
        <item x="63"/>
        <item x="61"/>
        <item x="69"/>
        <item x="6"/>
        <item x="117"/>
        <item x="108"/>
        <item x="83"/>
        <item x="5"/>
        <item x="7"/>
        <item x="9"/>
        <item x="39"/>
        <item x="50"/>
        <item x="86"/>
        <item x="52"/>
        <item x="97"/>
        <item x="88"/>
        <item x="46"/>
        <item x="15"/>
        <item x="47"/>
        <item x="33"/>
        <item x="73"/>
        <item x="96"/>
        <item x="109"/>
        <item x="79"/>
        <item x="42"/>
        <item x="84"/>
        <item x="91"/>
        <item x="67"/>
        <item x="48"/>
        <item x="30"/>
        <item x="14"/>
        <item x="13"/>
        <item x="22"/>
        <item x="112"/>
        <item x="101"/>
        <item x="110"/>
        <item x="17"/>
        <item x="99"/>
        <item x="21"/>
        <item x="59"/>
        <item x="40"/>
        <item x="82"/>
        <item x="16"/>
        <item x="64"/>
        <item x="107"/>
        <item x="4"/>
        <item x="20"/>
        <item x="74"/>
        <item x="43"/>
        <item x="53"/>
        <item x="36"/>
        <item x="100"/>
        <item x="60"/>
        <item x="41"/>
        <item x="65"/>
        <item x="70"/>
        <item x="38"/>
        <item x="118"/>
        <item x="113"/>
        <item x="56"/>
        <item x="72"/>
        <item x="31"/>
        <item x="114"/>
        <item x="92"/>
        <item x="0"/>
        <item x="10"/>
        <item x="58"/>
        <item x="35"/>
        <item x="80"/>
        <item x="1"/>
        <item x="68"/>
        <item x="8"/>
        <item x="98"/>
        <item x="29"/>
        <item x="44"/>
        <item x="106"/>
        <item x="104"/>
        <item x="90"/>
        <item x="103"/>
        <item x="19"/>
        <item x="28"/>
        <item x="45"/>
        <item x="12"/>
        <item x="116"/>
        <item x="81"/>
        <item x="49"/>
        <item x="3"/>
        <item x="66"/>
        <item x="102"/>
        <item x="105"/>
        <item x="26"/>
        <item x="23"/>
        <item x="87"/>
        <item x="111"/>
        <item x="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2">
    <field x="3"/>
    <field x="0"/>
  </rowFields>
  <rowItems count="829">
    <i>
      <x v="88"/>
    </i>
    <i r="1">
      <x v="237"/>
    </i>
    <i r="1">
      <x v="290"/>
    </i>
    <i r="1">
      <x v="457"/>
    </i>
    <i>
      <x v="20"/>
    </i>
    <i r="1">
      <x v="130"/>
    </i>
    <i r="1">
      <x v="415"/>
    </i>
    <i>
      <x v="113"/>
    </i>
    <i r="1">
      <x v="48"/>
    </i>
    <i r="1">
      <x v="168"/>
    </i>
    <i>
      <x v="32"/>
    </i>
    <i r="1">
      <x v="2"/>
    </i>
    <i r="1">
      <x v="56"/>
    </i>
    <i r="1">
      <x v="57"/>
    </i>
    <i r="1">
      <x v="58"/>
    </i>
    <i r="1">
      <x v="151"/>
    </i>
    <i r="1">
      <x v="172"/>
    </i>
    <i r="1">
      <x v="201"/>
    </i>
    <i r="1">
      <x v="328"/>
    </i>
    <i r="1">
      <x v="344"/>
    </i>
    <i r="1">
      <x v="379"/>
    </i>
    <i r="1">
      <x v="382"/>
    </i>
    <i r="1">
      <x v="383"/>
    </i>
    <i r="1">
      <x v="384"/>
    </i>
    <i r="1">
      <x v="425"/>
    </i>
    <i r="1">
      <x v="426"/>
    </i>
    <i r="1">
      <x v="485"/>
    </i>
    <i r="1">
      <x v="537"/>
    </i>
    <i r="1">
      <x v="538"/>
    </i>
    <i r="1">
      <x v="604"/>
    </i>
    <i r="1">
      <x v="620"/>
    </i>
    <i>
      <x v="31"/>
    </i>
    <i r="1">
      <x v="173"/>
    </i>
    <i r="1">
      <x v="174"/>
    </i>
    <i r="1">
      <x v="199"/>
    </i>
    <i r="1">
      <x v="200"/>
    </i>
    <i r="1">
      <x v="202"/>
    </i>
    <i r="1">
      <x v="203"/>
    </i>
    <i r="1">
      <x v="318"/>
    </i>
    <i r="1">
      <x v="319"/>
    </i>
    <i r="1">
      <x v="320"/>
    </i>
    <i r="1">
      <x v="321"/>
    </i>
    <i r="1">
      <x v="322"/>
    </i>
    <i r="1">
      <x v="378"/>
    </i>
    <i r="1">
      <x v="380"/>
    </i>
    <i r="1">
      <x v="381"/>
    </i>
    <i r="1">
      <x v="387"/>
    </i>
    <i r="1">
      <x v="388"/>
    </i>
    <i r="1">
      <x v="389"/>
    </i>
    <i r="1">
      <x v="390"/>
    </i>
    <i>
      <x v="7"/>
    </i>
    <i r="1">
      <x v="16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98"/>
    </i>
    <i r="1">
      <x v="118"/>
    </i>
    <i r="1">
      <x v="123"/>
    </i>
    <i r="1">
      <x v="124"/>
    </i>
    <i r="1">
      <x v="125"/>
    </i>
    <i r="1">
      <x v="126"/>
    </i>
    <i r="1">
      <x v="220"/>
    </i>
    <i r="1">
      <x v="221"/>
    </i>
    <i r="1">
      <x v="243"/>
    </i>
    <i r="1">
      <x v="283"/>
    </i>
    <i r="1">
      <x v="440"/>
    </i>
    <i r="1">
      <x v="520"/>
    </i>
    <i r="1">
      <x v="521"/>
    </i>
    <i r="1">
      <x v="522"/>
    </i>
    <i r="1">
      <x v="523"/>
    </i>
    <i r="1">
      <x v="565"/>
    </i>
    <i r="1">
      <x v="570"/>
    </i>
    <i r="1">
      <x v="600"/>
    </i>
    <i r="1">
      <x v="627"/>
    </i>
    <i r="1">
      <x v="638"/>
    </i>
    <i r="1">
      <x v="639"/>
    </i>
    <i>
      <x v="1"/>
    </i>
    <i r="1">
      <x v="373"/>
    </i>
    <i r="1">
      <x v="374"/>
    </i>
    <i r="1">
      <x v="375"/>
    </i>
    <i r="1">
      <x v="376"/>
    </i>
    <i r="1">
      <x v="377"/>
    </i>
    <i r="1">
      <x v="686"/>
    </i>
    <i r="1">
      <x v="689"/>
    </i>
    <i>
      <x v="47"/>
    </i>
    <i r="1">
      <x v="398"/>
    </i>
    <i>
      <x v="92"/>
    </i>
    <i r="1">
      <x v="72"/>
    </i>
    <i r="1">
      <x v="163"/>
    </i>
    <i r="1">
      <x v="230"/>
    </i>
    <i r="1">
      <x v="239"/>
    </i>
    <i r="1">
      <x v="261"/>
    </i>
    <i r="1">
      <x v="262"/>
    </i>
    <i r="1">
      <x v="279"/>
    </i>
    <i r="1">
      <x v="284"/>
    </i>
    <i r="1">
      <x v="310"/>
    </i>
    <i r="1">
      <x v="341"/>
    </i>
    <i r="1">
      <x v="345"/>
    </i>
    <i r="1">
      <x v="346"/>
    </i>
    <i r="1">
      <x v="347"/>
    </i>
    <i r="1">
      <x v="518"/>
    </i>
    <i r="1">
      <x v="564"/>
    </i>
    <i r="1">
      <x v="587"/>
    </i>
    <i r="1">
      <x v="594"/>
    </i>
    <i r="1">
      <x v="599"/>
    </i>
    <i r="1">
      <x v="650"/>
    </i>
    <i r="1">
      <x v="652"/>
    </i>
    <i>
      <x v="17"/>
    </i>
    <i r="1">
      <x v="138"/>
    </i>
    <i r="1">
      <x v="139"/>
    </i>
    <i r="1">
      <x v="140"/>
    </i>
    <i r="1">
      <x v="149"/>
    </i>
    <i r="1">
      <x v="150"/>
    </i>
    <i r="1">
      <x v="190"/>
    </i>
    <i r="1">
      <x v="429"/>
    </i>
    <i r="1">
      <x v="577"/>
    </i>
    <i r="1">
      <x v="578"/>
    </i>
    <i r="1">
      <x v="579"/>
    </i>
    <i r="1">
      <x v="580"/>
    </i>
    <i r="1">
      <x v="583"/>
    </i>
    <i r="1">
      <x v="584"/>
    </i>
    <i r="1">
      <x v="675"/>
    </i>
    <i r="1">
      <x v="676"/>
    </i>
    <i r="1">
      <x v="677"/>
    </i>
    <i r="1">
      <x v="678"/>
    </i>
    <i>
      <x v="110"/>
    </i>
    <i r="1">
      <x v="15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92"/>
    </i>
    <i r="1">
      <x v="175"/>
    </i>
    <i r="1">
      <x v="191"/>
    </i>
    <i r="1">
      <x v="192"/>
    </i>
    <i r="1">
      <x v="193"/>
    </i>
    <i r="1">
      <x v="213"/>
    </i>
    <i r="1">
      <x v="249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448"/>
    </i>
    <i r="1">
      <x v="454"/>
    </i>
    <i r="1">
      <x v="479"/>
    </i>
    <i r="1">
      <x v="480"/>
    </i>
    <i r="1">
      <x v="531"/>
    </i>
    <i r="1">
      <x v="536"/>
    </i>
    <i r="1">
      <x v="542"/>
    </i>
    <i r="1">
      <x v="573"/>
    </i>
    <i r="1">
      <x v="574"/>
    </i>
    <i r="1">
      <x v="575"/>
    </i>
    <i r="1">
      <x v="623"/>
    </i>
    <i r="1">
      <x v="624"/>
    </i>
    <i r="1">
      <x v="625"/>
    </i>
    <i r="1">
      <x v="636"/>
    </i>
    <i r="1">
      <x v="637"/>
    </i>
    <i r="1">
      <x v="640"/>
    </i>
    <i r="1">
      <x v="666"/>
    </i>
    <i r="1">
      <x v="667"/>
    </i>
    <i r="1">
      <x v="670"/>
    </i>
    <i r="1">
      <x v="708"/>
    </i>
    <i>
      <x v="93"/>
    </i>
    <i r="1">
      <x v="59"/>
    </i>
    <i r="1">
      <x v="76"/>
    </i>
    <i r="1">
      <x v="127"/>
    </i>
    <i r="1">
      <x v="164"/>
    </i>
    <i r="1">
      <x v="181"/>
    </i>
    <i r="1">
      <x v="182"/>
    </i>
    <i r="1">
      <x v="197"/>
    </i>
    <i r="1">
      <x v="229"/>
    </i>
    <i r="1">
      <x v="234"/>
    </i>
    <i r="1">
      <x v="238"/>
    </i>
    <i r="1">
      <x v="252"/>
    </i>
    <i r="1">
      <x v="253"/>
    </i>
    <i r="1">
      <x v="257"/>
    </i>
    <i r="1">
      <x v="268"/>
    </i>
    <i r="1">
      <x v="285"/>
    </i>
    <i r="1">
      <x v="286"/>
    </i>
    <i r="1">
      <x v="313"/>
    </i>
    <i r="1">
      <x v="348"/>
    </i>
    <i r="1">
      <x v="349"/>
    </i>
    <i r="1">
      <x v="397"/>
    </i>
    <i r="1">
      <x v="417"/>
    </i>
    <i r="1">
      <x v="418"/>
    </i>
    <i r="1">
      <x v="419"/>
    </i>
    <i r="1">
      <x v="427"/>
    </i>
    <i r="1">
      <x v="452"/>
    </i>
    <i r="1">
      <x v="471"/>
    </i>
    <i r="1">
      <x v="476"/>
    </i>
    <i r="1">
      <x v="507"/>
    </i>
    <i r="1">
      <x v="517"/>
    </i>
    <i r="1">
      <x v="533"/>
    </i>
    <i r="1">
      <x v="539"/>
    </i>
    <i r="1">
      <x v="553"/>
    </i>
    <i r="1">
      <x v="569"/>
    </i>
    <i r="1">
      <x v="590"/>
    </i>
    <i r="1">
      <x v="593"/>
    </i>
    <i r="1">
      <x v="648"/>
    </i>
    <i r="1">
      <x v="649"/>
    </i>
    <i r="1">
      <x v="653"/>
    </i>
    <i r="1">
      <x v="674"/>
    </i>
    <i>
      <x v="99"/>
    </i>
    <i r="1">
      <x v="687"/>
    </i>
    <i>
      <x/>
    </i>
    <i r="1">
      <x v="55"/>
    </i>
    <i r="1">
      <x v="63"/>
    </i>
    <i r="1">
      <x v="74"/>
    </i>
    <i r="1">
      <x v="183"/>
    </i>
    <i r="1">
      <x v="323"/>
    </i>
    <i r="1">
      <x v="688"/>
    </i>
    <i r="1">
      <x v="690"/>
    </i>
    <i>
      <x v="114"/>
    </i>
    <i r="1">
      <x v="49"/>
    </i>
    <i r="1">
      <x v="50"/>
    </i>
    <i r="1">
      <x v="88"/>
    </i>
    <i r="1">
      <x v="263"/>
    </i>
    <i r="1">
      <x v="26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17"/>
    </i>
    <i r="1">
      <x v="327"/>
    </i>
    <i r="1">
      <x v="338"/>
    </i>
    <i r="1">
      <x v="339"/>
    </i>
    <i r="1">
      <x v="354"/>
    </i>
    <i r="1">
      <x v="413"/>
    </i>
    <i r="1">
      <x v="596"/>
    </i>
    <i r="1">
      <x v="597"/>
    </i>
    <i r="1">
      <x v="609"/>
    </i>
    <i r="1">
      <x v="611"/>
    </i>
    <i>
      <x v="68"/>
    </i>
    <i r="1">
      <x v="342"/>
    </i>
    <i>
      <x v="95"/>
    </i>
    <i r="1">
      <x v="128"/>
    </i>
    <i r="1">
      <x v="143"/>
    </i>
    <i r="1">
      <x v="155"/>
    </i>
    <i r="1">
      <x v="156"/>
    </i>
    <i r="1">
      <x v="157"/>
    </i>
    <i r="1">
      <x v="158"/>
    </i>
    <i r="1">
      <x v="159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5"/>
    </i>
    <i r="1">
      <x v="254"/>
    </i>
    <i r="1">
      <x v="270"/>
    </i>
    <i r="1">
      <x v="281"/>
    </i>
    <i r="1">
      <x v="282"/>
    </i>
    <i r="1">
      <x v="291"/>
    </i>
    <i r="1">
      <x v="308"/>
    </i>
    <i r="1">
      <x v="314"/>
    </i>
    <i r="1">
      <x v="315"/>
    </i>
    <i r="1">
      <x v="359"/>
    </i>
    <i r="1">
      <x v="392"/>
    </i>
    <i r="1">
      <x v="439"/>
    </i>
    <i r="1">
      <x v="473"/>
    </i>
    <i r="1">
      <x v="501"/>
    </i>
    <i r="1">
      <x v="524"/>
    </i>
    <i r="1">
      <x v="535"/>
    </i>
    <i r="1">
      <x v="612"/>
    </i>
    <i r="1">
      <x v="618"/>
    </i>
    <i r="1">
      <x v="626"/>
    </i>
    <i r="1">
      <x v="681"/>
    </i>
    <i>
      <x v="55"/>
    </i>
    <i r="1">
      <x v="267"/>
    </i>
    <i r="1">
      <x v="332"/>
    </i>
    <i r="1">
      <x v="333"/>
    </i>
    <i r="1">
      <x v="334"/>
    </i>
    <i r="1">
      <x v="335"/>
    </i>
    <i r="1">
      <x v="432"/>
    </i>
    <i r="1">
      <x v="433"/>
    </i>
    <i r="1">
      <x v="434"/>
    </i>
    <i r="1">
      <x v="435"/>
    </i>
    <i r="1">
      <x v="645"/>
    </i>
    <i>
      <x v="97"/>
    </i>
    <i r="1">
      <x v="21"/>
    </i>
    <i>
      <x v="29"/>
    </i>
    <i r="1">
      <x v="141"/>
    </i>
    <i r="1">
      <x v="142"/>
    </i>
    <i>
      <x v="16"/>
    </i>
    <i r="1">
      <x v="368"/>
    </i>
    <i r="1">
      <x v="437"/>
    </i>
    <i>
      <x v="46"/>
    </i>
    <i r="1">
      <x v="477"/>
    </i>
    <i>
      <x v="23"/>
    </i>
    <i r="1">
      <x v="135"/>
    </i>
    <i r="1">
      <x v="136"/>
    </i>
    <i r="1">
      <x v="186"/>
    </i>
    <i r="1">
      <x v="187"/>
    </i>
    <i r="1">
      <x v="337"/>
    </i>
    <i>
      <x v="21"/>
    </i>
    <i r="1">
      <x v="115"/>
    </i>
    <i r="1">
      <x v="116"/>
    </i>
    <i r="1">
      <x v="117"/>
    </i>
    <i r="1">
      <x v="129"/>
    </i>
    <i r="1">
      <x v="146"/>
    </i>
    <i r="1">
      <x v="160"/>
    </i>
    <i r="1">
      <x v="161"/>
    </i>
    <i r="1">
      <x v="162"/>
    </i>
    <i r="1">
      <x v="326"/>
    </i>
    <i r="1">
      <x v="329"/>
    </i>
    <i r="1">
      <x v="330"/>
    </i>
    <i r="1">
      <x v="351"/>
    </i>
    <i r="1">
      <x v="352"/>
    </i>
    <i r="1">
      <x v="404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502"/>
    </i>
    <i r="1">
      <x v="503"/>
    </i>
    <i r="1">
      <x v="544"/>
    </i>
    <i r="1">
      <x v="646"/>
    </i>
    <i>
      <x v="43"/>
    </i>
    <i r="1">
      <x v="216"/>
    </i>
    <i>
      <x v="69"/>
    </i>
    <i r="1">
      <x/>
    </i>
    <i r="1">
      <x v="4"/>
    </i>
    <i r="1">
      <x v="94"/>
    </i>
    <i r="1">
      <x v="99"/>
    </i>
    <i r="1">
      <x v="103"/>
    </i>
    <i r="1">
      <x v="104"/>
    </i>
    <i r="1">
      <x v="131"/>
    </i>
    <i r="1">
      <x v="132"/>
    </i>
    <i r="1">
      <x v="133"/>
    </i>
    <i r="1">
      <x v="152"/>
    </i>
    <i r="1">
      <x v="153"/>
    </i>
    <i r="1">
      <x v="154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2"/>
    </i>
    <i r="1">
      <x v="244"/>
    </i>
    <i r="1">
      <x v="245"/>
    </i>
    <i r="1">
      <x v="266"/>
    </i>
    <i r="1">
      <x v="269"/>
    </i>
    <i r="1">
      <x v="277"/>
    </i>
    <i r="1">
      <x v="309"/>
    </i>
    <i r="1">
      <x v="365"/>
    </i>
    <i r="1">
      <x v="366"/>
    </i>
    <i r="1">
      <x v="367"/>
    </i>
    <i r="1">
      <x v="391"/>
    </i>
    <i r="1">
      <x v="408"/>
    </i>
    <i r="1">
      <x v="409"/>
    </i>
    <i r="1">
      <x v="410"/>
    </i>
    <i r="1">
      <x v="416"/>
    </i>
    <i r="1">
      <x v="436"/>
    </i>
    <i r="1">
      <x v="438"/>
    </i>
    <i r="1">
      <x v="493"/>
    </i>
    <i r="1">
      <x v="500"/>
    </i>
    <i r="1">
      <x v="547"/>
    </i>
    <i r="1">
      <x v="551"/>
    </i>
    <i r="1">
      <x v="552"/>
    </i>
    <i r="1">
      <x v="555"/>
    </i>
    <i r="1">
      <x v="556"/>
    </i>
    <i r="1">
      <x v="557"/>
    </i>
    <i r="1">
      <x v="558"/>
    </i>
    <i r="1">
      <x v="559"/>
    </i>
    <i r="1">
      <x v="561"/>
    </i>
    <i r="1">
      <x v="562"/>
    </i>
    <i r="1">
      <x v="563"/>
    </i>
    <i r="1">
      <x v="566"/>
    </i>
    <i r="1">
      <x v="588"/>
    </i>
    <i r="1">
      <x v="615"/>
    </i>
    <i r="1">
      <x v="656"/>
    </i>
    <i r="1">
      <x v="680"/>
    </i>
    <i>
      <x v="85"/>
    </i>
    <i r="1">
      <x v="526"/>
    </i>
    <i r="1">
      <x v="706"/>
    </i>
    <i>
      <x v="89"/>
    </i>
    <i r="1">
      <x v="14"/>
    </i>
    <i r="1">
      <x v="68"/>
    </i>
    <i r="1">
      <x v="250"/>
    </i>
    <i r="1">
      <x v="255"/>
    </i>
    <i r="1">
      <x v="422"/>
    </i>
    <i r="1">
      <x v="445"/>
    </i>
    <i r="1">
      <x v="529"/>
    </i>
    <i r="1">
      <x v="530"/>
    </i>
    <i r="1">
      <x v="658"/>
    </i>
    <i r="1">
      <x v="692"/>
    </i>
    <i r="1">
      <x v="693"/>
    </i>
    <i r="1">
      <x v="694"/>
    </i>
    <i r="1">
      <x v="695"/>
    </i>
    <i r="1">
      <x v="696"/>
    </i>
    <i>
      <x v="27"/>
    </i>
    <i r="1">
      <x v="9"/>
    </i>
    <i r="1">
      <x v="112"/>
    </i>
    <i r="1">
      <x v="256"/>
    </i>
    <i r="1">
      <x v="280"/>
    </i>
    <i r="1">
      <x v="336"/>
    </i>
    <i r="1">
      <x v="340"/>
    </i>
    <i r="1">
      <x v="421"/>
    </i>
    <i r="1">
      <x v="474"/>
    </i>
    <i r="1">
      <x v="494"/>
    </i>
    <i r="1">
      <x v="495"/>
    </i>
    <i r="1">
      <x v="592"/>
    </i>
    <i r="1">
      <x v="655"/>
    </i>
    <i r="1">
      <x v="659"/>
    </i>
    <i r="1">
      <x v="665"/>
    </i>
    <i>
      <x v="22"/>
    </i>
    <i r="1">
      <x v="527"/>
    </i>
    <i>
      <x v="41"/>
    </i>
    <i r="1">
      <x v="80"/>
    </i>
    <i r="1">
      <x v="165"/>
    </i>
    <i r="1">
      <x v="214"/>
    </i>
    <i r="1">
      <x v="668"/>
    </i>
    <i>
      <x v="53"/>
    </i>
    <i r="1">
      <x v="93"/>
    </i>
    <i r="1">
      <x v="188"/>
    </i>
    <i r="1">
      <x v="196"/>
    </i>
    <i r="1">
      <x v="358"/>
    </i>
    <i r="1">
      <x v="487"/>
    </i>
    <i r="1">
      <x v="605"/>
    </i>
    <i>
      <x v="108"/>
    </i>
    <i r="1">
      <x v="278"/>
    </i>
    <i>
      <x v="2"/>
    </i>
    <i r="1">
      <x v="3"/>
    </i>
    <i r="1">
      <x v="33"/>
    </i>
    <i r="1">
      <x v="78"/>
    </i>
    <i r="1">
      <x v="111"/>
    </i>
    <i r="1">
      <x v="148"/>
    </i>
    <i r="1">
      <x v="251"/>
    </i>
    <i r="1">
      <x v="265"/>
    </i>
    <i r="1">
      <x v="369"/>
    </i>
    <i r="1">
      <x v="420"/>
    </i>
    <i r="1">
      <x v="428"/>
    </i>
    <i r="1">
      <x v="449"/>
    </i>
    <i r="1">
      <x v="458"/>
    </i>
    <i r="1">
      <x v="478"/>
    </i>
    <i r="1">
      <x v="525"/>
    </i>
    <i r="1">
      <x v="540"/>
    </i>
    <i r="1">
      <x v="567"/>
    </i>
    <i>
      <x v="11"/>
    </i>
    <i r="1">
      <x v="617"/>
    </i>
    <i>
      <x v="33"/>
    </i>
    <i r="1">
      <x v="75"/>
    </i>
    <i r="1">
      <x v="144"/>
    </i>
    <i r="1">
      <x v="195"/>
    </i>
    <i r="1">
      <x v="292"/>
    </i>
    <i r="1">
      <x v="431"/>
    </i>
    <i r="1">
      <x v="512"/>
    </i>
    <i r="1">
      <x v="532"/>
    </i>
    <i r="1">
      <x v="534"/>
    </i>
    <i r="1">
      <x v="545"/>
    </i>
    <i r="1">
      <x v="607"/>
    </i>
    <i r="1">
      <x v="635"/>
    </i>
    <i r="1">
      <x v="660"/>
    </i>
    <i>
      <x v="54"/>
    </i>
    <i r="1">
      <x v="40"/>
    </i>
    <i>
      <x v="105"/>
    </i>
    <i r="1">
      <x v="1"/>
    </i>
    <i r="1">
      <x v="45"/>
    </i>
    <i r="1">
      <x v="47"/>
    </i>
    <i r="1">
      <x v="51"/>
    </i>
    <i r="1">
      <x v="218"/>
    </i>
    <i r="1">
      <x v="343"/>
    </i>
    <i r="1">
      <x v="610"/>
    </i>
    <i r="1">
      <x v="616"/>
    </i>
    <i>
      <x v="34"/>
    </i>
    <i r="1">
      <x v="180"/>
    </i>
    <i>
      <x v="66"/>
    </i>
    <i r="1">
      <x v="350"/>
    </i>
    <i r="1">
      <x v="356"/>
    </i>
    <i r="1">
      <x v="357"/>
    </i>
    <i r="1">
      <x v="363"/>
    </i>
    <i r="1">
      <x v="469"/>
    </i>
    <i>
      <x v="64"/>
    </i>
    <i r="1">
      <x v="364"/>
    </i>
    <i>
      <x v="77"/>
    </i>
    <i r="1">
      <x v="424"/>
    </i>
    <i>
      <x v="91"/>
    </i>
    <i r="1">
      <x v="43"/>
    </i>
    <i r="1">
      <x v="414"/>
    </i>
    <i r="1">
      <x v="581"/>
    </i>
    <i r="1">
      <x v="700"/>
    </i>
    <i>
      <x v="104"/>
    </i>
    <i r="1">
      <x v="24"/>
    </i>
    <i r="1">
      <x v="36"/>
    </i>
    <i r="1">
      <x v="37"/>
    </i>
    <i r="1">
      <x v="38"/>
    </i>
    <i r="1">
      <x v="39"/>
    </i>
    <i r="1">
      <x v="61"/>
    </i>
    <i r="1">
      <x v="69"/>
    </i>
    <i r="1">
      <x v="73"/>
    </i>
    <i r="1">
      <x v="113"/>
    </i>
    <i r="1">
      <x v="114"/>
    </i>
    <i r="1">
      <x v="119"/>
    </i>
    <i r="1">
      <x v="169"/>
    </i>
    <i r="1">
      <x v="170"/>
    </i>
    <i r="1">
      <x v="171"/>
    </i>
    <i r="1">
      <x v="360"/>
    </i>
    <i r="1">
      <x v="393"/>
    </i>
    <i r="1">
      <x v="394"/>
    </i>
    <i r="1">
      <x v="395"/>
    </i>
    <i r="1">
      <x v="399"/>
    </i>
    <i r="1">
      <x v="400"/>
    </i>
    <i r="1">
      <x v="401"/>
    </i>
    <i r="1">
      <x v="482"/>
    </i>
    <i r="1">
      <x v="483"/>
    </i>
    <i r="1">
      <x v="496"/>
    </i>
    <i r="1">
      <x v="497"/>
    </i>
    <i r="1">
      <x v="498"/>
    </i>
    <i r="1">
      <x v="499"/>
    </i>
    <i r="1">
      <x v="633"/>
    </i>
    <i r="1">
      <x v="634"/>
    </i>
    <i r="1">
      <x v="664"/>
    </i>
    <i r="1">
      <x v="672"/>
    </i>
    <i r="1">
      <x v="673"/>
    </i>
    <i r="1">
      <x v="701"/>
    </i>
    <i>
      <x v="49"/>
    </i>
    <i r="1">
      <x v="528"/>
    </i>
    <i>
      <x v="30"/>
    </i>
    <i r="1">
      <x v="370"/>
    </i>
    <i>
      <x v="57"/>
    </i>
    <i r="1">
      <x v="5"/>
    </i>
    <i>
      <x v="117"/>
    </i>
    <i r="1">
      <x v="515"/>
    </i>
    <i>
      <x v="98"/>
    </i>
    <i r="1">
      <x v="96"/>
    </i>
    <i r="1">
      <x v="444"/>
    </i>
    <i>
      <x v="13"/>
    </i>
    <i r="1">
      <x v="654"/>
    </i>
    <i>
      <x v="74"/>
    </i>
    <i r="1">
      <x v="64"/>
    </i>
    <i r="1">
      <x v="95"/>
    </i>
    <i r="1">
      <x v="100"/>
    </i>
    <i r="1">
      <x v="101"/>
    </i>
    <i r="1">
      <x v="122"/>
    </i>
    <i r="1">
      <x v="137"/>
    </i>
    <i r="1">
      <x v="231"/>
    </i>
    <i r="1">
      <x v="236"/>
    </i>
    <i r="1">
      <x v="372"/>
    </i>
    <i r="1">
      <x v="385"/>
    </i>
    <i r="1">
      <x v="403"/>
    </i>
    <i r="1">
      <x v="411"/>
    </i>
    <i r="1">
      <x v="441"/>
    </i>
    <i r="1">
      <x v="603"/>
    </i>
    <i r="1">
      <x v="613"/>
    </i>
    <i r="1">
      <x v="621"/>
    </i>
    <i r="1">
      <x v="629"/>
    </i>
    <i r="1">
      <x v="630"/>
    </i>
    <i r="1">
      <x v="631"/>
    </i>
    <i r="1">
      <x v="697"/>
    </i>
    <i r="1">
      <x v="702"/>
    </i>
    <i>
      <x v="72"/>
    </i>
    <i r="1">
      <x v="595"/>
    </i>
    <i r="1">
      <x v="622"/>
    </i>
    <i>
      <x v="82"/>
    </i>
    <i r="1">
      <x v="307"/>
    </i>
    <i r="1">
      <x v="586"/>
    </i>
    <i>
      <x v="59"/>
    </i>
    <i r="1">
      <x v="396"/>
    </i>
    <i r="1">
      <x v="504"/>
    </i>
    <i>
      <x v="28"/>
    </i>
    <i r="1">
      <x v="509"/>
    </i>
    <i>
      <x v="42"/>
    </i>
    <i r="1">
      <x v="472"/>
    </i>
    <i>
      <x v="65"/>
    </i>
    <i r="1">
      <x v="470"/>
    </i>
    <i r="1">
      <x v="492"/>
    </i>
    <i>
      <x v="48"/>
    </i>
    <i r="1">
      <x v="66"/>
    </i>
    <i r="1">
      <x v="189"/>
    </i>
    <i r="1">
      <x v="260"/>
    </i>
    <i r="1">
      <x v="699"/>
    </i>
    <i>
      <x v="80"/>
    </i>
    <i r="1">
      <x v="6"/>
    </i>
    <i r="1">
      <x v="11"/>
    </i>
    <i r="1">
      <x v="70"/>
    </i>
    <i r="1">
      <x v="71"/>
    </i>
    <i r="1">
      <x v="90"/>
    </i>
    <i r="1">
      <x v="177"/>
    </i>
    <i r="1">
      <x v="198"/>
    </i>
    <i r="1">
      <x v="217"/>
    </i>
    <i r="1">
      <x v="240"/>
    </i>
    <i r="1">
      <x v="241"/>
    </i>
    <i r="1">
      <x v="355"/>
    </i>
    <i r="1">
      <x v="484"/>
    </i>
    <i r="1">
      <x v="505"/>
    </i>
    <i r="1">
      <x v="543"/>
    </i>
    <i r="1">
      <x v="671"/>
    </i>
    <i r="1">
      <x v="684"/>
    </i>
    <i>
      <x v="40"/>
    </i>
    <i r="1">
      <x v="248"/>
    </i>
    <i r="1">
      <x v="591"/>
    </i>
    <i>
      <x v="35"/>
    </i>
    <i r="1">
      <x v="41"/>
    </i>
    <i>
      <x v="36"/>
    </i>
    <i r="1">
      <x v="548"/>
    </i>
    <i>
      <x v="75"/>
    </i>
    <i r="1">
      <x v="20"/>
    </i>
    <i r="1">
      <x v="54"/>
    </i>
    <i r="1">
      <x v="106"/>
    </i>
    <i r="1">
      <x v="293"/>
    </i>
    <i r="1">
      <x v="294"/>
    </i>
    <i r="1">
      <x v="362"/>
    </i>
    <i r="1">
      <x v="572"/>
    </i>
    <i>
      <x v="109"/>
    </i>
    <i r="1">
      <x v="147"/>
    </i>
    <i r="1">
      <x v="489"/>
    </i>
    <i r="1">
      <x v="490"/>
    </i>
    <i>
      <x v="116"/>
    </i>
    <i r="1">
      <x v="510"/>
    </i>
    <i>
      <x v="106"/>
    </i>
    <i r="1">
      <x v="46"/>
    </i>
    <i r="1">
      <x v="52"/>
    </i>
    <i r="1">
      <x v="65"/>
    </i>
    <i r="1">
      <x v="107"/>
    </i>
    <i r="1">
      <x v="108"/>
    </i>
    <i r="1">
      <x v="179"/>
    </i>
    <i r="1">
      <x v="312"/>
    </i>
    <i r="1">
      <x v="361"/>
    </i>
    <i r="1">
      <x v="516"/>
    </i>
    <i r="1">
      <x v="576"/>
    </i>
    <i r="1">
      <x v="619"/>
    </i>
    <i r="1">
      <x v="669"/>
    </i>
    <i>
      <x v="52"/>
    </i>
    <i r="1">
      <x v="67"/>
    </i>
    <i r="1">
      <x v="166"/>
    </i>
    <i r="1">
      <x v="167"/>
    </i>
    <i r="1">
      <x v="235"/>
    </i>
    <i r="1">
      <x v="508"/>
    </i>
    <i r="1">
      <x v="546"/>
    </i>
    <i r="1">
      <x v="589"/>
    </i>
    <i r="1">
      <x v="601"/>
    </i>
    <i r="1">
      <x v="643"/>
    </i>
    <i r="1">
      <x v="657"/>
    </i>
    <i r="1">
      <x v="661"/>
    </i>
    <i>
      <x v="39"/>
    </i>
    <i r="1">
      <x v="663"/>
    </i>
    <i>
      <x v="5"/>
    </i>
    <i r="1">
      <x v="12"/>
    </i>
    <i r="1">
      <x v="13"/>
    </i>
    <i>
      <x v="86"/>
    </i>
    <i r="1">
      <x v="77"/>
    </i>
    <i>
      <x v="19"/>
    </i>
    <i r="1">
      <x v="212"/>
    </i>
    <i r="1">
      <x v="247"/>
    </i>
    <i r="1">
      <x v="258"/>
    </i>
    <i r="1">
      <x v="486"/>
    </i>
    <i r="1">
      <x v="513"/>
    </i>
    <i r="1">
      <x v="683"/>
    </i>
    <i r="1">
      <x v="685"/>
    </i>
    <i>
      <x v="37"/>
    </i>
    <i r="1">
      <x v="353"/>
    </i>
    <i r="1">
      <x v="451"/>
    </i>
    <i>
      <x v="12"/>
    </i>
    <i r="1">
      <x v="34"/>
    </i>
    <i r="1">
      <x v="35"/>
    </i>
    <i>
      <x v="63"/>
    </i>
    <i r="1">
      <x v="8"/>
    </i>
    <i r="1">
      <x v="560"/>
    </i>
    <i>
      <x v="10"/>
    </i>
    <i r="1">
      <x v="145"/>
    </i>
    <i r="1">
      <x v="242"/>
    </i>
    <i r="1">
      <x v="519"/>
    </i>
    <i r="1">
      <x v="651"/>
    </i>
    <i>
      <x v="18"/>
    </i>
    <i r="1">
      <x v="491"/>
    </i>
    <i>
      <x v="83"/>
    </i>
    <i r="1">
      <x v="121"/>
    </i>
    <i>
      <x v="60"/>
    </i>
    <i r="1">
      <x v="19"/>
    </i>
    <i r="1">
      <x v="22"/>
    </i>
    <i r="1">
      <x v="89"/>
    </i>
    <i r="1">
      <x v="110"/>
    </i>
    <i r="1">
      <x v="120"/>
    </i>
    <i r="1">
      <x v="185"/>
    </i>
    <i r="1">
      <x v="233"/>
    </i>
    <i r="1">
      <x v="311"/>
    </i>
    <i r="1">
      <x v="324"/>
    </i>
    <i r="1">
      <x v="412"/>
    </i>
    <i r="1">
      <x v="475"/>
    </i>
    <i r="1">
      <x v="642"/>
    </i>
    <i>
      <x v="15"/>
    </i>
    <i r="1">
      <x v="44"/>
    </i>
    <i r="1">
      <x v="405"/>
    </i>
    <i r="1">
      <x v="602"/>
    </i>
    <i>
      <x v="4"/>
    </i>
    <i r="1">
      <x v="79"/>
    </i>
    <i>
      <x v="76"/>
    </i>
    <i r="1">
      <x v="60"/>
    </i>
    <i>
      <x v="101"/>
    </i>
    <i r="1">
      <x v="682"/>
    </i>
    <i>
      <x v="50"/>
    </i>
    <i r="1">
      <x v="430"/>
    </i>
    <i>
      <x v="8"/>
    </i>
    <i r="1">
      <x v="184"/>
    </i>
    <i r="1">
      <x v="506"/>
    </i>
    <i r="1">
      <x v="703"/>
    </i>
    <i r="1">
      <x v="704"/>
    </i>
    <i>
      <x v="70"/>
    </i>
    <i r="1">
      <x v="571"/>
    </i>
    <i r="1">
      <x v="679"/>
    </i>
    <i>
      <x v="26"/>
    </i>
    <i r="1">
      <x v="176"/>
    </i>
    <i r="1">
      <x v="371"/>
    </i>
    <i r="1">
      <x v="406"/>
    </i>
    <i>
      <x v="9"/>
    </i>
    <i r="1">
      <x v="488"/>
    </i>
    <i>
      <x v="24"/>
    </i>
    <i r="1">
      <x v="698"/>
    </i>
    <i>
      <x v="78"/>
    </i>
    <i r="1">
      <x v="662"/>
    </i>
    <i>
      <x v="67"/>
    </i>
    <i r="1">
      <x v="446"/>
    </i>
    <i r="1">
      <x v="447"/>
    </i>
    <i>
      <x v="62"/>
    </i>
    <i r="1">
      <x v="105"/>
    </i>
    <i r="1">
      <x v="647"/>
    </i>
    <i>
      <x v="73"/>
    </i>
    <i r="1">
      <x v="97"/>
    </i>
    <i r="1">
      <x v="246"/>
    </i>
    <i r="1">
      <x v="514"/>
    </i>
    <i r="1">
      <x v="614"/>
    </i>
    <i>
      <x v="14"/>
    </i>
    <i r="1">
      <x v="17"/>
    </i>
    <i r="1">
      <x v="134"/>
    </i>
    <i>
      <x v="71"/>
    </i>
    <i r="1">
      <x v="10"/>
    </i>
    <i r="1">
      <x v="42"/>
    </i>
    <i r="1">
      <x v="325"/>
    </i>
    <i r="1">
      <x v="606"/>
    </i>
    <i r="1">
      <x v="644"/>
    </i>
    <i>
      <x v="111"/>
    </i>
    <i r="1">
      <x v="450"/>
    </i>
    <i>
      <x v="118"/>
    </i>
    <i r="1">
      <x v="287"/>
    </i>
    <i>
      <x v="94"/>
    </i>
    <i r="1">
      <x v="18"/>
    </i>
    <i>
      <x v="87"/>
    </i>
    <i r="1">
      <x v="32"/>
    </i>
    <i r="1">
      <x v="178"/>
    </i>
    <i r="1">
      <x v="316"/>
    </i>
    <i r="1">
      <x v="541"/>
    </i>
    <i r="1">
      <x v="707"/>
    </i>
    <i>
      <x v="90"/>
    </i>
    <i r="1">
      <x v="7"/>
    </i>
    <i r="1">
      <x v="423"/>
    </i>
    <i r="1">
      <x v="456"/>
    </i>
    <i r="1">
      <x v="585"/>
    </i>
    <i r="1">
      <x v="641"/>
    </i>
    <i r="1">
      <x v="705"/>
    </i>
    <i>
      <x v="115"/>
    </i>
    <i r="1">
      <x v="511"/>
    </i>
    <i r="1">
      <x v="549"/>
    </i>
    <i r="1">
      <x v="608"/>
    </i>
    <i>
      <x v="103"/>
    </i>
    <i r="1">
      <x v="443"/>
    </i>
    <i r="1">
      <x v="628"/>
    </i>
    <i>
      <x v="25"/>
    </i>
    <i r="1">
      <x v="109"/>
    </i>
    <i r="1">
      <x v="219"/>
    </i>
    <i r="1">
      <x v="331"/>
    </i>
    <i r="1">
      <x v="407"/>
    </i>
    <i>
      <x v="79"/>
    </i>
    <i r="1">
      <x v="554"/>
    </i>
    <i>
      <x v="51"/>
    </i>
    <i r="1">
      <x v="102"/>
    </i>
    <i r="1">
      <x v="598"/>
    </i>
    <i>
      <x v="61"/>
    </i>
    <i r="1">
      <x v="632"/>
    </i>
    <i>
      <x v="56"/>
    </i>
    <i r="1">
      <x v="23"/>
    </i>
    <i>
      <x v="96"/>
    </i>
    <i r="1">
      <x v="87"/>
    </i>
    <i>
      <x v="45"/>
    </i>
    <i r="1">
      <x v="459"/>
    </i>
    <i>
      <x v="38"/>
    </i>
    <i r="1">
      <x v="62"/>
    </i>
    <i>
      <x v="84"/>
    </i>
    <i r="1">
      <x v="481"/>
    </i>
    <i>
      <x v="3"/>
    </i>
    <i r="1">
      <x v="91"/>
    </i>
    <i r="1">
      <x v="288"/>
    </i>
    <i r="1">
      <x v="289"/>
    </i>
    <i r="1">
      <x v="386"/>
    </i>
    <i r="1">
      <x v="402"/>
    </i>
    <i r="1">
      <x v="442"/>
    </i>
    <i r="1">
      <x v="455"/>
    </i>
    <i r="1">
      <x v="691"/>
    </i>
    <i>
      <x v="81"/>
    </i>
    <i r="1">
      <x v="568"/>
    </i>
    <i>
      <x v="100"/>
    </i>
    <i r="1">
      <x v="550"/>
    </i>
    <i>
      <x v="102"/>
    </i>
    <i r="1">
      <x v="582"/>
    </i>
    <i>
      <x v="6"/>
    </i>
    <i r="1">
      <x v="259"/>
    </i>
    <i>
      <x v="112"/>
    </i>
    <i r="1">
      <x v="194"/>
    </i>
    <i>
      <x v="58"/>
    </i>
    <i r="1">
      <x v="53"/>
    </i>
    <i>
      <x v="44"/>
    </i>
    <i r="1">
      <x v="306"/>
    </i>
    <i>
      <x v="107"/>
    </i>
    <i r="1">
      <x v="453"/>
    </i>
    <i t="grand">
      <x/>
    </i>
  </rowItems>
  <colItems count="1">
    <i/>
  </colItems>
  <dataFields count="1">
    <dataField name="Average of Global_Sales_M$" fld="8" subtotal="average" baseField="3" baseItem="58"/>
  </dataFields>
  <formats count="2">
    <format dxfId="1">
      <pivotArea collapsedLevelsAreSubtotals="1" fieldPosition="0">
        <references count="1">
          <reference field="3" count="3">
            <x v="20"/>
            <x v="88"/>
            <x v="113"/>
          </reference>
        </references>
      </pivotArea>
    </format>
    <format dxfId="0">
      <pivotArea dataOnly="0" labelOnly="1" fieldPosition="0">
        <references count="1">
          <reference field="3" count="3">
            <x v="20"/>
            <x v="88"/>
            <x v="1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A6398-ADBD-4C14-AFF0-0C436F4BE5B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19" firstHeaderRow="1" firstDataRow="1" firstDataCol="1"/>
  <pivotFields count="9">
    <pivotField axis="axisRow" showAll="0">
      <items count="710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t="default"/>
      </items>
    </pivotField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716">
    <i>
      <x/>
    </i>
    <i r="1">
      <x v="16"/>
    </i>
    <i r="1">
      <x v="27"/>
    </i>
    <i r="1">
      <x v="57"/>
    </i>
    <i r="1">
      <x v="83"/>
    </i>
    <i r="1">
      <x v="203"/>
    </i>
    <i r="1">
      <x v="264"/>
    </i>
    <i r="1">
      <x v="271"/>
    </i>
    <i r="1">
      <x v="279"/>
    </i>
    <i r="1">
      <x v="284"/>
    </i>
    <i r="1">
      <x v="300"/>
    </i>
    <i r="1">
      <x v="322"/>
    </i>
    <i r="1">
      <x v="373"/>
    </i>
    <i r="1">
      <x v="378"/>
    </i>
    <i r="1">
      <x v="383"/>
    </i>
    <i r="1">
      <x v="444"/>
    </i>
    <i r="1">
      <x v="521"/>
    </i>
    <i>
      <x v="1"/>
    </i>
    <i r="1">
      <x v="12"/>
    </i>
    <i r="1">
      <x v="14"/>
    </i>
    <i r="1">
      <x v="31"/>
    </i>
    <i r="1">
      <x v="75"/>
    </i>
    <i r="1">
      <x v="81"/>
    </i>
    <i r="1">
      <x v="92"/>
    </i>
    <i r="1">
      <x v="123"/>
    </i>
    <i r="1">
      <x v="130"/>
    </i>
    <i r="1">
      <x v="141"/>
    </i>
    <i r="1">
      <x v="151"/>
    </i>
    <i r="1">
      <x v="163"/>
    </i>
    <i r="1">
      <x v="169"/>
    </i>
    <i r="1">
      <x v="170"/>
    </i>
    <i r="1">
      <x v="172"/>
    </i>
    <i r="1">
      <x v="191"/>
    </i>
    <i r="1">
      <x v="199"/>
    </i>
    <i r="1">
      <x v="208"/>
    </i>
    <i r="1">
      <x v="232"/>
    </i>
    <i r="1">
      <x v="237"/>
    </i>
    <i r="1">
      <x v="242"/>
    </i>
    <i r="1">
      <x v="261"/>
    </i>
    <i r="1">
      <x v="262"/>
    </i>
    <i r="1">
      <x v="272"/>
    </i>
    <i r="1">
      <x v="291"/>
    </i>
    <i r="1">
      <x v="295"/>
    </i>
    <i r="1">
      <x v="304"/>
    </i>
    <i r="1">
      <x v="310"/>
    </i>
    <i r="1">
      <x v="314"/>
    </i>
    <i r="1">
      <x v="318"/>
    </i>
    <i r="1">
      <x v="334"/>
    </i>
    <i r="1">
      <x v="336"/>
    </i>
    <i r="1">
      <x v="338"/>
    </i>
    <i r="1">
      <x v="341"/>
    </i>
    <i r="1">
      <x v="345"/>
    </i>
    <i r="1">
      <x v="356"/>
    </i>
    <i r="1">
      <x v="359"/>
    </i>
    <i r="1">
      <x v="372"/>
    </i>
    <i r="1">
      <x v="374"/>
    </i>
    <i r="1">
      <x v="379"/>
    </i>
    <i r="1">
      <x v="387"/>
    </i>
    <i r="1">
      <x v="399"/>
    </i>
    <i r="1">
      <x v="400"/>
    </i>
    <i r="1">
      <x v="407"/>
    </i>
    <i r="1">
      <x v="411"/>
    </i>
    <i r="1">
      <x v="425"/>
    </i>
    <i r="1">
      <x v="432"/>
    </i>
    <i r="1">
      <x v="445"/>
    </i>
    <i r="1">
      <x v="448"/>
    </i>
    <i r="1">
      <x v="454"/>
    </i>
    <i r="1">
      <x v="480"/>
    </i>
    <i r="1">
      <x v="496"/>
    </i>
    <i r="1">
      <x v="509"/>
    </i>
    <i r="1">
      <x v="512"/>
    </i>
    <i r="1">
      <x v="518"/>
    </i>
    <i r="1">
      <x v="523"/>
    </i>
    <i r="1">
      <x v="524"/>
    </i>
    <i r="1">
      <x v="525"/>
    </i>
    <i r="1">
      <x v="567"/>
    </i>
    <i r="1">
      <x v="568"/>
    </i>
    <i r="1">
      <x v="570"/>
    </i>
    <i r="1">
      <x v="573"/>
    </i>
    <i r="1">
      <x v="583"/>
    </i>
    <i r="1">
      <x v="586"/>
    </i>
    <i r="1">
      <x v="594"/>
    </i>
    <i r="1">
      <x v="596"/>
    </i>
    <i r="1">
      <x v="610"/>
    </i>
    <i r="1">
      <x v="612"/>
    </i>
    <i r="1">
      <x v="616"/>
    </i>
    <i r="1">
      <x v="618"/>
    </i>
    <i r="1">
      <x v="626"/>
    </i>
    <i r="1">
      <x v="635"/>
    </i>
    <i r="1">
      <x v="638"/>
    </i>
    <i r="1">
      <x v="640"/>
    </i>
    <i r="1">
      <x v="664"/>
    </i>
    <i r="1">
      <x v="666"/>
    </i>
    <i r="1">
      <x v="677"/>
    </i>
    <i r="1">
      <x v="686"/>
    </i>
    <i r="1">
      <x v="696"/>
    </i>
    <i>
      <x v="2"/>
    </i>
    <i r="1">
      <x v="5"/>
    </i>
    <i r="1">
      <x v="20"/>
    </i>
    <i r="1">
      <x v="26"/>
    </i>
    <i r="1">
      <x v="29"/>
    </i>
    <i r="1">
      <x v="38"/>
    </i>
    <i r="1">
      <x v="45"/>
    </i>
    <i r="1">
      <x v="48"/>
    </i>
    <i r="1">
      <x v="58"/>
    </i>
    <i r="1">
      <x v="68"/>
    </i>
    <i r="1">
      <x v="69"/>
    </i>
    <i r="1">
      <x v="71"/>
    </i>
    <i r="1">
      <x v="72"/>
    </i>
    <i r="1">
      <x v="74"/>
    </i>
    <i r="1">
      <x v="77"/>
    </i>
    <i r="1">
      <x v="78"/>
    </i>
    <i r="1">
      <x v="82"/>
    </i>
    <i r="1">
      <x v="90"/>
    </i>
    <i r="1">
      <x v="103"/>
    </i>
    <i r="1">
      <x v="106"/>
    </i>
    <i r="1">
      <x v="113"/>
    </i>
    <i r="1">
      <x v="118"/>
    </i>
    <i r="1">
      <x v="119"/>
    </i>
    <i r="1">
      <x v="126"/>
    </i>
    <i r="1">
      <x v="129"/>
    </i>
    <i r="1">
      <x v="137"/>
    </i>
    <i r="1">
      <x v="138"/>
    </i>
    <i r="1">
      <x v="142"/>
    </i>
    <i r="1">
      <x v="144"/>
    </i>
    <i r="1">
      <x v="146"/>
    </i>
    <i r="1">
      <x v="147"/>
    </i>
    <i r="1">
      <x v="153"/>
    </i>
    <i r="1">
      <x v="157"/>
    </i>
    <i r="1">
      <x v="168"/>
    </i>
    <i r="1">
      <x v="176"/>
    </i>
    <i r="1">
      <x v="177"/>
    </i>
    <i r="1">
      <x v="183"/>
    </i>
    <i r="1">
      <x v="184"/>
    </i>
    <i r="1">
      <x v="186"/>
    </i>
    <i r="1">
      <x v="189"/>
    </i>
    <i r="1">
      <x v="190"/>
    </i>
    <i r="1">
      <x v="196"/>
    </i>
    <i r="1">
      <x v="200"/>
    </i>
    <i r="1">
      <x v="204"/>
    </i>
    <i r="1">
      <x v="205"/>
    </i>
    <i r="1">
      <x v="209"/>
    </i>
    <i r="1">
      <x v="217"/>
    </i>
    <i r="1">
      <x v="218"/>
    </i>
    <i r="1">
      <x v="222"/>
    </i>
    <i r="1">
      <x v="224"/>
    </i>
    <i r="1">
      <x v="228"/>
    </i>
    <i r="1">
      <x v="230"/>
    </i>
    <i r="1">
      <x v="235"/>
    </i>
    <i r="1">
      <x v="236"/>
    </i>
    <i r="1">
      <x v="239"/>
    </i>
    <i r="1">
      <x v="243"/>
    </i>
    <i r="1">
      <x v="247"/>
    </i>
    <i r="1">
      <x v="260"/>
    </i>
    <i r="1">
      <x v="266"/>
    </i>
    <i r="1">
      <x v="269"/>
    </i>
    <i r="1">
      <x v="270"/>
    </i>
    <i r="1">
      <x v="273"/>
    </i>
    <i r="1">
      <x v="293"/>
    </i>
    <i r="1">
      <x v="294"/>
    </i>
    <i r="1">
      <x v="297"/>
    </i>
    <i r="1">
      <x v="299"/>
    </i>
    <i r="1">
      <x v="307"/>
    </i>
    <i r="1">
      <x v="317"/>
    </i>
    <i r="1">
      <x v="319"/>
    </i>
    <i r="1">
      <x v="333"/>
    </i>
    <i r="1">
      <x v="342"/>
    </i>
    <i r="1">
      <x v="346"/>
    </i>
    <i r="1">
      <x v="354"/>
    </i>
    <i r="1">
      <x v="357"/>
    </i>
    <i r="1">
      <x v="362"/>
    </i>
    <i r="1">
      <x v="371"/>
    </i>
    <i r="1">
      <x v="375"/>
    </i>
    <i r="1">
      <x v="380"/>
    </i>
    <i r="1">
      <x v="382"/>
    </i>
    <i r="1">
      <x v="388"/>
    </i>
    <i r="1">
      <x v="393"/>
    </i>
    <i r="1">
      <x v="396"/>
    </i>
    <i r="1">
      <x v="409"/>
    </i>
    <i r="1">
      <x v="420"/>
    </i>
    <i r="1">
      <x v="433"/>
    </i>
    <i r="1">
      <x v="436"/>
    </i>
    <i r="1">
      <x v="437"/>
    </i>
    <i r="1">
      <x v="442"/>
    </i>
    <i r="1">
      <x v="453"/>
    </i>
    <i r="1">
      <x v="466"/>
    </i>
    <i r="1">
      <x v="469"/>
    </i>
    <i r="1">
      <x v="474"/>
    </i>
    <i r="1">
      <x v="477"/>
    </i>
    <i r="1">
      <x v="482"/>
    </i>
    <i r="1">
      <x v="485"/>
    </i>
    <i r="1">
      <x v="486"/>
    </i>
    <i r="1">
      <x v="489"/>
    </i>
    <i r="1">
      <x v="491"/>
    </i>
    <i r="1">
      <x v="493"/>
    </i>
    <i r="1">
      <x v="494"/>
    </i>
    <i r="1">
      <x v="495"/>
    </i>
    <i r="1">
      <x v="497"/>
    </i>
    <i r="1">
      <x v="498"/>
    </i>
    <i r="1">
      <x v="502"/>
    </i>
    <i r="1">
      <x v="504"/>
    </i>
    <i r="1">
      <x v="515"/>
    </i>
    <i r="1">
      <x v="522"/>
    </i>
    <i r="1">
      <x v="532"/>
    </i>
    <i r="1">
      <x v="537"/>
    </i>
    <i r="1">
      <x v="543"/>
    </i>
    <i r="1">
      <x v="556"/>
    </i>
    <i r="1">
      <x v="557"/>
    </i>
    <i r="1">
      <x v="559"/>
    </i>
    <i r="1">
      <x v="563"/>
    </i>
    <i r="1">
      <x v="564"/>
    </i>
    <i r="1">
      <x v="572"/>
    </i>
    <i r="1">
      <x v="575"/>
    </i>
    <i r="1">
      <x v="577"/>
    </i>
    <i r="1">
      <x v="599"/>
    </i>
    <i r="1">
      <x v="600"/>
    </i>
    <i r="1">
      <x v="606"/>
    </i>
    <i r="1">
      <x v="613"/>
    </i>
    <i r="1">
      <x v="615"/>
    </i>
    <i r="1">
      <x v="624"/>
    </i>
    <i r="1">
      <x v="627"/>
    </i>
    <i r="1">
      <x v="634"/>
    </i>
    <i r="1">
      <x v="636"/>
    </i>
    <i r="1">
      <x v="639"/>
    </i>
    <i r="1">
      <x v="643"/>
    </i>
    <i r="1">
      <x v="650"/>
    </i>
    <i r="1">
      <x v="652"/>
    </i>
    <i r="1">
      <x v="655"/>
    </i>
    <i r="1">
      <x v="665"/>
    </i>
    <i r="1">
      <x v="678"/>
    </i>
    <i r="1">
      <x v="680"/>
    </i>
    <i r="1">
      <x v="683"/>
    </i>
    <i r="1">
      <x v="687"/>
    </i>
    <i r="1">
      <x v="695"/>
    </i>
    <i r="1">
      <x v="701"/>
    </i>
    <i r="1">
      <x v="706"/>
    </i>
    <i>
      <x v="3"/>
    </i>
    <i r="1">
      <x v="1"/>
    </i>
    <i r="1">
      <x v="6"/>
    </i>
    <i r="1">
      <x v="8"/>
    </i>
    <i r="1">
      <x v="10"/>
    </i>
    <i r="1">
      <x v="11"/>
    </i>
    <i r="1">
      <x v="17"/>
    </i>
    <i r="1">
      <x v="19"/>
    </i>
    <i r="1">
      <x v="24"/>
    </i>
    <i r="1">
      <x v="25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7"/>
    </i>
    <i r="1">
      <x v="49"/>
    </i>
    <i r="1">
      <x v="50"/>
    </i>
    <i r="1">
      <x v="53"/>
    </i>
    <i r="1">
      <x v="54"/>
    </i>
    <i r="1">
      <x v="55"/>
    </i>
    <i r="1">
      <x v="56"/>
    </i>
    <i r="1">
      <x v="59"/>
    </i>
    <i r="1">
      <x v="61"/>
    </i>
    <i r="1">
      <x v="62"/>
    </i>
    <i r="1">
      <x v="63"/>
    </i>
    <i r="1">
      <x v="66"/>
    </i>
    <i r="1">
      <x v="70"/>
    </i>
    <i r="1">
      <x v="84"/>
    </i>
    <i r="1">
      <x v="87"/>
    </i>
    <i r="1">
      <x v="89"/>
    </i>
    <i r="1">
      <x v="99"/>
    </i>
    <i r="1">
      <x v="104"/>
    </i>
    <i r="1">
      <x v="108"/>
    </i>
    <i r="1">
      <x v="112"/>
    </i>
    <i r="1">
      <x v="114"/>
    </i>
    <i r="1">
      <x v="115"/>
    </i>
    <i r="1">
      <x v="116"/>
    </i>
    <i r="1">
      <x v="125"/>
    </i>
    <i r="1">
      <x v="128"/>
    </i>
    <i r="1">
      <x v="131"/>
    </i>
    <i r="1">
      <x v="134"/>
    </i>
    <i r="1">
      <x v="136"/>
    </i>
    <i r="1">
      <x v="139"/>
    </i>
    <i r="1">
      <x v="149"/>
    </i>
    <i r="1">
      <x v="154"/>
    </i>
    <i r="1">
      <x v="155"/>
    </i>
    <i r="1">
      <x v="156"/>
    </i>
    <i r="1">
      <x v="161"/>
    </i>
    <i r="1">
      <x v="164"/>
    </i>
    <i r="1">
      <x v="165"/>
    </i>
    <i r="1">
      <x v="166"/>
    </i>
    <i r="1">
      <x v="171"/>
    </i>
    <i r="1">
      <x v="173"/>
    </i>
    <i r="1">
      <x v="175"/>
    </i>
    <i r="1">
      <x v="178"/>
    </i>
    <i r="1">
      <x v="181"/>
    </i>
    <i r="1">
      <x v="187"/>
    </i>
    <i r="1">
      <x v="193"/>
    </i>
    <i r="1">
      <x v="194"/>
    </i>
    <i r="1">
      <x v="195"/>
    </i>
    <i r="1">
      <x v="198"/>
    </i>
    <i r="1">
      <x v="201"/>
    </i>
    <i r="1">
      <x v="211"/>
    </i>
    <i r="1">
      <x v="220"/>
    </i>
    <i r="1">
      <x v="221"/>
    </i>
    <i r="1">
      <x v="223"/>
    </i>
    <i r="1">
      <x v="225"/>
    </i>
    <i r="1">
      <x v="226"/>
    </i>
    <i r="1">
      <x v="227"/>
    </i>
    <i r="1">
      <x v="241"/>
    </i>
    <i r="1">
      <x v="244"/>
    </i>
    <i r="1">
      <x v="249"/>
    </i>
    <i r="1">
      <x v="250"/>
    </i>
    <i r="1">
      <x v="252"/>
    </i>
    <i r="1">
      <x v="256"/>
    </i>
    <i r="1">
      <x v="267"/>
    </i>
    <i r="1">
      <x v="274"/>
    </i>
    <i r="1">
      <x v="276"/>
    </i>
    <i r="1">
      <x v="277"/>
    </i>
    <i r="1">
      <x v="278"/>
    </i>
    <i r="1">
      <x v="283"/>
    </i>
    <i r="1">
      <x v="287"/>
    </i>
    <i r="1">
      <x v="298"/>
    </i>
    <i r="1">
      <x v="302"/>
    </i>
    <i r="1">
      <x v="303"/>
    </i>
    <i r="1">
      <x v="308"/>
    </i>
    <i r="1">
      <x v="311"/>
    </i>
    <i r="1">
      <x v="316"/>
    </i>
    <i r="1">
      <x v="320"/>
    </i>
    <i r="1">
      <x v="323"/>
    </i>
    <i r="1">
      <x v="324"/>
    </i>
    <i r="1">
      <x v="325"/>
    </i>
    <i r="1">
      <x v="329"/>
    </i>
    <i r="1">
      <x v="332"/>
    </i>
    <i r="1">
      <x v="340"/>
    </i>
    <i r="1">
      <x v="344"/>
    </i>
    <i r="1">
      <x v="347"/>
    </i>
    <i r="1">
      <x v="351"/>
    </i>
    <i r="1">
      <x v="353"/>
    </i>
    <i r="1">
      <x v="355"/>
    </i>
    <i r="1">
      <x v="363"/>
    </i>
    <i r="1">
      <x v="366"/>
    </i>
    <i r="1">
      <x v="370"/>
    </i>
    <i r="1">
      <x v="376"/>
    </i>
    <i r="1">
      <x v="389"/>
    </i>
    <i r="1">
      <x v="398"/>
    </i>
    <i r="1">
      <x v="401"/>
    </i>
    <i r="1">
      <x v="403"/>
    </i>
    <i r="1">
      <x v="405"/>
    </i>
    <i r="1">
      <x v="408"/>
    </i>
    <i r="1">
      <x v="414"/>
    </i>
    <i r="1">
      <x v="415"/>
    </i>
    <i r="1">
      <x v="417"/>
    </i>
    <i r="1">
      <x v="421"/>
    </i>
    <i r="1">
      <x v="426"/>
    </i>
    <i r="1">
      <x v="427"/>
    </i>
    <i r="1">
      <x v="430"/>
    </i>
    <i r="1">
      <x v="431"/>
    </i>
    <i r="1">
      <x v="434"/>
    </i>
    <i r="1">
      <x v="439"/>
    </i>
    <i r="1">
      <x v="440"/>
    </i>
    <i r="1">
      <x v="441"/>
    </i>
    <i r="1">
      <x v="446"/>
    </i>
    <i r="1">
      <x v="452"/>
    </i>
    <i r="1">
      <x v="459"/>
    </i>
    <i r="1">
      <x v="460"/>
    </i>
    <i r="1">
      <x v="461"/>
    </i>
    <i r="1">
      <x v="462"/>
    </i>
    <i r="1">
      <x v="464"/>
    </i>
    <i r="1">
      <x v="467"/>
    </i>
    <i r="1">
      <x v="468"/>
    </i>
    <i r="1">
      <x v="470"/>
    </i>
    <i r="1">
      <x v="471"/>
    </i>
    <i r="1">
      <x v="473"/>
    </i>
    <i r="1">
      <x v="476"/>
    </i>
    <i r="1">
      <x v="478"/>
    </i>
    <i r="1">
      <x v="479"/>
    </i>
    <i r="1">
      <x v="484"/>
    </i>
    <i r="1">
      <x v="488"/>
    </i>
    <i r="1">
      <x v="492"/>
    </i>
    <i r="1">
      <x v="499"/>
    </i>
    <i r="1">
      <x v="500"/>
    </i>
    <i r="1">
      <x v="503"/>
    </i>
    <i r="1">
      <x v="510"/>
    </i>
    <i r="1">
      <x v="513"/>
    </i>
    <i r="1">
      <x v="514"/>
    </i>
    <i r="1">
      <x v="519"/>
    </i>
    <i r="1">
      <x v="520"/>
    </i>
    <i r="1">
      <x v="528"/>
    </i>
    <i r="1">
      <x v="535"/>
    </i>
    <i r="1">
      <x v="541"/>
    </i>
    <i r="1">
      <x v="542"/>
    </i>
    <i r="1">
      <x v="544"/>
    </i>
    <i r="1">
      <x v="548"/>
    </i>
    <i r="1">
      <x v="549"/>
    </i>
    <i r="1">
      <x v="550"/>
    </i>
    <i r="1">
      <x v="551"/>
    </i>
    <i r="1">
      <x v="553"/>
    </i>
    <i r="1">
      <x v="558"/>
    </i>
    <i r="1">
      <x v="562"/>
    </i>
    <i r="1">
      <x v="565"/>
    </i>
    <i r="1">
      <x v="576"/>
    </i>
    <i r="1">
      <x v="579"/>
    </i>
    <i r="1">
      <x v="582"/>
    </i>
    <i r="1">
      <x v="587"/>
    </i>
    <i r="1">
      <x v="588"/>
    </i>
    <i r="1">
      <x v="592"/>
    </i>
    <i r="1">
      <x v="593"/>
    </i>
    <i r="1">
      <x v="607"/>
    </i>
    <i r="1">
      <x v="620"/>
    </i>
    <i r="1">
      <x v="621"/>
    </i>
    <i r="1">
      <x v="622"/>
    </i>
    <i r="1">
      <x v="625"/>
    </i>
    <i r="1">
      <x v="629"/>
    </i>
    <i r="1">
      <x v="632"/>
    </i>
    <i r="1">
      <x v="633"/>
    </i>
    <i r="1">
      <x v="637"/>
    </i>
    <i r="1">
      <x v="644"/>
    </i>
    <i r="1">
      <x v="645"/>
    </i>
    <i r="1">
      <x v="648"/>
    </i>
    <i r="1">
      <x v="653"/>
    </i>
    <i r="1">
      <x v="654"/>
    </i>
    <i r="1">
      <x v="656"/>
    </i>
    <i r="1">
      <x v="658"/>
    </i>
    <i r="1">
      <x v="663"/>
    </i>
    <i r="1">
      <x v="667"/>
    </i>
    <i r="1">
      <x v="669"/>
    </i>
    <i r="1">
      <x v="670"/>
    </i>
    <i r="1">
      <x v="672"/>
    </i>
    <i r="1">
      <x v="681"/>
    </i>
    <i r="1">
      <x v="682"/>
    </i>
    <i r="1">
      <x v="684"/>
    </i>
    <i r="1">
      <x v="688"/>
    </i>
    <i r="1">
      <x v="690"/>
    </i>
    <i r="1">
      <x v="692"/>
    </i>
    <i r="1">
      <x v="693"/>
    </i>
    <i r="1">
      <x v="705"/>
    </i>
    <i r="1">
      <x v="707"/>
    </i>
    <i r="1">
      <x v="708"/>
    </i>
    <i>
      <x v="4"/>
    </i>
    <i r="1">
      <x/>
    </i>
    <i r="1">
      <x v="3"/>
    </i>
    <i r="1">
      <x v="4"/>
    </i>
    <i r="1">
      <x v="7"/>
    </i>
    <i r="1">
      <x v="9"/>
    </i>
    <i r="1">
      <x v="13"/>
    </i>
    <i r="1">
      <x v="15"/>
    </i>
    <i r="1">
      <x v="18"/>
    </i>
    <i r="1">
      <x v="21"/>
    </i>
    <i r="1">
      <x v="22"/>
    </i>
    <i r="1">
      <x v="28"/>
    </i>
    <i r="1">
      <x v="37"/>
    </i>
    <i r="1">
      <x v="41"/>
    </i>
    <i r="1">
      <x v="42"/>
    </i>
    <i r="1">
      <x v="43"/>
    </i>
    <i r="1">
      <x v="44"/>
    </i>
    <i r="1">
      <x v="46"/>
    </i>
    <i r="1">
      <x v="51"/>
    </i>
    <i r="1">
      <x v="52"/>
    </i>
    <i r="1">
      <x v="60"/>
    </i>
    <i r="1">
      <x v="64"/>
    </i>
    <i r="1">
      <x v="65"/>
    </i>
    <i r="1">
      <x v="67"/>
    </i>
    <i r="1">
      <x v="73"/>
    </i>
    <i r="1">
      <x v="79"/>
    </i>
    <i r="1">
      <x v="80"/>
    </i>
    <i r="1">
      <x v="85"/>
    </i>
    <i r="1">
      <x v="86"/>
    </i>
    <i r="1">
      <x v="88"/>
    </i>
    <i r="1">
      <x v="91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9"/>
    </i>
    <i r="1">
      <x v="110"/>
    </i>
    <i r="1">
      <x v="111"/>
    </i>
    <i r="1">
      <x v="117"/>
    </i>
    <i r="1">
      <x v="120"/>
    </i>
    <i r="1">
      <x v="121"/>
    </i>
    <i r="1">
      <x v="122"/>
    </i>
    <i r="1">
      <x v="124"/>
    </i>
    <i r="1">
      <x v="132"/>
    </i>
    <i r="1">
      <x v="133"/>
    </i>
    <i r="1">
      <x v="135"/>
    </i>
    <i r="1">
      <x v="140"/>
    </i>
    <i r="1">
      <x v="145"/>
    </i>
    <i r="1">
      <x v="150"/>
    </i>
    <i r="1">
      <x v="158"/>
    </i>
    <i r="1">
      <x v="159"/>
    </i>
    <i r="1">
      <x v="160"/>
    </i>
    <i r="1">
      <x v="162"/>
    </i>
    <i r="1">
      <x v="167"/>
    </i>
    <i r="1">
      <x v="179"/>
    </i>
    <i r="1">
      <x v="180"/>
    </i>
    <i r="1">
      <x v="182"/>
    </i>
    <i r="1">
      <x v="188"/>
    </i>
    <i r="1">
      <x v="197"/>
    </i>
    <i r="1">
      <x v="202"/>
    </i>
    <i r="1">
      <x v="206"/>
    </i>
    <i r="1">
      <x v="207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9"/>
    </i>
    <i r="1">
      <x v="231"/>
    </i>
    <i r="1">
      <x v="233"/>
    </i>
    <i r="1">
      <x v="234"/>
    </i>
    <i r="1">
      <x v="238"/>
    </i>
    <i r="1">
      <x v="240"/>
    </i>
    <i r="1">
      <x v="245"/>
    </i>
    <i r="1">
      <x v="246"/>
    </i>
    <i r="1">
      <x v="248"/>
    </i>
    <i r="1">
      <x v="253"/>
    </i>
    <i r="1">
      <x v="254"/>
    </i>
    <i r="1">
      <x v="257"/>
    </i>
    <i r="1">
      <x v="258"/>
    </i>
    <i r="1">
      <x v="259"/>
    </i>
    <i r="1">
      <x v="263"/>
    </i>
    <i r="1">
      <x v="265"/>
    </i>
    <i r="1">
      <x v="268"/>
    </i>
    <i r="1">
      <x v="275"/>
    </i>
    <i r="1">
      <x v="281"/>
    </i>
    <i r="1">
      <x v="282"/>
    </i>
    <i r="1">
      <x v="285"/>
    </i>
    <i r="1">
      <x v="286"/>
    </i>
    <i r="1">
      <x v="288"/>
    </i>
    <i r="1">
      <x v="289"/>
    </i>
    <i r="1">
      <x v="290"/>
    </i>
    <i r="1">
      <x v="292"/>
    </i>
    <i r="1">
      <x v="296"/>
    </i>
    <i r="1">
      <x v="301"/>
    </i>
    <i r="1">
      <x v="305"/>
    </i>
    <i r="1">
      <x v="306"/>
    </i>
    <i r="1">
      <x v="309"/>
    </i>
    <i r="1">
      <x v="312"/>
    </i>
    <i r="1">
      <x v="313"/>
    </i>
    <i r="1">
      <x v="315"/>
    </i>
    <i r="1">
      <x v="321"/>
    </i>
    <i r="1">
      <x v="326"/>
    </i>
    <i r="1">
      <x v="327"/>
    </i>
    <i r="1">
      <x v="328"/>
    </i>
    <i r="1">
      <x v="330"/>
    </i>
    <i r="1">
      <x v="331"/>
    </i>
    <i r="1">
      <x v="337"/>
    </i>
    <i r="1">
      <x v="339"/>
    </i>
    <i r="1">
      <x v="343"/>
    </i>
    <i r="1">
      <x v="348"/>
    </i>
    <i r="1">
      <x v="358"/>
    </i>
    <i r="1">
      <x v="360"/>
    </i>
    <i r="1">
      <x v="361"/>
    </i>
    <i r="1">
      <x v="364"/>
    </i>
    <i r="1">
      <x v="365"/>
    </i>
    <i r="1">
      <x v="367"/>
    </i>
    <i r="1">
      <x v="369"/>
    </i>
    <i r="1">
      <x v="377"/>
    </i>
    <i r="1">
      <x v="381"/>
    </i>
    <i r="1">
      <x v="384"/>
    </i>
    <i r="1">
      <x v="385"/>
    </i>
    <i r="1">
      <x v="386"/>
    </i>
    <i r="1">
      <x v="390"/>
    </i>
    <i r="1">
      <x v="392"/>
    </i>
    <i r="1">
      <x v="394"/>
    </i>
    <i r="1">
      <x v="395"/>
    </i>
    <i r="1">
      <x v="397"/>
    </i>
    <i r="1">
      <x v="402"/>
    </i>
    <i r="1">
      <x v="404"/>
    </i>
    <i r="1">
      <x v="406"/>
    </i>
    <i r="1">
      <x v="410"/>
    </i>
    <i r="1">
      <x v="412"/>
    </i>
    <i r="1">
      <x v="413"/>
    </i>
    <i r="1">
      <x v="416"/>
    </i>
    <i r="1">
      <x v="418"/>
    </i>
    <i r="1">
      <x v="419"/>
    </i>
    <i r="1">
      <x v="422"/>
    </i>
    <i r="1">
      <x v="423"/>
    </i>
    <i r="1">
      <x v="424"/>
    </i>
    <i r="1">
      <x v="428"/>
    </i>
    <i r="1">
      <x v="429"/>
    </i>
    <i r="1">
      <x v="435"/>
    </i>
    <i r="1">
      <x v="438"/>
    </i>
    <i r="1">
      <x v="447"/>
    </i>
    <i r="1">
      <x v="449"/>
    </i>
    <i r="1">
      <x v="450"/>
    </i>
    <i r="1">
      <x v="451"/>
    </i>
    <i r="1">
      <x v="455"/>
    </i>
    <i r="1">
      <x v="456"/>
    </i>
    <i r="1">
      <x v="458"/>
    </i>
    <i r="1">
      <x v="463"/>
    </i>
    <i r="1">
      <x v="465"/>
    </i>
    <i r="1">
      <x v="472"/>
    </i>
    <i r="1">
      <x v="475"/>
    </i>
    <i r="1">
      <x v="481"/>
    </i>
    <i r="1">
      <x v="483"/>
    </i>
    <i r="1">
      <x v="487"/>
    </i>
    <i r="1">
      <x v="490"/>
    </i>
    <i r="1">
      <x v="505"/>
    </i>
    <i r="1">
      <x v="506"/>
    </i>
    <i r="1">
      <x v="508"/>
    </i>
    <i r="1">
      <x v="516"/>
    </i>
    <i r="1">
      <x v="517"/>
    </i>
    <i r="1">
      <x v="526"/>
    </i>
    <i r="1">
      <x v="527"/>
    </i>
    <i r="1">
      <x v="529"/>
    </i>
    <i r="1">
      <x v="530"/>
    </i>
    <i r="1">
      <x v="531"/>
    </i>
    <i r="1">
      <x v="534"/>
    </i>
    <i r="1">
      <x v="536"/>
    </i>
    <i r="1">
      <x v="538"/>
    </i>
    <i r="1">
      <x v="539"/>
    </i>
    <i r="1">
      <x v="540"/>
    </i>
    <i r="1">
      <x v="545"/>
    </i>
    <i r="1">
      <x v="546"/>
    </i>
    <i r="1">
      <x v="547"/>
    </i>
    <i r="1">
      <x v="552"/>
    </i>
    <i r="1">
      <x v="554"/>
    </i>
    <i r="1">
      <x v="560"/>
    </i>
    <i r="1">
      <x v="561"/>
    </i>
    <i r="1">
      <x v="566"/>
    </i>
    <i r="1">
      <x v="569"/>
    </i>
    <i r="1">
      <x v="571"/>
    </i>
    <i r="1">
      <x v="578"/>
    </i>
    <i r="1">
      <x v="580"/>
    </i>
    <i r="1">
      <x v="581"/>
    </i>
    <i r="1">
      <x v="584"/>
    </i>
    <i r="1">
      <x v="585"/>
    </i>
    <i r="1">
      <x v="589"/>
    </i>
    <i r="1">
      <x v="591"/>
    </i>
    <i r="1">
      <x v="595"/>
    </i>
    <i r="1">
      <x v="597"/>
    </i>
    <i r="1">
      <x v="598"/>
    </i>
    <i r="1">
      <x v="601"/>
    </i>
    <i r="1">
      <x v="602"/>
    </i>
    <i r="1">
      <x v="603"/>
    </i>
    <i r="1">
      <x v="604"/>
    </i>
    <i r="1">
      <x v="605"/>
    </i>
    <i r="1">
      <x v="608"/>
    </i>
    <i r="1">
      <x v="609"/>
    </i>
    <i r="1">
      <x v="611"/>
    </i>
    <i r="1">
      <x v="614"/>
    </i>
    <i r="1">
      <x v="617"/>
    </i>
    <i r="1">
      <x v="619"/>
    </i>
    <i r="1">
      <x v="623"/>
    </i>
    <i r="1">
      <x v="628"/>
    </i>
    <i r="1">
      <x v="630"/>
    </i>
    <i r="1">
      <x v="631"/>
    </i>
    <i r="1">
      <x v="641"/>
    </i>
    <i r="1">
      <x v="642"/>
    </i>
    <i r="1">
      <x v="646"/>
    </i>
    <i r="1">
      <x v="647"/>
    </i>
    <i r="1">
      <x v="649"/>
    </i>
    <i r="1">
      <x v="651"/>
    </i>
    <i r="1">
      <x v="657"/>
    </i>
    <i r="1">
      <x v="659"/>
    </i>
    <i r="1">
      <x v="661"/>
    </i>
    <i r="1">
      <x v="662"/>
    </i>
    <i r="1">
      <x v="671"/>
    </i>
    <i r="1">
      <x v="673"/>
    </i>
    <i r="1">
      <x v="674"/>
    </i>
    <i r="1">
      <x v="675"/>
    </i>
    <i r="1">
      <x v="676"/>
    </i>
    <i r="1">
      <x v="685"/>
    </i>
    <i r="1">
      <x v="689"/>
    </i>
    <i r="1">
      <x v="691"/>
    </i>
    <i r="1">
      <x v="694"/>
    </i>
    <i r="1">
      <x v="697"/>
    </i>
    <i r="1">
      <x v="698"/>
    </i>
    <i r="1">
      <x v="699"/>
    </i>
    <i r="1">
      <x v="700"/>
    </i>
    <i r="1">
      <x v="702"/>
    </i>
    <i r="1">
      <x v="703"/>
    </i>
    <i r="1">
      <x v="704"/>
    </i>
    <i>
      <x v="5"/>
    </i>
    <i r="1">
      <x v="2"/>
    </i>
    <i r="1">
      <x v="23"/>
    </i>
    <i r="1">
      <x v="40"/>
    </i>
    <i r="1">
      <x v="76"/>
    </i>
    <i r="1">
      <x v="105"/>
    </i>
    <i r="1">
      <x v="107"/>
    </i>
    <i r="1">
      <x v="127"/>
    </i>
    <i r="1">
      <x v="143"/>
    </i>
    <i r="1">
      <x v="148"/>
    </i>
    <i r="1">
      <x v="152"/>
    </i>
    <i r="1">
      <x v="174"/>
    </i>
    <i r="1">
      <x v="185"/>
    </i>
    <i r="1">
      <x v="192"/>
    </i>
    <i r="1">
      <x v="229"/>
    </i>
    <i r="1">
      <x v="251"/>
    </i>
    <i r="1">
      <x v="255"/>
    </i>
    <i r="1">
      <x v="280"/>
    </i>
    <i r="1">
      <x v="335"/>
    </i>
    <i r="1">
      <x v="349"/>
    </i>
    <i r="1">
      <x v="350"/>
    </i>
    <i r="1">
      <x v="352"/>
    </i>
    <i r="1">
      <x v="368"/>
    </i>
    <i r="1">
      <x v="391"/>
    </i>
    <i r="1">
      <x v="443"/>
    </i>
    <i r="1">
      <x v="457"/>
    </i>
    <i r="1">
      <x v="501"/>
    </i>
    <i r="1">
      <x v="507"/>
    </i>
    <i r="1">
      <x v="511"/>
    </i>
    <i r="1">
      <x v="533"/>
    </i>
    <i r="1">
      <x v="555"/>
    </i>
    <i r="1">
      <x v="574"/>
    </i>
    <i r="1">
      <x v="590"/>
    </i>
    <i r="1">
      <x v="660"/>
    </i>
    <i r="1">
      <x v="668"/>
    </i>
    <i r="1">
      <x v="679"/>
    </i>
    <i t="grand">
      <x/>
    </i>
  </rowItems>
  <colItems count="1">
    <i/>
  </colItems>
  <dataFields count="1">
    <dataField name="Average of Global_Sales_M$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0"/>
  <sheetViews>
    <sheetView workbookViewId="0">
      <selection sqref="A1:I710"/>
    </sheetView>
  </sheetViews>
  <sheetFormatPr defaultRowHeight="15" x14ac:dyDescent="0.25"/>
  <cols>
    <col min="1" max="1" width="30.85546875" customWidth="1"/>
    <col min="2" max="2" width="11.7109375" customWidth="1"/>
    <col min="3" max="3" width="18.7109375" customWidth="1"/>
    <col min="4" max="4" width="36.5703125" bestFit="1" customWidth="1"/>
    <col min="5" max="5" width="24.140625" bestFit="1" customWidth="1"/>
    <col min="6" max="6" width="16.7109375" bestFit="1" customWidth="1"/>
    <col min="7" max="7" width="15.42578125" customWidth="1"/>
    <col min="8" max="8" width="15.5703125" bestFit="1" customWidth="1"/>
    <col min="9" max="9" width="16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 x14ac:dyDescent="0.25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 x14ac:dyDescent="0.25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x14ac:dyDescent="0.25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x14ac:dyDescent="0.25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 x14ac:dyDescent="0.25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x14ac:dyDescent="0.25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 x14ac:dyDescent="0.25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 x14ac:dyDescent="0.25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x14ac:dyDescent="0.25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x14ac:dyDescent="0.25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x14ac:dyDescent="0.25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x14ac:dyDescent="0.25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x14ac:dyDescent="0.25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x14ac:dyDescent="0.25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x14ac:dyDescent="0.25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x14ac:dyDescent="0.25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x14ac:dyDescent="0.25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x14ac:dyDescent="0.25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x14ac:dyDescent="0.25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 x14ac:dyDescent="0.25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x14ac:dyDescent="0.25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x14ac:dyDescent="0.25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x14ac:dyDescent="0.25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x14ac:dyDescent="0.25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 x14ac:dyDescent="0.25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x14ac:dyDescent="0.25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x14ac:dyDescent="0.25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x14ac:dyDescent="0.25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x14ac:dyDescent="0.25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x14ac:dyDescent="0.25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x14ac:dyDescent="0.25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x14ac:dyDescent="0.25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x14ac:dyDescent="0.25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x14ac:dyDescent="0.25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x14ac:dyDescent="0.25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x14ac:dyDescent="0.25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x14ac:dyDescent="0.25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x14ac:dyDescent="0.25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x14ac:dyDescent="0.25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x14ac:dyDescent="0.25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x14ac:dyDescent="0.25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x14ac:dyDescent="0.25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x14ac:dyDescent="0.25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x14ac:dyDescent="0.25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x14ac:dyDescent="0.25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x14ac:dyDescent="0.25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x14ac:dyDescent="0.25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x14ac:dyDescent="0.25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x14ac:dyDescent="0.25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x14ac:dyDescent="0.25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x14ac:dyDescent="0.25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x14ac:dyDescent="0.25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x14ac:dyDescent="0.25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x14ac:dyDescent="0.25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x14ac:dyDescent="0.25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x14ac:dyDescent="0.25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x14ac:dyDescent="0.25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x14ac:dyDescent="0.25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x14ac:dyDescent="0.25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x14ac:dyDescent="0.25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x14ac:dyDescent="0.25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x14ac:dyDescent="0.25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x14ac:dyDescent="0.25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x14ac:dyDescent="0.25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x14ac:dyDescent="0.25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x14ac:dyDescent="0.25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x14ac:dyDescent="0.25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x14ac:dyDescent="0.25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x14ac:dyDescent="0.25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x14ac:dyDescent="0.25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x14ac:dyDescent="0.25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x14ac:dyDescent="0.25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x14ac:dyDescent="0.25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x14ac:dyDescent="0.25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x14ac:dyDescent="0.25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x14ac:dyDescent="0.25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x14ac:dyDescent="0.25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x14ac:dyDescent="0.25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x14ac:dyDescent="0.25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x14ac:dyDescent="0.25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x14ac:dyDescent="0.25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x14ac:dyDescent="0.25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x14ac:dyDescent="0.25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x14ac:dyDescent="0.25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x14ac:dyDescent="0.25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x14ac:dyDescent="0.25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x14ac:dyDescent="0.25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x14ac:dyDescent="0.25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x14ac:dyDescent="0.25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x14ac:dyDescent="0.25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x14ac:dyDescent="0.25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x14ac:dyDescent="0.25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x14ac:dyDescent="0.25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x14ac:dyDescent="0.25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12" x14ac:dyDescent="0.25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12" x14ac:dyDescent="0.25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12" x14ac:dyDescent="0.25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12" x14ac:dyDescent="0.25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12" x14ac:dyDescent="0.25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12" x14ac:dyDescent="0.25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12" x14ac:dyDescent="0.25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12" x14ac:dyDescent="0.25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12" x14ac:dyDescent="0.25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12" x14ac:dyDescent="0.25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12" x14ac:dyDescent="0.25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12" x14ac:dyDescent="0.25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12" x14ac:dyDescent="0.25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12" x14ac:dyDescent="0.25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  <c r="L110" t="s">
        <v>169</v>
      </c>
    </row>
    <row r="111" spans="1:12" x14ac:dyDescent="0.25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12" x14ac:dyDescent="0.25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  <c r="L112" t="e">
        <f>VLOOKUP(L110,A:E,5, TRUE)</f>
        <v>#N/A</v>
      </c>
    </row>
    <row r="113" spans="1:13" x14ac:dyDescent="0.25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13" x14ac:dyDescent="0.25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13" x14ac:dyDescent="0.25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13" x14ac:dyDescent="0.25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  <c r="L116" t="str">
        <f>VLOOKUP(L110, A1:E710, 4, 0)</f>
        <v>505 Games</v>
      </c>
    </row>
    <row r="117" spans="1:13" x14ac:dyDescent="0.25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  <c r="M117" t="str">
        <f>VLOOKUP(A119, A1:E710, 4, FALSE)</f>
        <v>505 Games</v>
      </c>
    </row>
    <row r="118" spans="1:13" x14ac:dyDescent="0.25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13" x14ac:dyDescent="0.25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13" x14ac:dyDescent="0.25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13" x14ac:dyDescent="0.25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13" x14ac:dyDescent="0.25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13" x14ac:dyDescent="0.25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13" x14ac:dyDescent="0.25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13" x14ac:dyDescent="0.25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13" x14ac:dyDescent="0.25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13" x14ac:dyDescent="0.25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13" x14ac:dyDescent="0.25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x14ac:dyDescent="0.25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x14ac:dyDescent="0.25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x14ac:dyDescent="0.25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x14ac:dyDescent="0.25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x14ac:dyDescent="0.25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x14ac:dyDescent="0.25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x14ac:dyDescent="0.25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x14ac:dyDescent="0.25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x14ac:dyDescent="0.25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x14ac:dyDescent="0.25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x14ac:dyDescent="0.25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x14ac:dyDescent="0.25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x14ac:dyDescent="0.25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x14ac:dyDescent="0.25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x14ac:dyDescent="0.25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x14ac:dyDescent="0.25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x14ac:dyDescent="0.25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x14ac:dyDescent="0.25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x14ac:dyDescent="0.25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x14ac:dyDescent="0.25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x14ac:dyDescent="0.25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x14ac:dyDescent="0.25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x14ac:dyDescent="0.25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x14ac:dyDescent="0.25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x14ac:dyDescent="0.25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x14ac:dyDescent="0.25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x14ac:dyDescent="0.25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x14ac:dyDescent="0.25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x14ac:dyDescent="0.25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x14ac:dyDescent="0.25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x14ac:dyDescent="0.25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x14ac:dyDescent="0.25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x14ac:dyDescent="0.25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x14ac:dyDescent="0.25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x14ac:dyDescent="0.25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x14ac:dyDescent="0.25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x14ac:dyDescent="0.25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x14ac:dyDescent="0.25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x14ac:dyDescent="0.25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 x14ac:dyDescent="0.25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 x14ac:dyDescent="0.25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 x14ac:dyDescent="0.25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 x14ac:dyDescent="0.25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 x14ac:dyDescent="0.25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 x14ac:dyDescent="0.25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x14ac:dyDescent="0.25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 x14ac:dyDescent="0.25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 x14ac:dyDescent="0.25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x14ac:dyDescent="0.25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x14ac:dyDescent="0.25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 x14ac:dyDescent="0.25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 x14ac:dyDescent="0.25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 x14ac:dyDescent="0.25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 x14ac:dyDescent="0.25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x14ac:dyDescent="0.25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x14ac:dyDescent="0.25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 x14ac:dyDescent="0.25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 x14ac:dyDescent="0.25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x14ac:dyDescent="0.25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x14ac:dyDescent="0.25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 x14ac:dyDescent="0.25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 x14ac:dyDescent="0.25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x14ac:dyDescent="0.25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 x14ac:dyDescent="0.25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 x14ac:dyDescent="0.25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 x14ac:dyDescent="0.25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x14ac:dyDescent="0.25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x14ac:dyDescent="0.25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x14ac:dyDescent="0.25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 x14ac:dyDescent="0.25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 x14ac:dyDescent="0.25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x14ac:dyDescent="0.25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x14ac:dyDescent="0.25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x14ac:dyDescent="0.25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x14ac:dyDescent="0.25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x14ac:dyDescent="0.25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x14ac:dyDescent="0.25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x14ac:dyDescent="0.25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 x14ac:dyDescent="0.25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 x14ac:dyDescent="0.25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 x14ac:dyDescent="0.25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x14ac:dyDescent="0.25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 x14ac:dyDescent="0.25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x14ac:dyDescent="0.25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 x14ac:dyDescent="0.25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 x14ac:dyDescent="0.25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x14ac:dyDescent="0.25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 x14ac:dyDescent="0.25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 x14ac:dyDescent="0.25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x14ac:dyDescent="0.25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 x14ac:dyDescent="0.25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x14ac:dyDescent="0.25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x14ac:dyDescent="0.25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 x14ac:dyDescent="0.25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 x14ac:dyDescent="0.25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x14ac:dyDescent="0.25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11" x14ac:dyDescent="0.25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11" x14ac:dyDescent="0.25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11" x14ac:dyDescent="0.25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11" x14ac:dyDescent="0.25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11" x14ac:dyDescent="0.25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 x14ac:dyDescent="0.25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 x14ac:dyDescent="0.25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11" x14ac:dyDescent="0.25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 x14ac:dyDescent="0.25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11" x14ac:dyDescent="0.25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  <c r="K234" t="s">
        <v>327</v>
      </c>
    </row>
    <row r="235" spans="1:11" x14ac:dyDescent="0.25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 x14ac:dyDescent="0.25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 x14ac:dyDescent="0.25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 x14ac:dyDescent="0.25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11" x14ac:dyDescent="0.25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 x14ac:dyDescent="0.25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11" x14ac:dyDescent="0.25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11" x14ac:dyDescent="0.25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11" x14ac:dyDescent="0.25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  <c r="K243" t="str">
        <f>VLOOKUP(K234, A1:E710, 4, FALSE)</f>
        <v>Soedesco</v>
      </c>
    </row>
    <row r="244" spans="1:11" x14ac:dyDescent="0.25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11" x14ac:dyDescent="0.25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11" x14ac:dyDescent="0.25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11" x14ac:dyDescent="0.25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11" x14ac:dyDescent="0.25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11" x14ac:dyDescent="0.25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11" x14ac:dyDescent="0.25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11" x14ac:dyDescent="0.25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11" x14ac:dyDescent="0.25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11" x14ac:dyDescent="0.25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11" x14ac:dyDescent="0.25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11" x14ac:dyDescent="0.25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11" x14ac:dyDescent="0.25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 x14ac:dyDescent="0.25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 x14ac:dyDescent="0.25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x14ac:dyDescent="0.25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x14ac:dyDescent="0.25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x14ac:dyDescent="0.25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x14ac:dyDescent="0.25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x14ac:dyDescent="0.25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x14ac:dyDescent="0.25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x14ac:dyDescent="0.25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x14ac:dyDescent="0.25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x14ac:dyDescent="0.25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 x14ac:dyDescent="0.25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x14ac:dyDescent="0.25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x14ac:dyDescent="0.25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 x14ac:dyDescent="0.25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x14ac:dyDescent="0.25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x14ac:dyDescent="0.25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x14ac:dyDescent="0.25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x14ac:dyDescent="0.25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x14ac:dyDescent="0.25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x14ac:dyDescent="0.25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 x14ac:dyDescent="0.25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 x14ac:dyDescent="0.25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 x14ac:dyDescent="0.25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 x14ac:dyDescent="0.25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 x14ac:dyDescent="0.25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 x14ac:dyDescent="0.25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 x14ac:dyDescent="0.25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 x14ac:dyDescent="0.25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 x14ac:dyDescent="0.25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 x14ac:dyDescent="0.25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 x14ac:dyDescent="0.25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 x14ac:dyDescent="0.25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 x14ac:dyDescent="0.25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 x14ac:dyDescent="0.25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 x14ac:dyDescent="0.25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 x14ac:dyDescent="0.25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 x14ac:dyDescent="0.25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 x14ac:dyDescent="0.25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 x14ac:dyDescent="0.25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 x14ac:dyDescent="0.25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 x14ac:dyDescent="0.25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 x14ac:dyDescent="0.25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 x14ac:dyDescent="0.25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 x14ac:dyDescent="0.25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 x14ac:dyDescent="0.25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 x14ac:dyDescent="0.25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 x14ac:dyDescent="0.25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 x14ac:dyDescent="0.25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 x14ac:dyDescent="0.25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 x14ac:dyDescent="0.25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 x14ac:dyDescent="0.25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 x14ac:dyDescent="0.25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 x14ac:dyDescent="0.25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 x14ac:dyDescent="0.25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 x14ac:dyDescent="0.25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 x14ac:dyDescent="0.25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 x14ac:dyDescent="0.25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 x14ac:dyDescent="0.25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 x14ac:dyDescent="0.25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 x14ac:dyDescent="0.25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 x14ac:dyDescent="0.25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 x14ac:dyDescent="0.25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 x14ac:dyDescent="0.25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 x14ac:dyDescent="0.25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 x14ac:dyDescent="0.25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 x14ac:dyDescent="0.25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 x14ac:dyDescent="0.25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 x14ac:dyDescent="0.25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 x14ac:dyDescent="0.25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 x14ac:dyDescent="0.25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 x14ac:dyDescent="0.25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 x14ac:dyDescent="0.25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 x14ac:dyDescent="0.25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 x14ac:dyDescent="0.25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 x14ac:dyDescent="0.25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 x14ac:dyDescent="0.25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 x14ac:dyDescent="0.25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 x14ac:dyDescent="0.25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 x14ac:dyDescent="0.25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 x14ac:dyDescent="0.25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 x14ac:dyDescent="0.25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 x14ac:dyDescent="0.25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 x14ac:dyDescent="0.25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 x14ac:dyDescent="0.25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 x14ac:dyDescent="0.25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 x14ac:dyDescent="0.25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 x14ac:dyDescent="0.25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 x14ac:dyDescent="0.25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 x14ac:dyDescent="0.25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 x14ac:dyDescent="0.25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 x14ac:dyDescent="0.25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 x14ac:dyDescent="0.25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 x14ac:dyDescent="0.25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 x14ac:dyDescent="0.25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 x14ac:dyDescent="0.25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 x14ac:dyDescent="0.25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 x14ac:dyDescent="0.25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 x14ac:dyDescent="0.25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 x14ac:dyDescent="0.25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 x14ac:dyDescent="0.25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 x14ac:dyDescent="0.25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 x14ac:dyDescent="0.25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 x14ac:dyDescent="0.25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 x14ac:dyDescent="0.25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 x14ac:dyDescent="0.25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 x14ac:dyDescent="0.25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 x14ac:dyDescent="0.25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x14ac:dyDescent="0.25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 x14ac:dyDescent="0.25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 x14ac:dyDescent="0.25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 x14ac:dyDescent="0.25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 x14ac:dyDescent="0.25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 x14ac:dyDescent="0.25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 x14ac:dyDescent="0.25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 x14ac:dyDescent="0.25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 x14ac:dyDescent="0.25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 x14ac:dyDescent="0.25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 x14ac:dyDescent="0.25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 x14ac:dyDescent="0.25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 x14ac:dyDescent="0.25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 x14ac:dyDescent="0.25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 x14ac:dyDescent="0.25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 x14ac:dyDescent="0.25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 x14ac:dyDescent="0.25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 x14ac:dyDescent="0.25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x14ac:dyDescent="0.25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x14ac:dyDescent="0.25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x14ac:dyDescent="0.25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 x14ac:dyDescent="0.25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 x14ac:dyDescent="0.25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x14ac:dyDescent="0.25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 x14ac:dyDescent="0.25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 x14ac:dyDescent="0.25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 x14ac:dyDescent="0.25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 x14ac:dyDescent="0.25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 x14ac:dyDescent="0.25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 x14ac:dyDescent="0.25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 x14ac:dyDescent="0.25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 x14ac:dyDescent="0.25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 x14ac:dyDescent="0.25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 x14ac:dyDescent="0.25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 x14ac:dyDescent="0.25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 x14ac:dyDescent="0.25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 x14ac:dyDescent="0.25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 x14ac:dyDescent="0.25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 x14ac:dyDescent="0.25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 x14ac:dyDescent="0.25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 x14ac:dyDescent="0.25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 x14ac:dyDescent="0.25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 x14ac:dyDescent="0.25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 x14ac:dyDescent="0.25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 x14ac:dyDescent="0.25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 x14ac:dyDescent="0.25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 x14ac:dyDescent="0.25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 x14ac:dyDescent="0.25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 x14ac:dyDescent="0.25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 x14ac:dyDescent="0.25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 x14ac:dyDescent="0.25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 x14ac:dyDescent="0.25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 x14ac:dyDescent="0.25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x14ac:dyDescent="0.25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x14ac:dyDescent="0.25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x14ac:dyDescent="0.25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x14ac:dyDescent="0.25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 x14ac:dyDescent="0.25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 x14ac:dyDescent="0.25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 x14ac:dyDescent="0.25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 x14ac:dyDescent="0.25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 x14ac:dyDescent="0.25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 x14ac:dyDescent="0.25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x14ac:dyDescent="0.25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x14ac:dyDescent="0.25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 x14ac:dyDescent="0.25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 x14ac:dyDescent="0.25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 x14ac:dyDescent="0.25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 x14ac:dyDescent="0.25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 x14ac:dyDescent="0.25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 x14ac:dyDescent="0.25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 x14ac:dyDescent="0.25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 x14ac:dyDescent="0.25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x14ac:dyDescent="0.25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x14ac:dyDescent="0.25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 x14ac:dyDescent="0.25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x14ac:dyDescent="0.25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 x14ac:dyDescent="0.25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x14ac:dyDescent="0.25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x14ac:dyDescent="0.25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 x14ac:dyDescent="0.25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 x14ac:dyDescent="0.25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 x14ac:dyDescent="0.25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 x14ac:dyDescent="0.25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x14ac:dyDescent="0.25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 x14ac:dyDescent="0.25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x14ac:dyDescent="0.25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x14ac:dyDescent="0.25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 x14ac:dyDescent="0.25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x14ac:dyDescent="0.25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x14ac:dyDescent="0.25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x14ac:dyDescent="0.25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 x14ac:dyDescent="0.25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 x14ac:dyDescent="0.25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 x14ac:dyDescent="0.25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x14ac:dyDescent="0.25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 x14ac:dyDescent="0.25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x14ac:dyDescent="0.25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x14ac:dyDescent="0.25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x14ac:dyDescent="0.25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 x14ac:dyDescent="0.25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x14ac:dyDescent="0.25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x14ac:dyDescent="0.25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x14ac:dyDescent="0.25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x14ac:dyDescent="0.25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 x14ac:dyDescent="0.25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 x14ac:dyDescent="0.25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x14ac:dyDescent="0.25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x14ac:dyDescent="0.25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x14ac:dyDescent="0.25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 x14ac:dyDescent="0.25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x14ac:dyDescent="0.25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x14ac:dyDescent="0.25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 x14ac:dyDescent="0.25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 x14ac:dyDescent="0.25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 x14ac:dyDescent="0.25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 x14ac:dyDescent="0.25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 x14ac:dyDescent="0.25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 x14ac:dyDescent="0.25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 x14ac:dyDescent="0.25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 x14ac:dyDescent="0.25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 x14ac:dyDescent="0.25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 x14ac:dyDescent="0.25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 x14ac:dyDescent="0.25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 x14ac:dyDescent="0.25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 x14ac:dyDescent="0.25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 x14ac:dyDescent="0.25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 x14ac:dyDescent="0.25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 x14ac:dyDescent="0.25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 x14ac:dyDescent="0.25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 x14ac:dyDescent="0.25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 x14ac:dyDescent="0.25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 x14ac:dyDescent="0.25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 x14ac:dyDescent="0.25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 x14ac:dyDescent="0.25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 x14ac:dyDescent="0.25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 x14ac:dyDescent="0.25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 x14ac:dyDescent="0.25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 x14ac:dyDescent="0.25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 x14ac:dyDescent="0.25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 x14ac:dyDescent="0.25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 x14ac:dyDescent="0.25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 x14ac:dyDescent="0.25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 x14ac:dyDescent="0.25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 x14ac:dyDescent="0.25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 x14ac:dyDescent="0.25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 x14ac:dyDescent="0.25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 x14ac:dyDescent="0.25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 x14ac:dyDescent="0.25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 x14ac:dyDescent="0.25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 x14ac:dyDescent="0.25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 x14ac:dyDescent="0.25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 x14ac:dyDescent="0.25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 x14ac:dyDescent="0.25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 x14ac:dyDescent="0.25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 x14ac:dyDescent="0.25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 x14ac:dyDescent="0.25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 x14ac:dyDescent="0.25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 x14ac:dyDescent="0.25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 x14ac:dyDescent="0.25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 x14ac:dyDescent="0.25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 x14ac:dyDescent="0.25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 x14ac:dyDescent="0.25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 x14ac:dyDescent="0.25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 x14ac:dyDescent="0.25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 x14ac:dyDescent="0.25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 x14ac:dyDescent="0.25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 x14ac:dyDescent="0.25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 x14ac:dyDescent="0.25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 x14ac:dyDescent="0.25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 x14ac:dyDescent="0.25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 x14ac:dyDescent="0.25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 x14ac:dyDescent="0.25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 x14ac:dyDescent="0.25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 x14ac:dyDescent="0.25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 x14ac:dyDescent="0.25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 x14ac:dyDescent="0.25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 x14ac:dyDescent="0.25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 x14ac:dyDescent="0.25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 x14ac:dyDescent="0.25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 x14ac:dyDescent="0.25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 x14ac:dyDescent="0.25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 x14ac:dyDescent="0.25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 x14ac:dyDescent="0.25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 x14ac:dyDescent="0.25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 x14ac:dyDescent="0.25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 x14ac:dyDescent="0.25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 x14ac:dyDescent="0.25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 x14ac:dyDescent="0.25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 x14ac:dyDescent="0.25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 x14ac:dyDescent="0.25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 x14ac:dyDescent="0.25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 x14ac:dyDescent="0.25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 x14ac:dyDescent="0.25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 x14ac:dyDescent="0.25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 x14ac:dyDescent="0.25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 x14ac:dyDescent="0.25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 x14ac:dyDescent="0.25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 x14ac:dyDescent="0.25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 x14ac:dyDescent="0.25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 x14ac:dyDescent="0.25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 x14ac:dyDescent="0.25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 x14ac:dyDescent="0.25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 x14ac:dyDescent="0.25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 x14ac:dyDescent="0.25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 x14ac:dyDescent="0.25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 x14ac:dyDescent="0.25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 x14ac:dyDescent="0.25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 x14ac:dyDescent="0.25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 x14ac:dyDescent="0.25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 x14ac:dyDescent="0.25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 x14ac:dyDescent="0.25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 x14ac:dyDescent="0.25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 x14ac:dyDescent="0.25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 x14ac:dyDescent="0.25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 x14ac:dyDescent="0.25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x14ac:dyDescent="0.25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 x14ac:dyDescent="0.25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 x14ac:dyDescent="0.25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 x14ac:dyDescent="0.25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x14ac:dyDescent="0.25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x14ac:dyDescent="0.25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 x14ac:dyDescent="0.25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 x14ac:dyDescent="0.25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 x14ac:dyDescent="0.25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 x14ac:dyDescent="0.25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 x14ac:dyDescent="0.25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 x14ac:dyDescent="0.25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x14ac:dyDescent="0.25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 x14ac:dyDescent="0.25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 x14ac:dyDescent="0.25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x14ac:dyDescent="0.25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 x14ac:dyDescent="0.25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 x14ac:dyDescent="0.25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 x14ac:dyDescent="0.25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 x14ac:dyDescent="0.25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x14ac:dyDescent="0.25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 x14ac:dyDescent="0.25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 x14ac:dyDescent="0.25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 x14ac:dyDescent="0.25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 x14ac:dyDescent="0.25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x14ac:dyDescent="0.25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 x14ac:dyDescent="0.25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x14ac:dyDescent="0.25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x14ac:dyDescent="0.25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 x14ac:dyDescent="0.25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x14ac:dyDescent="0.25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 x14ac:dyDescent="0.25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 x14ac:dyDescent="0.25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 x14ac:dyDescent="0.25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 x14ac:dyDescent="0.25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x14ac:dyDescent="0.25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 x14ac:dyDescent="0.25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 x14ac:dyDescent="0.25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 x14ac:dyDescent="0.25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 x14ac:dyDescent="0.25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 x14ac:dyDescent="0.25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 x14ac:dyDescent="0.25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 x14ac:dyDescent="0.25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 x14ac:dyDescent="0.25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 x14ac:dyDescent="0.25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 x14ac:dyDescent="0.25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 x14ac:dyDescent="0.25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 x14ac:dyDescent="0.25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 x14ac:dyDescent="0.25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 x14ac:dyDescent="0.25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 x14ac:dyDescent="0.25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 x14ac:dyDescent="0.25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 x14ac:dyDescent="0.25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 x14ac:dyDescent="0.25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 x14ac:dyDescent="0.25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 x14ac:dyDescent="0.25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 x14ac:dyDescent="0.25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 x14ac:dyDescent="0.25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 x14ac:dyDescent="0.25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 x14ac:dyDescent="0.25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 x14ac:dyDescent="0.25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 x14ac:dyDescent="0.25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 x14ac:dyDescent="0.25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 x14ac:dyDescent="0.25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 x14ac:dyDescent="0.25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 x14ac:dyDescent="0.25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 x14ac:dyDescent="0.25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 x14ac:dyDescent="0.25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 x14ac:dyDescent="0.25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 x14ac:dyDescent="0.25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 x14ac:dyDescent="0.25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 x14ac:dyDescent="0.25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 x14ac:dyDescent="0.25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 x14ac:dyDescent="0.25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 x14ac:dyDescent="0.25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 x14ac:dyDescent="0.25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 x14ac:dyDescent="0.25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 x14ac:dyDescent="0.25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 x14ac:dyDescent="0.25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 x14ac:dyDescent="0.25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 x14ac:dyDescent="0.25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 x14ac:dyDescent="0.25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 x14ac:dyDescent="0.25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 x14ac:dyDescent="0.25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 x14ac:dyDescent="0.25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 x14ac:dyDescent="0.25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 x14ac:dyDescent="0.25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 x14ac:dyDescent="0.25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 x14ac:dyDescent="0.25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 x14ac:dyDescent="0.25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 x14ac:dyDescent="0.25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 x14ac:dyDescent="0.25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 x14ac:dyDescent="0.25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 x14ac:dyDescent="0.25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 x14ac:dyDescent="0.25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 x14ac:dyDescent="0.25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 x14ac:dyDescent="0.25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 x14ac:dyDescent="0.25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 x14ac:dyDescent="0.25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 x14ac:dyDescent="0.25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 x14ac:dyDescent="0.25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 x14ac:dyDescent="0.25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 x14ac:dyDescent="0.25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 x14ac:dyDescent="0.25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 x14ac:dyDescent="0.25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 x14ac:dyDescent="0.25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 x14ac:dyDescent="0.25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 x14ac:dyDescent="0.25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 x14ac:dyDescent="0.25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 x14ac:dyDescent="0.25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 x14ac:dyDescent="0.25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 x14ac:dyDescent="0.25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 x14ac:dyDescent="0.25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 x14ac:dyDescent="0.25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 x14ac:dyDescent="0.25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 x14ac:dyDescent="0.25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 x14ac:dyDescent="0.25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 x14ac:dyDescent="0.25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 x14ac:dyDescent="0.25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 x14ac:dyDescent="0.25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 x14ac:dyDescent="0.25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 x14ac:dyDescent="0.25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 x14ac:dyDescent="0.25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 x14ac:dyDescent="0.25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 x14ac:dyDescent="0.25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 x14ac:dyDescent="0.25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 x14ac:dyDescent="0.25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 x14ac:dyDescent="0.25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 x14ac:dyDescent="0.25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 x14ac:dyDescent="0.25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A0EA-4A4B-42F1-A70B-04156F81EA9A}">
  <dimension ref="A3:M241"/>
  <sheetViews>
    <sheetView topLeftCell="A4" workbookViewId="0">
      <selection activeCell="G11" sqref="G11"/>
    </sheetView>
  </sheetViews>
  <sheetFormatPr defaultRowHeight="15" x14ac:dyDescent="0.25"/>
  <cols>
    <col min="1" max="1" width="69.140625" bestFit="1" customWidth="1"/>
    <col min="2" max="2" width="23.7109375" bestFit="1" customWidth="1"/>
    <col min="3" max="3" width="6.5703125" bestFit="1" customWidth="1"/>
    <col min="4" max="4" width="11.28515625" bestFit="1" customWidth="1"/>
    <col min="5" max="5" width="15.28515625" customWidth="1"/>
    <col min="6" max="6" width="12.28515625" customWidth="1"/>
    <col min="7" max="7" width="11.5703125" customWidth="1"/>
    <col min="8" max="8" width="11.85546875" bestFit="1" customWidth="1"/>
    <col min="9" max="9" width="12.7109375" bestFit="1" customWidth="1"/>
    <col min="10" max="10" width="12.85546875" customWidth="1"/>
    <col min="11" max="11" width="8.7109375" customWidth="1"/>
    <col min="12" max="12" width="9.5703125" customWidth="1"/>
    <col min="13" max="13" width="10.140625" customWidth="1"/>
    <col min="14" max="14" width="11.140625" customWidth="1"/>
    <col min="15" max="15" width="10.28515625" customWidth="1"/>
    <col min="16" max="16" width="10" customWidth="1"/>
    <col min="17" max="17" width="33.42578125" bestFit="1" customWidth="1"/>
    <col min="18" max="18" width="21.85546875" bestFit="1" customWidth="1"/>
    <col min="19" max="19" width="20.42578125" bestFit="1" customWidth="1"/>
    <col min="20" max="20" width="15.7109375" bestFit="1" customWidth="1"/>
    <col min="21" max="21" width="12.42578125" bestFit="1" customWidth="1"/>
    <col min="22" max="22" width="22.140625" bestFit="1" customWidth="1"/>
    <col min="23" max="23" width="18.7109375" bestFit="1" customWidth="1"/>
    <col min="24" max="24" width="24.7109375" bestFit="1" customWidth="1"/>
    <col min="25" max="25" width="10.5703125" bestFit="1" customWidth="1"/>
    <col min="26" max="26" width="12.7109375" bestFit="1" customWidth="1"/>
    <col min="27" max="27" width="31.42578125" bestFit="1" customWidth="1"/>
    <col min="28" max="28" width="22" bestFit="1" customWidth="1"/>
    <col min="29" max="29" width="15.28515625" bestFit="1" customWidth="1"/>
    <col min="30" max="30" width="26.28515625" bestFit="1" customWidth="1"/>
    <col min="31" max="31" width="30.5703125" bestFit="1" customWidth="1"/>
    <col min="32" max="32" width="15.42578125" bestFit="1" customWidth="1"/>
    <col min="33" max="33" width="28.7109375" bestFit="1" customWidth="1"/>
    <col min="34" max="34" width="19.28515625" bestFit="1" customWidth="1"/>
    <col min="35" max="35" width="29.42578125" bestFit="1" customWidth="1"/>
    <col min="36" max="36" width="12.42578125" bestFit="1" customWidth="1"/>
    <col min="37" max="37" width="16" bestFit="1" customWidth="1"/>
    <col min="38" max="38" width="30.7109375" bestFit="1" customWidth="1"/>
    <col min="39" max="39" width="30" bestFit="1" customWidth="1"/>
    <col min="40" max="40" width="11.28515625" bestFit="1" customWidth="1"/>
    <col min="41" max="41" width="12.7109375" bestFit="1" customWidth="1"/>
    <col min="42" max="42" width="9.5703125" bestFit="1" customWidth="1"/>
    <col min="43" max="43" width="23" bestFit="1" customWidth="1"/>
    <col min="44" max="44" width="10.42578125" bestFit="1" customWidth="1"/>
    <col min="45" max="45" width="14.7109375" bestFit="1" customWidth="1"/>
    <col min="46" max="46" width="25.140625" bestFit="1" customWidth="1"/>
    <col min="47" max="47" width="11.28515625" bestFit="1" customWidth="1"/>
    <col min="48" max="48" width="12.7109375" bestFit="1" customWidth="1"/>
    <col min="49" max="49" width="32.140625" bestFit="1" customWidth="1"/>
    <col min="50" max="50" width="17" bestFit="1" customWidth="1"/>
    <col min="51" max="51" width="18.5703125" bestFit="1" customWidth="1"/>
    <col min="52" max="52" width="22.28515625" bestFit="1" customWidth="1"/>
    <col min="53" max="53" width="23.28515625" bestFit="1" customWidth="1"/>
    <col min="54" max="54" width="54.140625" bestFit="1" customWidth="1"/>
    <col min="55" max="55" width="61" bestFit="1" customWidth="1"/>
    <col min="56" max="56" width="31.140625" bestFit="1" customWidth="1"/>
    <col min="57" max="57" width="10.7109375" bestFit="1" customWidth="1"/>
    <col min="58" max="59" width="14.85546875" bestFit="1" customWidth="1"/>
    <col min="60" max="60" width="12.42578125" bestFit="1" customWidth="1"/>
    <col min="61" max="61" width="16.140625" bestFit="1" customWidth="1"/>
    <col min="62" max="62" width="9.85546875" bestFit="1" customWidth="1"/>
    <col min="63" max="63" width="8.42578125" bestFit="1" customWidth="1"/>
    <col min="64" max="64" width="27.42578125" bestFit="1" customWidth="1"/>
    <col min="65" max="68" width="7.28515625" bestFit="1" customWidth="1"/>
    <col min="69" max="69" width="13.5703125" bestFit="1" customWidth="1"/>
    <col min="70" max="70" width="9.7109375" bestFit="1" customWidth="1"/>
    <col min="71" max="71" width="8.140625" bestFit="1" customWidth="1"/>
    <col min="72" max="72" width="24.5703125" bestFit="1" customWidth="1"/>
    <col min="73" max="73" width="21.7109375" bestFit="1" customWidth="1"/>
    <col min="74" max="74" width="36.140625" bestFit="1" customWidth="1"/>
    <col min="75" max="75" width="19" bestFit="1" customWidth="1"/>
    <col min="76" max="76" width="65.140625" bestFit="1" customWidth="1"/>
    <col min="77" max="77" width="65.7109375" bestFit="1" customWidth="1"/>
    <col min="78" max="78" width="21.85546875" bestFit="1" customWidth="1"/>
    <col min="79" max="79" width="16.28515625" bestFit="1" customWidth="1"/>
    <col min="80" max="80" width="13.42578125" bestFit="1" customWidth="1"/>
    <col min="81" max="81" width="14.28515625" bestFit="1" customWidth="1"/>
    <col min="82" max="82" width="10.7109375" bestFit="1" customWidth="1"/>
    <col min="83" max="83" width="18.28515625" bestFit="1" customWidth="1"/>
    <col min="84" max="84" width="17.5703125" bestFit="1" customWidth="1"/>
    <col min="85" max="85" width="15.140625" bestFit="1" customWidth="1"/>
    <col min="86" max="86" width="11.28515625" bestFit="1" customWidth="1"/>
    <col min="87" max="87" width="16.28515625" bestFit="1" customWidth="1"/>
    <col min="88" max="88" width="13.42578125" bestFit="1" customWidth="1"/>
    <col min="89" max="89" width="17" bestFit="1" customWidth="1"/>
    <col min="90" max="90" width="18.5703125" bestFit="1" customWidth="1"/>
    <col min="91" max="91" width="19.140625" bestFit="1" customWidth="1"/>
    <col min="92" max="92" width="32.5703125" bestFit="1" customWidth="1"/>
    <col min="93" max="93" width="32.85546875" bestFit="1" customWidth="1"/>
    <col min="94" max="94" width="32.140625" bestFit="1" customWidth="1"/>
    <col min="95" max="95" width="13.42578125" bestFit="1" customWidth="1"/>
    <col min="96" max="96" width="24.7109375" bestFit="1" customWidth="1"/>
    <col min="97" max="97" width="29.7109375" bestFit="1" customWidth="1"/>
    <col min="98" max="98" width="16.7109375" bestFit="1" customWidth="1"/>
    <col min="99" max="99" width="26.85546875" bestFit="1" customWidth="1"/>
    <col min="100" max="100" width="19.140625" bestFit="1" customWidth="1"/>
    <col min="101" max="101" width="24.5703125" bestFit="1" customWidth="1"/>
    <col min="102" max="102" width="26.7109375" bestFit="1" customWidth="1"/>
    <col min="103" max="103" width="23" bestFit="1" customWidth="1"/>
    <col min="104" max="104" width="8.85546875" bestFit="1" customWidth="1"/>
    <col min="105" max="105" width="15.28515625" bestFit="1" customWidth="1"/>
    <col min="106" max="110" width="14.7109375" bestFit="1" customWidth="1"/>
    <col min="111" max="111" width="25" bestFit="1" customWidth="1"/>
    <col min="112" max="112" width="28.140625" bestFit="1" customWidth="1"/>
    <col min="113" max="113" width="42.5703125" bestFit="1" customWidth="1"/>
    <col min="114" max="114" width="35.42578125" bestFit="1" customWidth="1"/>
    <col min="115" max="115" width="18.28515625" bestFit="1" customWidth="1"/>
    <col min="116" max="116" width="30.85546875" bestFit="1" customWidth="1"/>
    <col min="117" max="117" width="27.7109375" bestFit="1" customWidth="1"/>
    <col min="118" max="118" width="16.42578125" bestFit="1" customWidth="1"/>
    <col min="119" max="120" width="17" bestFit="1" customWidth="1"/>
    <col min="121" max="122" width="16.42578125" bestFit="1" customWidth="1"/>
    <col min="123" max="123" width="43.28515625" bestFit="1" customWidth="1"/>
    <col min="124" max="124" width="22.140625" bestFit="1" customWidth="1"/>
    <col min="125" max="125" width="11.85546875" bestFit="1" customWidth="1"/>
    <col min="126" max="126" width="27.85546875" bestFit="1" customWidth="1"/>
    <col min="127" max="127" width="30.5703125" bestFit="1" customWidth="1"/>
    <col min="128" max="128" width="36.140625" bestFit="1" customWidth="1"/>
    <col min="129" max="133" width="9.42578125" bestFit="1" customWidth="1"/>
    <col min="134" max="137" width="11.28515625" bestFit="1" customWidth="1"/>
    <col min="138" max="141" width="7" bestFit="1" customWidth="1"/>
    <col min="142" max="142" width="14.7109375" bestFit="1" customWidth="1"/>
    <col min="143" max="143" width="16.140625" bestFit="1" customWidth="1"/>
    <col min="144" max="144" width="6.28515625" bestFit="1" customWidth="1"/>
    <col min="145" max="145" width="6.7109375" bestFit="1" customWidth="1"/>
    <col min="146" max="146" width="26.42578125" bestFit="1" customWidth="1"/>
    <col min="147" max="147" width="30.5703125" bestFit="1" customWidth="1"/>
    <col min="148" max="148" width="21.85546875" bestFit="1" customWidth="1"/>
    <col min="149" max="149" width="13.7109375" bestFit="1" customWidth="1"/>
    <col min="150" max="150" width="11.7109375" bestFit="1" customWidth="1"/>
    <col min="151" max="151" width="51" bestFit="1" customWidth="1"/>
    <col min="152" max="152" width="8.140625" bestFit="1" customWidth="1"/>
    <col min="153" max="153" width="9.7109375" bestFit="1" customWidth="1"/>
    <col min="154" max="158" width="23.85546875" bestFit="1" customWidth="1"/>
    <col min="159" max="159" width="23.5703125" bestFit="1" customWidth="1"/>
    <col min="160" max="160" width="26.85546875" bestFit="1" customWidth="1"/>
    <col min="161" max="162" width="18.140625" bestFit="1" customWidth="1"/>
    <col min="163" max="163" width="8.85546875" bestFit="1" customWidth="1"/>
    <col min="164" max="164" width="17" bestFit="1" customWidth="1"/>
    <col min="165" max="165" width="25.5703125" bestFit="1" customWidth="1"/>
    <col min="166" max="166" width="24.28515625" bestFit="1" customWidth="1"/>
    <col min="167" max="167" width="25.85546875" bestFit="1" customWidth="1"/>
    <col min="168" max="168" width="31.7109375" bestFit="1" customWidth="1"/>
    <col min="169" max="169" width="13.85546875" bestFit="1" customWidth="1"/>
    <col min="170" max="170" width="32.7109375" bestFit="1" customWidth="1"/>
    <col min="171" max="171" width="21.140625" bestFit="1" customWidth="1"/>
    <col min="172" max="173" width="8.85546875" bestFit="1" customWidth="1"/>
    <col min="174" max="174" width="17.42578125" bestFit="1" customWidth="1"/>
    <col min="175" max="176" width="18.85546875" bestFit="1" customWidth="1"/>
    <col min="177" max="177" width="21" bestFit="1" customWidth="1"/>
    <col min="178" max="178" width="12.85546875" bestFit="1" customWidth="1"/>
    <col min="179" max="179" width="24.85546875" bestFit="1" customWidth="1"/>
    <col min="180" max="180" width="26.42578125" bestFit="1" customWidth="1"/>
    <col min="181" max="181" width="19.85546875" bestFit="1" customWidth="1"/>
    <col min="182" max="182" width="29.28515625" bestFit="1" customWidth="1"/>
    <col min="183" max="183" width="26" bestFit="1" customWidth="1"/>
    <col min="184" max="184" width="36" bestFit="1" customWidth="1"/>
    <col min="185" max="185" width="27.28515625" bestFit="1" customWidth="1"/>
    <col min="186" max="186" width="32.42578125" bestFit="1" customWidth="1"/>
    <col min="187" max="187" width="32" bestFit="1" customWidth="1"/>
    <col min="188" max="188" width="24.5703125" bestFit="1" customWidth="1"/>
    <col min="189" max="189" width="10" bestFit="1" customWidth="1"/>
    <col min="190" max="190" width="13.5703125" bestFit="1" customWidth="1"/>
    <col min="191" max="191" width="16.28515625" bestFit="1" customWidth="1"/>
    <col min="192" max="192" width="23.140625" bestFit="1" customWidth="1"/>
    <col min="193" max="193" width="6.140625" bestFit="1" customWidth="1"/>
    <col min="194" max="194" width="21.85546875" bestFit="1" customWidth="1"/>
    <col min="195" max="195" width="19.140625" bestFit="1" customWidth="1"/>
    <col min="196" max="196" width="49.28515625" bestFit="1" customWidth="1"/>
    <col min="197" max="197" width="7.85546875" bestFit="1" customWidth="1"/>
    <col min="198" max="198" width="14.140625" bestFit="1" customWidth="1"/>
    <col min="199" max="199" width="30.28515625" bestFit="1" customWidth="1"/>
    <col min="200" max="200" width="14.5703125" bestFit="1" customWidth="1"/>
    <col min="201" max="201" width="16.140625" bestFit="1" customWidth="1"/>
    <col min="202" max="202" width="13.140625" bestFit="1" customWidth="1"/>
    <col min="203" max="203" width="45.7109375" bestFit="1" customWidth="1"/>
    <col min="204" max="204" width="12.85546875" bestFit="1" customWidth="1"/>
    <col min="205" max="205" width="33.5703125" bestFit="1" customWidth="1"/>
    <col min="206" max="206" width="13.42578125" bestFit="1" customWidth="1"/>
    <col min="207" max="207" width="9.7109375" bestFit="1" customWidth="1"/>
    <col min="208" max="208" width="7" bestFit="1" customWidth="1"/>
    <col min="209" max="209" width="23.28515625" bestFit="1" customWidth="1"/>
    <col min="210" max="210" width="23.7109375" bestFit="1" customWidth="1"/>
    <col min="211" max="211" width="10.7109375" bestFit="1" customWidth="1"/>
    <col min="212" max="212" width="16.42578125" bestFit="1" customWidth="1"/>
    <col min="213" max="213" width="18.7109375" bestFit="1" customWidth="1"/>
    <col min="214" max="214" width="22.28515625" bestFit="1" customWidth="1"/>
    <col min="215" max="215" width="24.7109375" bestFit="1" customWidth="1"/>
    <col min="216" max="216" width="9.7109375" bestFit="1" customWidth="1"/>
    <col min="217" max="217" width="14.7109375" bestFit="1" customWidth="1"/>
    <col min="218" max="218" width="26.7109375" bestFit="1" customWidth="1"/>
    <col min="219" max="219" width="15.42578125" bestFit="1" customWidth="1"/>
    <col min="220" max="220" width="25.28515625" bestFit="1" customWidth="1"/>
    <col min="221" max="221" width="37.28515625" bestFit="1" customWidth="1"/>
    <col min="222" max="222" width="25.85546875" bestFit="1" customWidth="1"/>
    <col min="223" max="223" width="38.5703125" bestFit="1" customWidth="1"/>
    <col min="224" max="224" width="16.5703125" bestFit="1" customWidth="1"/>
    <col min="225" max="225" width="12.85546875" bestFit="1" customWidth="1"/>
    <col min="226" max="226" width="10.28515625" bestFit="1" customWidth="1"/>
    <col min="227" max="227" width="25.7109375" bestFit="1" customWidth="1"/>
    <col min="228" max="231" width="10.5703125" bestFit="1" customWidth="1"/>
    <col min="232" max="232" width="15.7109375" bestFit="1" customWidth="1"/>
    <col min="233" max="233" width="27.85546875" bestFit="1" customWidth="1"/>
    <col min="234" max="234" width="35" bestFit="1" customWidth="1"/>
    <col min="235" max="235" width="14.7109375" bestFit="1" customWidth="1"/>
    <col min="236" max="236" width="8" bestFit="1" customWidth="1"/>
    <col min="237" max="237" width="11.28515625" bestFit="1" customWidth="1"/>
  </cols>
  <sheetData>
    <row r="3" spans="1:13" x14ac:dyDescent="0.25">
      <c r="A3" s="2" t="s">
        <v>2</v>
      </c>
      <c r="B3" t="s">
        <v>854</v>
      </c>
    </row>
    <row r="4" spans="1:13" x14ac:dyDescent="0.25">
      <c r="A4" s="3" t="s">
        <v>27</v>
      </c>
      <c r="B4">
        <v>42.809999999999988</v>
      </c>
    </row>
    <row r="5" spans="1:13" x14ac:dyDescent="0.25">
      <c r="A5" s="4" t="s">
        <v>530</v>
      </c>
      <c r="B5">
        <v>0</v>
      </c>
    </row>
    <row r="6" spans="1:13" x14ac:dyDescent="0.25">
      <c r="A6" s="4" t="s">
        <v>26</v>
      </c>
      <c r="B6">
        <v>0</v>
      </c>
      <c r="F6" s="1" t="s">
        <v>857</v>
      </c>
      <c r="G6" s="1" t="s">
        <v>858</v>
      </c>
      <c r="H6" s="1" t="s">
        <v>859</v>
      </c>
      <c r="I6" s="1" t="s">
        <v>860</v>
      </c>
      <c r="J6" s="1" t="s">
        <v>861</v>
      </c>
      <c r="K6" s="1" t="s">
        <v>862</v>
      </c>
      <c r="L6" s="1" t="s">
        <v>863</v>
      </c>
      <c r="M6" s="1" t="s">
        <v>864</v>
      </c>
    </row>
    <row r="7" spans="1:13" x14ac:dyDescent="0.25">
      <c r="A7" s="4" t="s">
        <v>110</v>
      </c>
      <c r="B7">
        <v>0</v>
      </c>
      <c r="E7" s="1" t="s">
        <v>27</v>
      </c>
      <c r="F7">
        <f>AVERAGE(B5:B67)</f>
        <v>0.67952380952380953</v>
      </c>
      <c r="G7">
        <f>MEDIAN(B5:B67)</f>
        <v>0.16</v>
      </c>
      <c r="H7">
        <f>MODE(B5:B67)</f>
        <v>0</v>
      </c>
      <c r="I7">
        <f>MIN(B5:B67)</f>
        <v>0</v>
      </c>
      <c r="J7">
        <f>MAX(B5:B67)</f>
        <v>8.64</v>
      </c>
      <c r="K7">
        <f>QUARTILE(B5:B67,1)</f>
        <v>0.04</v>
      </c>
      <c r="L7">
        <f>QUARTILE(B5:B67,3)</f>
        <v>0.5</v>
      </c>
      <c r="M7">
        <f>L7-K7</f>
        <v>0.46</v>
      </c>
    </row>
    <row r="8" spans="1:13" x14ac:dyDescent="0.25">
      <c r="A8" s="4" t="s">
        <v>262</v>
      </c>
      <c r="B8">
        <v>0</v>
      </c>
      <c r="E8" s="1" t="s">
        <v>15</v>
      </c>
      <c r="F8">
        <f>AVERAGE(B69:B240)</f>
        <v>0.33436046511627904</v>
      </c>
      <c r="G8">
        <f>MEDIAN(B69:B240)</f>
        <v>0.04</v>
      </c>
      <c r="H8">
        <f>MODE(B69:B240)</f>
        <v>0</v>
      </c>
      <c r="I8">
        <f>MIN(B69:B240)</f>
        <v>0</v>
      </c>
      <c r="J8">
        <f>MAX(B69:B240)</f>
        <v>9.7100000000000009</v>
      </c>
      <c r="K8">
        <f>QUARTILE(B69:B240,1)</f>
        <v>0</v>
      </c>
      <c r="L8">
        <f>QUARTILE(B69:B240,3)</f>
        <v>0.24</v>
      </c>
      <c r="M8">
        <f>L8-K8</f>
        <v>0.24</v>
      </c>
    </row>
    <row r="9" spans="1:13" x14ac:dyDescent="0.25">
      <c r="A9" s="4" t="s">
        <v>459</v>
      </c>
      <c r="B9">
        <v>0</v>
      </c>
    </row>
    <row r="10" spans="1:13" x14ac:dyDescent="0.25">
      <c r="A10" s="4" t="s">
        <v>790</v>
      </c>
      <c r="B10">
        <v>0</v>
      </c>
    </row>
    <row r="11" spans="1:13" x14ac:dyDescent="0.25">
      <c r="A11" s="4" t="s">
        <v>170</v>
      </c>
      <c r="B11">
        <v>0</v>
      </c>
    </row>
    <row r="12" spans="1:13" x14ac:dyDescent="0.25">
      <c r="A12" s="4" t="s">
        <v>529</v>
      </c>
      <c r="B12">
        <v>0</v>
      </c>
    </row>
    <row r="13" spans="1:13" x14ac:dyDescent="0.25">
      <c r="A13" s="4" t="s">
        <v>549</v>
      </c>
      <c r="B13">
        <v>0</v>
      </c>
    </row>
    <row r="14" spans="1:13" x14ac:dyDescent="0.25">
      <c r="A14" s="4" t="s">
        <v>413</v>
      </c>
      <c r="B14">
        <v>0</v>
      </c>
    </row>
    <row r="15" spans="1:13" x14ac:dyDescent="0.25">
      <c r="A15" s="4" t="s">
        <v>306</v>
      </c>
      <c r="B15">
        <v>0</v>
      </c>
    </row>
    <row r="16" spans="1:13" x14ac:dyDescent="0.25">
      <c r="A16" s="4" t="s">
        <v>821</v>
      </c>
      <c r="B16">
        <v>0.02</v>
      </c>
    </row>
    <row r="17" spans="1:2" x14ac:dyDescent="0.25">
      <c r="A17" s="4" t="s">
        <v>567</v>
      </c>
      <c r="B17">
        <v>0.02</v>
      </c>
    </row>
    <row r="18" spans="1:2" x14ac:dyDescent="0.25">
      <c r="A18" s="4" t="s">
        <v>748</v>
      </c>
      <c r="B18">
        <v>0.02</v>
      </c>
    </row>
    <row r="19" spans="1:2" x14ac:dyDescent="0.25">
      <c r="A19" s="4" t="s">
        <v>832</v>
      </c>
      <c r="B19">
        <v>0.03</v>
      </c>
    </row>
    <row r="20" spans="1:2" x14ac:dyDescent="0.25">
      <c r="A20" s="4" t="s">
        <v>810</v>
      </c>
      <c r="B20">
        <v>0.04</v>
      </c>
    </row>
    <row r="21" spans="1:2" x14ac:dyDescent="0.25">
      <c r="A21" s="4" t="s">
        <v>547</v>
      </c>
      <c r="B21">
        <v>0.04</v>
      </c>
    </row>
    <row r="22" spans="1:2" x14ac:dyDescent="0.25">
      <c r="A22" s="4" t="s">
        <v>851</v>
      </c>
      <c r="B22">
        <v>0.05</v>
      </c>
    </row>
    <row r="23" spans="1:2" x14ac:dyDescent="0.25">
      <c r="A23" s="4" t="s">
        <v>683</v>
      </c>
      <c r="B23">
        <v>0.05</v>
      </c>
    </row>
    <row r="24" spans="1:2" x14ac:dyDescent="0.25">
      <c r="A24" s="4" t="s">
        <v>732</v>
      </c>
      <c r="B24">
        <v>0.05</v>
      </c>
    </row>
    <row r="25" spans="1:2" x14ac:dyDescent="0.25">
      <c r="A25" s="4" t="s">
        <v>728</v>
      </c>
      <c r="B25">
        <v>0.05</v>
      </c>
    </row>
    <row r="26" spans="1:2" x14ac:dyDescent="0.25">
      <c r="A26" s="4" t="s">
        <v>731</v>
      </c>
      <c r="B26">
        <v>0.05</v>
      </c>
    </row>
    <row r="27" spans="1:2" x14ac:dyDescent="0.25">
      <c r="A27" s="4" t="s">
        <v>208</v>
      </c>
      <c r="B27">
        <v>0.06</v>
      </c>
    </row>
    <row r="28" spans="1:2" x14ac:dyDescent="0.25">
      <c r="A28" s="4" t="s">
        <v>703</v>
      </c>
      <c r="B28">
        <v>0.06</v>
      </c>
    </row>
    <row r="29" spans="1:2" x14ac:dyDescent="0.25">
      <c r="A29" s="4" t="s">
        <v>680</v>
      </c>
      <c r="B29">
        <v>0.08</v>
      </c>
    </row>
    <row r="30" spans="1:2" x14ac:dyDescent="0.25">
      <c r="A30" s="4" t="s">
        <v>236</v>
      </c>
      <c r="B30">
        <v>0.08</v>
      </c>
    </row>
    <row r="31" spans="1:2" x14ac:dyDescent="0.25">
      <c r="A31" s="4" t="s">
        <v>640</v>
      </c>
      <c r="B31">
        <v>0.08</v>
      </c>
    </row>
    <row r="32" spans="1:2" x14ac:dyDescent="0.25">
      <c r="A32" s="4" t="s">
        <v>705</v>
      </c>
      <c r="B32">
        <v>0.09</v>
      </c>
    </row>
    <row r="33" spans="1:2" x14ac:dyDescent="0.25">
      <c r="A33" s="4" t="s">
        <v>431</v>
      </c>
      <c r="B33">
        <v>0.11</v>
      </c>
    </row>
    <row r="34" spans="1:2" x14ac:dyDescent="0.25">
      <c r="A34" s="4" t="s">
        <v>480</v>
      </c>
      <c r="B34">
        <v>0.12</v>
      </c>
    </row>
    <row r="35" spans="1:2" x14ac:dyDescent="0.25">
      <c r="A35" s="4" t="s">
        <v>848</v>
      </c>
      <c r="B35">
        <v>0.15</v>
      </c>
    </row>
    <row r="36" spans="1:2" x14ac:dyDescent="0.25">
      <c r="A36" s="4" t="s">
        <v>136</v>
      </c>
      <c r="B36">
        <v>0.16</v>
      </c>
    </row>
    <row r="37" spans="1:2" x14ac:dyDescent="0.25">
      <c r="A37" s="4" t="s">
        <v>652</v>
      </c>
      <c r="B37">
        <v>0.16</v>
      </c>
    </row>
    <row r="38" spans="1:2" x14ac:dyDescent="0.25">
      <c r="A38" s="4" t="s">
        <v>796</v>
      </c>
      <c r="B38">
        <v>0.19</v>
      </c>
    </row>
    <row r="39" spans="1:2" x14ac:dyDescent="0.25">
      <c r="A39" s="4" t="s">
        <v>449</v>
      </c>
      <c r="B39">
        <v>0.22</v>
      </c>
    </row>
    <row r="40" spans="1:2" x14ac:dyDescent="0.25">
      <c r="A40" s="4" t="s">
        <v>137</v>
      </c>
      <c r="B40">
        <v>0.22</v>
      </c>
    </row>
    <row r="41" spans="1:2" x14ac:dyDescent="0.25">
      <c r="A41" s="4" t="s">
        <v>773</v>
      </c>
      <c r="B41">
        <v>0.25</v>
      </c>
    </row>
    <row r="42" spans="1:2" x14ac:dyDescent="0.25">
      <c r="A42" s="4" t="s">
        <v>657</v>
      </c>
      <c r="B42">
        <v>0.27</v>
      </c>
    </row>
    <row r="43" spans="1:2" x14ac:dyDescent="0.25">
      <c r="A43" s="4" t="s">
        <v>619</v>
      </c>
      <c r="B43">
        <v>0.31</v>
      </c>
    </row>
    <row r="44" spans="1:2" x14ac:dyDescent="0.25">
      <c r="A44" s="4" t="s">
        <v>846</v>
      </c>
      <c r="B44">
        <v>0.35</v>
      </c>
    </row>
    <row r="45" spans="1:2" x14ac:dyDescent="0.25">
      <c r="A45" s="4" t="s">
        <v>125</v>
      </c>
      <c r="B45">
        <v>0.36</v>
      </c>
    </row>
    <row r="46" spans="1:2" x14ac:dyDescent="0.25">
      <c r="A46" s="4" t="s">
        <v>389</v>
      </c>
      <c r="B46">
        <v>0.37</v>
      </c>
    </row>
    <row r="47" spans="1:2" x14ac:dyDescent="0.25">
      <c r="A47" s="4" t="s">
        <v>422</v>
      </c>
      <c r="B47">
        <v>0.41</v>
      </c>
    </row>
    <row r="48" spans="1:2" x14ac:dyDescent="0.25">
      <c r="A48" s="4" t="s">
        <v>28</v>
      </c>
      <c r="B48">
        <v>0.41</v>
      </c>
    </row>
    <row r="49" spans="1:2" x14ac:dyDescent="0.25">
      <c r="A49" s="4" t="s">
        <v>92</v>
      </c>
      <c r="B49">
        <v>0.42</v>
      </c>
    </row>
    <row r="50" spans="1:2" x14ac:dyDescent="0.25">
      <c r="A50" s="4" t="s">
        <v>648</v>
      </c>
      <c r="B50">
        <v>0.43</v>
      </c>
    </row>
    <row r="51" spans="1:2" x14ac:dyDescent="0.25">
      <c r="A51" s="4" t="s">
        <v>787</v>
      </c>
      <c r="B51">
        <v>0.45</v>
      </c>
    </row>
    <row r="52" spans="1:2" x14ac:dyDescent="0.25">
      <c r="A52" s="4" t="s">
        <v>770</v>
      </c>
      <c r="B52">
        <v>0.55000000000000004</v>
      </c>
    </row>
    <row r="53" spans="1:2" x14ac:dyDescent="0.25">
      <c r="A53" s="4" t="s">
        <v>88</v>
      </c>
      <c r="B53">
        <v>0.56999999999999995</v>
      </c>
    </row>
    <row r="54" spans="1:2" x14ac:dyDescent="0.25">
      <c r="A54" s="4" t="s">
        <v>781</v>
      </c>
      <c r="B54">
        <v>0.56999999999999995</v>
      </c>
    </row>
    <row r="55" spans="1:2" x14ac:dyDescent="0.25">
      <c r="A55" s="4" t="s">
        <v>386</v>
      </c>
      <c r="B55">
        <v>0.59</v>
      </c>
    </row>
    <row r="56" spans="1:2" x14ac:dyDescent="0.25">
      <c r="A56" s="4" t="s">
        <v>411</v>
      </c>
      <c r="B56">
        <v>0.6</v>
      </c>
    </row>
    <row r="57" spans="1:2" x14ac:dyDescent="0.25">
      <c r="A57" s="4" t="s">
        <v>408</v>
      </c>
      <c r="B57">
        <v>0.65</v>
      </c>
    </row>
    <row r="58" spans="1:2" x14ac:dyDescent="0.25">
      <c r="A58" s="4" t="s">
        <v>630</v>
      </c>
      <c r="B58">
        <v>0.65</v>
      </c>
    </row>
    <row r="59" spans="1:2" x14ac:dyDescent="0.25">
      <c r="A59" s="4" t="s">
        <v>616</v>
      </c>
      <c r="B59">
        <v>0.66</v>
      </c>
    </row>
    <row r="60" spans="1:2" x14ac:dyDescent="0.25">
      <c r="A60" s="4" t="s">
        <v>108</v>
      </c>
      <c r="B60">
        <v>0.67</v>
      </c>
    </row>
    <row r="61" spans="1:2" x14ac:dyDescent="0.25">
      <c r="A61" s="4" t="s">
        <v>410</v>
      </c>
      <c r="B61">
        <v>0.7</v>
      </c>
    </row>
    <row r="62" spans="1:2" x14ac:dyDescent="0.25">
      <c r="A62" s="4" t="s">
        <v>400</v>
      </c>
      <c r="B62">
        <v>1.34</v>
      </c>
    </row>
    <row r="63" spans="1:2" x14ac:dyDescent="0.25">
      <c r="A63" s="4" t="s">
        <v>840</v>
      </c>
      <c r="B63">
        <v>2.1800000000000002</v>
      </c>
    </row>
    <row r="64" spans="1:2" x14ac:dyDescent="0.25">
      <c r="A64" s="4" t="s">
        <v>762</v>
      </c>
      <c r="B64">
        <v>4.49</v>
      </c>
    </row>
    <row r="65" spans="1:2" x14ac:dyDescent="0.25">
      <c r="A65" s="4" t="s">
        <v>609</v>
      </c>
      <c r="B65">
        <v>5.77</v>
      </c>
    </row>
    <row r="66" spans="1:2" x14ac:dyDescent="0.25">
      <c r="A66" s="4" t="s">
        <v>378</v>
      </c>
      <c r="B66">
        <v>7.95</v>
      </c>
    </row>
    <row r="67" spans="1:2" x14ac:dyDescent="0.25">
      <c r="A67" s="4" t="s">
        <v>81</v>
      </c>
      <c r="B67">
        <v>8.64</v>
      </c>
    </row>
    <row r="68" spans="1:2" x14ac:dyDescent="0.25">
      <c r="A68" s="3" t="s">
        <v>15</v>
      </c>
      <c r="B68">
        <v>57.510000000000019</v>
      </c>
    </row>
    <row r="69" spans="1:2" x14ac:dyDescent="0.25">
      <c r="A69" s="4" t="s">
        <v>227</v>
      </c>
      <c r="B69">
        <v>0</v>
      </c>
    </row>
    <row r="70" spans="1:2" x14ac:dyDescent="0.25">
      <c r="A70" s="4" t="s">
        <v>247</v>
      </c>
      <c r="B70">
        <v>0</v>
      </c>
    </row>
    <row r="71" spans="1:2" x14ac:dyDescent="0.25">
      <c r="A71" s="4" t="s">
        <v>523</v>
      </c>
      <c r="B71">
        <v>0</v>
      </c>
    </row>
    <row r="72" spans="1:2" x14ac:dyDescent="0.25">
      <c r="A72" s="4" t="s">
        <v>516</v>
      </c>
      <c r="B72">
        <v>0</v>
      </c>
    </row>
    <row r="73" spans="1:2" x14ac:dyDescent="0.25">
      <c r="A73" s="4" t="s">
        <v>300</v>
      </c>
      <c r="B73">
        <v>0</v>
      </c>
    </row>
    <row r="74" spans="1:2" x14ac:dyDescent="0.25">
      <c r="A74" s="4" t="s">
        <v>554</v>
      </c>
      <c r="B74">
        <v>0</v>
      </c>
    </row>
    <row r="75" spans="1:2" x14ac:dyDescent="0.25">
      <c r="A75" s="4" t="s">
        <v>588</v>
      </c>
      <c r="B75">
        <v>0</v>
      </c>
    </row>
    <row r="76" spans="1:2" x14ac:dyDescent="0.25">
      <c r="A76" s="4" t="s">
        <v>443</v>
      </c>
      <c r="B76">
        <v>0</v>
      </c>
    </row>
    <row r="77" spans="1:2" x14ac:dyDescent="0.25">
      <c r="A77" s="4" t="s">
        <v>226</v>
      </c>
      <c r="B77">
        <v>0</v>
      </c>
    </row>
    <row r="78" spans="1:2" x14ac:dyDescent="0.25">
      <c r="A78" s="4" t="s">
        <v>586</v>
      </c>
      <c r="B78">
        <v>0</v>
      </c>
    </row>
    <row r="79" spans="1:2" x14ac:dyDescent="0.25">
      <c r="A79" s="4" t="s">
        <v>750</v>
      </c>
      <c r="B79">
        <v>0</v>
      </c>
    </row>
    <row r="80" spans="1:2" x14ac:dyDescent="0.25">
      <c r="A80" s="4" t="s">
        <v>329</v>
      </c>
      <c r="B80">
        <v>0</v>
      </c>
    </row>
    <row r="81" spans="1:2" x14ac:dyDescent="0.25">
      <c r="A81" s="4" t="s">
        <v>234</v>
      </c>
      <c r="B81">
        <v>0</v>
      </c>
    </row>
    <row r="82" spans="1:2" x14ac:dyDescent="0.25">
      <c r="A82" s="4" t="s">
        <v>570</v>
      </c>
      <c r="B82">
        <v>0</v>
      </c>
    </row>
    <row r="83" spans="1:2" x14ac:dyDescent="0.25">
      <c r="A83" s="4" t="s">
        <v>374</v>
      </c>
      <c r="B83">
        <v>0</v>
      </c>
    </row>
    <row r="84" spans="1:2" x14ac:dyDescent="0.25">
      <c r="A84" s="4" t="s">
        <v>514</v>
      </c>
      <c r="B84">
        <v>0</v>
      </c>
    </row>
    <row r="85" spans="1:2" x14ac:dyDescent="0.25">
      <c r="A85" s="4" t="s">
        <v>546</v>
      </c>
      <c r="B85">
        <v>0</v>
      </c>
    </row>
    <row r="86" spans="1:2" x14ac:dyDescent="0.25">
      <c r="A86" s="4" t="s">
        <v>757</v>
      </c>
      <c r="B86">
        <v>0</v>
      </c>
    </row>
    <row r="87" spans="1:2" x14ac:dyDescent="0.25">
      <c r="A87" s="4" t="s">
        <v>224</v>
      </c>
      <c r="B87">
        <v>0</v>
      </c>
    </row>
    <row r="88" spans="1:2" x14ac:dyDescent="0.25">
      <c r="A88" s="4" t="s">
        <v>712</v>
      </c>
      <c r="B88">
        <v>0</v>
      </c>
    </row>
    <row r="89" spans="1:2" x14ac:dyDescent="0.25">
      <c r="A89" s="4" t="s">
        <v>502</v>
      </c>
      <c r="B89">
        <v>0</v>
      </c>
    </row>
    <row r="90" spans="1:2" x14ac:dyDescent="0.25">
      <c r="A90" s="4" t="s">
        <v>582</v>
      </c>
      <c r="B90">
        <v>0</v>
      </c>
    </row>
    <row r="91" spans="1:2" x14ac:dyDescent="0.25">
      <c r="A91" s="4" t="s">
        <v>351</v>
      </c>
      <c r="B91">
        <v>0</v>
      </c>
    </row>
    <row r="92" spans="1:2" x14ac:dyDescent="0.25">
      <c r="A92" s="4" t="s">
        <v>457</v>
      </c>
      <c r="B92">
        <v>0</v>
      </c>
    </row>
    <row r="93" spans="1:2" x14ac:dyDescent="0.25">
      <c r="A93" s="4" t="s">
        <v>467</v>
      </c>
      <c r="B93">
        <v>0</v>
      </c>
    </row>
    <row r="94" spans="1:2" x14ac:dyDescent="0.25">
      <c r="A94" s="4" t="s">
        <v>571</v>
      </c>
      <c r="B94">
        <v>0</v>
      </c>
    </row>
    <row r="95" spans="1:2" x14ac:dyDescent="0.25">
      <c r="A95" s="4" t="s">
        <v>310</v>
      </c>
      <c r="B95">
        <v>0</v>
      </c>
    </row>
    <row r="96" spans="1:2" x14ac:dyDescent="0.25">
      <c r="A96" s="4" t="s">
        <v>576</v>
      </c>
      <c r="B96">
        <v>0</v>
      </c>
    </row>
    <row r="97" spans="1:2" x14ac:dyDescent="0.25">
      <c r="A97" s="4" t="s">
        <v>518</v>
      </c>
      <c r="B97">
        <v>0</v>
      </c>
    </row>
    <row r="98" spans="1:2" x14ac:dyDescent="0.25">
      <c r="A98" s="4" t="s">
        <v>718</v>
      </c>
      <c r="B98">
        <v>0</v>
      </c>
    </row>
    <row r="99" spans="1:2" x14ac:dyDescent="0.25">
      <c r="A99" s="4" t="s">
        <v>711</v>
      </c>
      <c r="B99">
        <v>0</v>
      </c>
    </row>
    <row r="100" spans="1:2" x14ac:dyDescent="0.25">
      <c r="A100" s="4" t="s">
        <v>165</v>
      </c>
      <c r="B100">
        <v>0</v>
      </c>
    </row>
    <row r="101" spans="1:2" x14ac:dyDescent="0.25">
      <c r="A101" s="4" t="s">
        <v>519</v>
      </c>
      <c r="B101">
        <v>0</v>
      </c>
    </row>
    <row r="102" spans="1:2" x14ac:dyDescent="0.25">
      <c r="A102" s="4" t="s">
        <v>822</v>
      </c>
      <c r="B102">
        <v>0</v>
      </c>
    </row>
    <row r="103" spans="1:2" x14ac:dyDescent="0.25">
      <c r="A103" s="4" t="s">
        <v>739</v>
      </c>
      <c r="B103">
        <v>0</v>
      </c>
    </row>
    <row r="104" spans="1:2" x14ac:dyDescent="0.25">
      <c r="A104" s="4" t="s">
        <v>285</v>
      </c>
      <c r="B104">
        <v>0</v>
      </c>
    </row>
    <row r="105" spans="1:2" x14ac:dyDescent="0.25">
      <c r="A105" s="4" t="s">
        <v>538</v>
      </c>
      <c r="B105">
        <v>0</v>
      </c>
    </row>
    <row r="106" spans="1:2" x14ac:dyDescent="0.25">
      <c r="A106" s="4" t="s">
        <v>312</v>
      </c>
      <c r="B106">
        <v>0</v>
      </c>
    </row>
    <row r="107" spans="1:2" x14ac:dyDescent="0.25">
      <c r="A107" s="4" t="s">
        <v>686</v>
      </c>
      <c r="B107">
        <v>0</v>
      </c>
    </row>
    <row r="108" spans="1:2" x14ac:dyDescent="0.25">
      <c r="A108" s="4" t="s">
        <v>521</v>
      </c>
      <c r="B108">
        <v>0</v>
      </c>
    </row>
    <row r="109" spans="1:2" x14ac:dyDescent="0.25">
      <c r="A109" s="4" t="s">
        <v>258</v>
      </c>
      <c r="B109">
        <v>0</v>
      </c>
    </row>
    <row r="110" spans="1:2" x14ac:dyDescent="0.25">
      <c r="A110" s="4" t="s">
        <v>563</v>
      </c>
      <c r="B110">
        <v>0</v>
      </c>
    </row>
    <row r="111" spans="1:2" x14ac:dyDescent="0.25">
      <c r="A111" s="4" t="s">
        <v>77</v>
      </c>
      <c r="B111">
        <v>0</v>
      </c>
    </row>
    <row r="112" spans="1:2" x14ac:dyDescent="0.25">
      <c r="A112" s="4" t="s">
        <v>755</v>
      </c>
      <c r="B112">
        <v>0</v>
      </c>
    </row>
    <row r="113" spans="1:2" x14ac:dyDescent="0.25">
      <c r="A113" s="4" t="s">
        <v>477</v>
      </c>
      <c r="B113">
        <v>0</v>
      </c>
    </row>
    <row r="114" spans="1:2" x14ac:dyDescent="0.25">
      <c r="A114" s="4" t="s">
        <v>581</v>
      </c>
      <c r="B114">
        <v>0</v>
      </c>
    </row>
    <row r="115" spans="1:2" x14ac:dyDescent="0.25">
      <c r="A115" s="4" t="s">
        <v>249</v>
      </c>
      <c r="B115">
        <v>0</v>
      </c>
    </row>
    <row r="116" spans="1:2" x14ac:dyDescent="0.25">
      <c r="A116" s="4" t="s">
        <v>269</v>
      </c>
      <c r="B116">
        <v>0</v>
      </c>
    </row>
    <row r="117" spans="1:2" x14ac:dyDescent="0.25">
      <c r="A117" s="4" t="s">
        <v>564</v>
      </c>
      <c r="B117">
        <v>0</v>
      </c>
    </row>
    <row r="118" spans="1:2" x14ac:dyDescent="0.25">
      <c r="A118" s="4" t="s">
        <v>533</v>
      </c>
      <c r="B118">
        <v>0</v>
      </c>
    </row>
    <row r="119" spans="1:2" x14ac:dyDescent="0.25">
      <c r="A119" s="4" t="s">
        <v>603</v>
      </c>
      <c r="B119">
        <v>0</v>
      </c>
    </row>
    <row r="120" spans="1:2" x14ac:dyDescent="0.25">
      <c r="A120" s="4" t="s">
        <v>266</v>
      </c>
      <c r="B120">
        <v>0</v>
      </c>
    </row>
    <row r="121" spans="1:2" x14ac:dyDescent="0.25">
      <c r="A121" s="4" t="s">
        <v>315</v>
      </c>
      <c r="B121">
        <v>0</v>
      </c>
    </row>
    <row r="122" spans="1:2" x14ac:dyDescent="0.25">
      <c r="A122" s="4" t="s">
        <v>507</v>
      </c>
      <c r="B122">
        <v>0</v>
      </c>
    </row>
    <row r="123" spans="1:2" x14ac:dyDescent="0.25">
      <c r="A123" s="4" t="s">
        <v>275</v>
      </c>
      <c r="B123">
        <v>0</v>
      </c>
    </row>
    <row r="124" spans="1:2" x14ac:dyDescent="0.25">
      <c r="A124" s="4" t="s">
        <v>296</v>
      </c>
      <c r="B124">
        <v>0</v>
      </c>
    </row>
    <row r="125" spans="1:2" x14ac:dyDescent="0.25">
      <c r="A125" s="4" t="s">
        <v>476</v>
      </c>
      <c r="B125">
        <v>0</v>
      </c>
    </row>
    <row r="126" spans="1:2" x14ac:dyDescent="0.25">
      <c r="A126" s="4" t="s">
        <v>61</v>
      </c>
      <c r="B126">
        <v>0</v>
      </c>
    </row>
    <row r="127" spans="1:2" x14ac:dyDescent="0.25">
      <c r="A127" s="4" t="s">
        <v>717</v>
      </c>
      <c r="B127">
        <v>0</v>
      </c>
    </row>
    <row r="128" spans="1:2" x14ac:dyDescent="0.25">
      <c r="A128" s="4" t="s">
        <v>377</v>
      </c>
      <c r="B128">
        <v>0</v>
      </c>
    </row>
    <row r="129" spans="1:2" x14ac:dyDescent="0.25">
      <c r="A129" s="4" t="s">
        <v>313</v>
      </c>
      <c r="B129">
        <v>0</v>
      </c>
    </row>
    <row r="130" spans="1:2" x14ac:dyDescent="0.25">
      <c r="A130" s="4" t="s">
        <v>495</v>
      </c>
      <c r="B130">
        <v>0</v>
      </c>
    </row>
    <row r="131" spans="1:2" x14ac:dyDescent="0.25">
      <c r="A131" s="4" t="s">
        <v>297</v>
      </c>
      <c r="B131">
        <v>0</v>
      </c>
    </row>
    <row r="132" spans="1:2" x14ac:dyDescent="0.25">
      <c r="A132" s="4" t="s">
        <v>600</v>
      </c>
      <c r="B132">
        <v>0.01</v>
      </c>
    </row>
    <row r="133" spans="1:2" x14ac:dyDescent="0.25">
      <c r="A133" s="4" t="s">
        <v>271</v>
      </c>
      <c r="B133">
        <v>0.01</v>
      </c>
    </row>
    <row r="134" spans="1:2" x14ac:dyDescent="0.25">
      <c r="A134" s="4" t="s">
        <v>354</v>
      </c>
      <c r="B134">
        <v>0.01</v>
      </c>
    </row>
    <row r="135" spans="1:2" x14ac:dyDescent="0.25">
      <c r="A135" s="4" t="s">
        <v>756</v>
      </c>
      <c r="B135">
        <v>0.01</v>
      </c>
    </row>
    <row r="136" spans="1:2" x14ac:dyDescent="0.25">
      <c r="A136" s="4" t="s">
        <v>707</v>
      </c>
      <c r="B136">
        <v>0.01</v>
      </c>
    </row>
    <row r="137" spans="1:2" x14ac:dyDescent="0.25">
      <c r="A137" s="4" t="s">
        <v>555</v>
      </c>
      <c r="B137">
        <v>0.01</v>
      </c>
    </row>
    <row r="138" spans="1:2" x14ac:dyDescent="0.25">
      <c r="A138" s="4" t="s">
        <v>352</v>
      </c>
      <c r="B138">
        <v>0.01</v>
      </c>
    </row>
    <row r="139" spans="1:2" x14ac:dyDescent="0.25">
      <c r="A139" s="4" t="s">
        <v>292</v>
      </c>
      <c r="B139">
        <v>0.01</v>
      </c>
    </row>
    <row r="140" spans="1:2" x14ac:dyDescent="0.25">
      <c r="A140" s="4" t="s">
        <v>182</v>
      </c>
      <c r="B140">
        <v>0.02</v>
      </c>
    </row>
    <row r="141" spans="1:2" x14ac:dyDescent="0.25">
      <c r="A141" s="4" t="s">
        <v>749</v>
      </c>
      <c r="B141">
        <v>0.02</v>
      </c>
    </row>
    <row r="142" spans="1:2" x14ac:dyDescent="0.25">
      <c r="A142" s="4" t="s">
        <v>702</v>
      </c>
      <c r="B142">
        <v>0.02</v>
      </c>
    </row>
    <row r="143" spans="1:2" x14ac:dyDescent="0.25">
      <c r="A143" s="4" t="s">
        <v>551</v>
      </c>
      <c r="B143">
        <v>0.02</v>
      </c>
    </row>
    <row r="144" spans="1:2" x14ac:dyDescent="0.25">
      <c r="A144" s="4" t="s">
        <v>472</v>
      </c>
      <c r="B144">
        <v>0.02</v>
      </c>
    </row>
    <row r="145" spans="1:2" x14ac:dyDescent="0.25">
      <c r="A145" s="4" t="s">
        <v>488</v>
      </c>
      <c r="B145">
        <v>0.03</v>
      </c>
    </row>
    <row r="146" spans="1:2" x14ac:dyDescent="0.25">
      <c r="A146" s="4" t="s">
        <v>721</v>
      </c>
      <c r="B146">
        <v>0.03</v>
      </c>
    </row>
    <row r="147" spans="1:2" x14ac:dyDescent="0.25">
      <c r="A147" s="4" t="s">
        <v>231</v>
      </c>
      <c r="B147">
        <v>0.03</v>
      </c>
    </row>
    <row r="148" spans="1:2" x14ac:dyDescent="0.25">
      <c r="A148" s="4" t="s">
        <v>524</v>
      </c>
      <c r="B148">
        <v>0.03</v>
      </c>
    </row>
    <row r="149" spans="1:2" x14ac:dyDescent="0.25">
      <c r="A149" s="4" t="s">
        <v>833</v>
      </c>
      <c r="B149">
        <v>0.03</v>
      </c>
    </row>
    <row r="150" spans="1:2" x14ac:dyDescent="0.25">
      <c r="A150" s="4" t="s">
        <v>815</v>
      </c>
      <c r="B150">
        <v>0.03</v>
      </c>
    </row>
    <row r="151" spans="1:2" x14ac:dyDescent="0.25">
      <c r="A151" s="4" t="s">
        <v>45</v>
      </c>
      <c r="B151">
        <v>0.03</v>
      </c>
    </row>
    <row r="152" spans="1:2" x14ac:dyDescent="0.25">
      <c r="A152" s="4" t="s">
        <v>808</v>
      </c>
      <c r="B152">
        <v>0.03</v>
      </c>
    </row>
    <row r="153" spans="1:2" x14ac:dyDescent="0.25">
      <c r="A153" s="4" t="s">
        <v>54</v>
      </c>
      <c r="B153">
        <v>0.04</v>
      </c>
    </row>
    <row r="154" spans="1:2" x14ac:dyDescent="0.25">
      <c r="A154" s="4" t="s">
        <v>715</v>
      </c>
      <c r="B154">
        <v>0.04</v>
      </c>
    </row>
    <row r="155" spans="1:2" x14ac:dyDescent="0.25">
      <c r="A155" s="4" t="s">
        <v>528</v>
      </c>
      <c r="B155">
        <v>0.04</v>
      </c>
    </row>
    <row r="156" spans="1:2" x14ac:dyDescent="0.25">
      <c r="A156" s="4" t="s">
        <v>479</v>
      </c>
      <c r="B156">
        <v>0.04</v>
      </c>
    </row>
    <row r="157" spans="1:2" x14ac:dyDescent="0.25">
      <c r="A157" s="4" t="s">
        <v>681</v>
      </c>
      <c r="B157">
        <v>0.04</v>
      </c>
    </row>
    <row r="158" spans="1:2" x14ac:dyDescent="0.25">
      <c r="A158" s="4" t="s">
        <v>471</v>
      </c>
      <c r="B158">
        <v>0.04</v>
      </c>
    </row>
    <row r="159" spans="1:2" x14ac:dyDescent="0.25">
      <c r="A159" s="4" t="s">
        <v>738</v>
      </c>
      <c r="B159">
        <v>0.04</v>
      </c>
    </row>
    <row r="160" spans="1:2" x14ac:dyDescent="0.25">
      <c r="A160" s="4" t="s">
        <v>698</v>
      </c>
      <c r="B160">
        <v>0.05</v>
      </c>
    </row>
    <row r="161" spans="1:2" x14ac:dyDescent="0.25">
      <c r="A161" s="4" t="s">
        <v>828</v>
      </c>
      <c r="B161">
        <v>0.05</v>
      </c>
    </row>
    <row r="162" spans="1:2" x14ac:dyDescent="0.25">
      <c r="A162" s="4" t="s">
        <v>496</v>
      </c>
      <c r="B162">
        <v>0.05</v>
      </c>
    </row>
    <row r="163" spans="1:2" x14ac:dyDescent="0.25">
      <c r="A163" s="4" t="s">
        <v>42</v>
      </c>
      <c r="B163">
        <v>0.05</v>
      </c>
    </row>
    <row r="164" spans="1:2" x14ac:dyDescent="0.25">
      <c r="A164" s="4" t="s">
        <v>819</v>
      </c>
      <c r="B164">
        <v>0.05</v>
      </c>
    </row>
    <row r="165" spans="1:2" x14ac:dyDescent="0.25">
      <c r="A165" s="4" t="s">
        <v>58</v>
      </c>
      <c r="B165">
        <v>0.05</v>
      </c>
    </row>
    <row r="166" spans="1:2" x14ac:dyDescent="0.25">
      <c r="A166" s="4" t="s">
        <v>52</v>
      </c>
      <c r="B166">
        <v>0.06</v>
      </c>
    </row>
    <row r="167" spans="1:2" x14ac:dyDescent="0.25">
      <c r="A167" s="4" t="s">
        <v>190</v>
      </c>
      <c r="B167">
        <v>0.06</v>
      </c>
    </row>
    <row r="168" spans="1:2" x14ac:dyDescent="0.25">
      <c r="A168" s="4" t="s">
        <v>169</v>
      </c>
      <c r="B168">
        <v>0.06</v>
      </c>
    </row>
    <row r="169" spans="1:2" x14ac:dyDescent="0.25">
      <c r="A169" s="4" t="s">
        <v>150</v>
      </c>
      <c r="B169">
        <v>0.06</v>
      </c>
    </row>
    <row r="170" spans="1:2" x14ac:dyDescent="0.25">
      <c r="A170" s="4" t="s">
        <v>725</v>
      </c>
      <c r="B170">
        <v>0.06</v>
      </c>
    </row>
    <row r="171" spans="1:2" x14ac:dyDescent="0.25">
      <c r="A171" s="4" t="s">
        <v>460</v>
      </c>
      <c r="B171">
        <v>0.06</v>
      </c>
    </row>
    <row r="172" spans="1:2" x14ac:dyDescent="0.25">
      <c r="A172" s="4" t="s">
        <v>684</v>
      </c>
      <c r="B172">
        <v>7.0000000000000007E-2</v>
      </c>
    </row>
    <row r="173" spans="1:2" x14ac:dyDescent="0.25">
      <c r="A173" s="4" t="s">
        <v>50</v>
      </c>
      <c r="B173">
        <v>7.0000000000000007E-2</v>
      </c>
    </row>
    <row r="174" spans="1:2" x14ac:dyDescent="0.25">
      <c r="A174" s="4" t="s">
        <v>827</v>
      </c>
      <c r="B174">
        <v>7.0000000000000007E-2</v>
      </c>
    </row>
    <row r="175" spans="1:2" x14ac:dyDescent="0.25">
      <c r="A175" s="4" t="s">
        <v>463</v>
      </c>
      <c r="B175">
        <v>0.08</v>
      </c>
    </row>
    <row r="176" spans="1:2" x14ac:dyDescent="0.25">
      <c r="A176" s="4" t="s">
        <v>189</v>
      </c>
      <c r="B176">
        <v>0.08</v>
      </c>
    </row>
    <row r="177" spans="1:2" x14ac:dyDescent="0.25">
      <c r="A177" s="4" t="s">
        <v>186</v>
      </c>
      <c r="B177">
        <v>0.08</v>
      </c>
    </row>
    <row r="178" spans="1:2" x14ac:dyDescent="0.25">
      <c r="A178" s="4" t="s">
        <v>451</v>
      </c>
      <c r="B178">
        <v>0.08</v>
      </c>
    </row>
    <row r="179" spans="1:2" x14ac:dyDescent="0.25">
      <c r="A179" s="4" t="s">
        <v>461</v>
      </c>
      <c r="B179">
        <v>0.08</v>
      </c>
    </row>
    <row r="180" spans="1:2" x14ac:dyDescent="0.25">
      <c r="A180" s="4" t="s">
        <v>146</v>
      </c>
      <c r="B180">
        <v>0.09</v>
      </c>
    </row>
    <row r="181" spans="1:2" x14ac:dyDescent="0.25">
      <c r="A181" s="4" t="s">
        <v>678</v>
      </c>
      <c r="B181">
        <v>0.09</v>
      </c>
    </row>
    <row r="182" spans="1:2" x14ac:dyDescent="0.25">
      <c r="A182" s="4" t="s">
        <v>181</v>
      </c>
      <c r="B182">
        <v>0.09</v>
      </c>
    </row>
    <row r="183" spans="1:2" x14ac:dyDescent="0.25">
      <c r="A183" s="4" t="s">
        <v>813</v>
      </c>
      <c r="B183">
        <v>0.09</v>
      </c>
    </row>
    <row r="184" spans="1:2" x14ac:dyDescent="0.25">
      <c r="A184" s="4" t="s">
        <v>436</v>
      </c>
      <c r="B184">
        <v>0.09</v>
      </c>
    </row>
    <row r="185" spans="1:2" x14ac:dyDescent="0.25">
      <c r="A185" s="4" t="s">
        <v>151</v>
      </c>
      <c r="B185">
        <v>0.12</v>
      </c>
    </row>
    <row r="186" spans="1:2" x14ac:dyDescent="0.25">
      <c r="A186" s="4" t="s">
        <v>163</v>
      </c>
      <c r="B186">
        <v>0.12</v>
      </c>
    </row>
    <row r="187" spans="1:2" x14ac:dyDescent="0.25">
      <c r="A187" s="4" t="s">
        <v>660</v>
      </c>
      <c r="B187">
        <v>0.13</v>
      </c>
    </row>
    <row r="188" spans="1:2" x14ac:dyDescent="0.25">
      <c r="A188" s="4" t="s">
        <v>673</v>
      </c>
      <c r="B188">
        <v>0.13</v>
      </c>
    </row>
    <row r="189" spans="1:2" x14ac:dyDescent="0.25">
      <c r="A189" s="4" t="s">
        <v>649</v>
      </c>
      <c r="B189">
        <v>0.14000000000000001</v>
      </c>
    </row>
    <row r="190" spans="1:2" x14ac:dyDescent="0.25">
      <c r="A190" s="4" t="s">
        <v>36</v>
      </c>
      <c r="B190">
        <v>0.16</v>
      </c>
    </row>
    <row r="191" spans="1:2" x14ac:dyDescent="0.25">
      <c r="A191" s="4" t="s">
        <v>172</v>
      </c>
      <c r="B191">
        <v>0.16</v>
      </c>
    </row>
    <row r="192" spans="1:2" x14ac:dyDescent="0.25">
      <c r="A192" s="4" t="s">
        <v>155</v>
      </c>
      <c r="B192">
        <v>0.18</v>
      </c>
    </row>
    <row r="193" spans="1:2" x14ac:dyDescent="0.25">
      <c r="A193" s="4" t="s">
        <v>663</v>
      </c>
      <c r="B193">
        <v>0.18</v>
      </c>
    </row>
    <row r="194" spans="1:2" x14ac:dyDescent="0.25">
      <c r="A194" s="4" t="s">
        <v>664</v>
      </c>
      <c r="B194">
        <v>0.21</v>
      </c>
    </row>
    <row r="195" spans="1:2" x14ac:dyDescent="0.25">
      <c r="A195" s="4" t="s">
        <v>801</v>
      </c>
      <c r="B195">
        <v>0.21</v>
      </c>
    </row>
    <row r="196" spans="1:2" x14ac:dyDescent="0.25">
      <c r="A196" s="4" t="s">
        <v>658</v>
      </c>
      <c r="B196">
        <v>0.22</v>
      </c>
    </row>
    <row r="197" spans="1:2" x14ac:dyDescent="0.25">
      <c r="A197" s="4" t="s">
        <v>452</v>
      </c>
      <c r="B197">
        <v>0.24</v>
      </c>
    </row>
    <row r="198" spans="1:2" x14ac:dyDescent="0.25">
      <c r="A198" s="4" t="s">
        <v>434</v>
      </c>
      <c r="B198">
        <v>0.24</v>
      </c>
    </row>
    <row r="199" spans="1:2" x14ac:dyDescent="0.25">
      <c r="A199" s="4" t="s">
        <v>654</v>
      </c>
      <c r="B199">
        <v>0.25</v>
      </c>
    </row>
    <row r="200" spans="1:2" x14ac:dyDescent="0.25">
      <c r="A200" s="4" t="s">
        <v>121</v>
      </c>
      <c r="B200">
        <v>0.28999999999999998</v>
      </c>
    </row>
    <row r="201" spans="1:2" x14ac:dyDescent="0.25">
      <c r="A201" s="4" t="s">
        <v>135</v>
      </c>
      <c r="B201">
        <v>0.32</v>
      </c>
    </row>
    <row r="202" spans="1:2" x14ac:dyDescent="0.25">
      <c r="A202" s="4" t="s">
        <v>120</v>
      </c>
      <c r="B202">
        <v>0.32</v>
      </c>
    </row>
    <row r="203" spans="1:2" x14ac:dyDescent="0.25">
      <c r="A203" s="4" t="s">
        <v>643</v>
      </c>
      <c r="B203">
        <v>0.33</v>
      </c>
    </row>
    <row r="204" spans="1:2" x14ac:dyDescent="0.25">
      <c r="A204" s="4" t="s">
        <v>118</v>
      </c>
      <c r="B204">
        <v>0.36</v>
      </c>
    </row>
    <row r="205" spans="1:2" x14ac:dyDescent="0.25">
      <c r="A205" s="4" t="s">
        <v>123</v>
      </c>
      <c r="B205">
        <v>0.36</v>
      </c>
    </row>
    <row r="206" spans="1:2" x14ac:dyDescent="0.25">
      <c r="A206" s="4" t="s">
        <v>427</v>
      </c>
      <c r="B206">
        <v>0.39</v>
      </c>
    </row>
    <row r="207" spans="1:2" x14ac:dyDescent="0.25">
      <c r="A207" s="4" t="s">
        <v>646</v>
      </c>
      <c r="B207">
        <v>0.4</v>
      </c>
    </row>
    <row r="208" spans="1:2" x14ac:dyDescent="0.25">
      <c r="A208" s="4" t="s">
        <v>785</v>
      </c>
      <c r="B208">
        <v>0.41</v>
      </c>
    </row>
    <row r="209" spans="1:2" x14ac:dyDescent="0.25">
      <c r="A209" s="4" t="s">
        <v>784</v>
      </c>
      <c r="B209">
        <v>0.42</v>
      </c>
    </row>
    <row r="210" spans="1:2" x14ac:dyDescent="0.25">
      <c r="A210" s="4" t="s">
        <v>116</v>
      </c>
      <c r="B210">
        <v>0.49</v>
      </c>
    </row>
    <row r="211" spans="1:2" x14ac:dyDescent="0.25">
      <c r="A211" s="4" t="s">
        <v>637</v>
      </c>
      <c r="B211">
        <v>0.5</v>
      </c>
    </row>
    <row r="212" spans="1:2" x14ac:dyDescent="0.25">
      <c r="A212" s="4" t="s">
        <v>419</v>
      </c>
      <c r="B212">
        <v>0.52</v>
      </c>
    </row>
    <row r="213" spans="1:2" x14ac:dyDescent="0.25">
      <c r="A213" s="4" t="s">
        <v>412</v>
      </c>
      <c r="B213">
        <v>0.53</v>
      </c>
    </row>
    <row r="214" spans="1:2" x14ac:dyDescent="0.25">
      <c r="A214" s="4" t="s">
        <v>638</v>
      </c>
      <c r="B214">
        <v>0.56000000000000005</v>
      </c>
    </row>
    <row r="215" spans="1:2" x14ac:dyDescent="0.25">
      <c r="A215" s="4" t="s">
        <v>405</v>
      </c>
      <c r="B215">
        <v>0.59</v>
      </c>
    </row>
    <row r="216" spans="1:2" x14ac:dyDescent="0.25">
      <c r="A216" s="4" t="s">
        <v>635</v>
      </c>
      <c r="B216">
        <v>0.59</v>
      </c>
    </row>
    <row r="217" spans="1:2" x14ac:dyDescent="0.25">
      <c r="A217" s="4" t="s">
        <v>114</v>
      </c>
      <c r="B217">
        <v>0.6</v>
      </c>
    </row>
    <row r="218" spans="1:2" x14ac:dyDescent="0.25">
      <c r="A218" s="4" t="s">
        <v>99</v>
      </c>
      <c r="B218">
        <v>0.66</v>
      </c>
    </row>
    <row r="219" spans="1:2" x14ac:dyDescent="0.25">
      <c r="A219" s="4" t="s">
        <v>415</v>
      </c>
      <c r="B219">
        <v>0.68</v>
      </c>
    </row>
    <row r="220" spans="1:2" x14ac:dyDescent="0.25">
      <c r="A220" s="4" t="s">
        <v>623</v>
      </c>
      <c r="B220">
        <v>0.74</v>
      </c>
    </row>
    <row r="221" spans="1:2" x14ac:dyDescent="0.25">
      <c r="A221" s="4" t="s">
        <v>95</v>
      </c>
      <c r="B221">
        <v>0.84</v>
      </c>
    </row>
    <row r="222" spans="1:2" x14ac:dyDescent="0.25">
      <c r="A222" s="4" t="s">
        <v>775</v>
      </c>
      <c r="B222">
        <v>0.9</v>
      </c>
    </row>
    <row r="223" spans="1:2" x14ac:dyDescent="0.25">
      <c r="A223" s="4" t="s">
        <v>844</v>
      </c>
      <c r="B223">
        <v>1</v>
      </c>
    </row>
    <row r="224" spans="1:2" x14ac:dyDescent="0.25">
      <c r="A224" s="4" t="s">
        <v>401</v>
      </c>
      <c r="B224">
        <v>1.02</v>
      </c>
    </row>
    <row r="225" spans="1:2" x14ac:dyDescent="0.25">
      <c r="A225" s="4" t="s">
        <v>16</v>
      </c>
      <c r="B225">
        <v>1.06</v>
      </c>
    </row>
    <row r="226" spans="1:2" x14ac:dyDescent="0.25">
      <c r="A226" s="4" t="s">
        <v>621</v>
      </c>
      <c r="B226">
        <v>1.1499999999999999</v>
      </c>
    </row>
    <row r="227" spans="1:2" x14ac:dyDescent="0.25">
      <c r="A227" s="4" t="s">
        <v>93</v>
      </c>
      <c r="B227">
        <v>1.38</v>
      </c>
    </row>
    <row r="228" spans="1:2" x14ac:dyDescent="0.25">
      <c r="A228" s="4" t="s">
        <v>90</v>
      </c>
      <c r="B228">
        <v>1.56</v>
      </c>
    </row>
    <row r="229" spans="1:2" x14ac:dyDescent="0.25">
      <c r="A229" s="4" t="s">
        <v>767</v>
      </c>
      <c r="B229">
        <v>1.6</v>
      </c>
    </row>
    <row r="230" spans="1:2" x14ac:dyDescent="0.25">
      <c r="A230" s="4" t="s">
        <v>614</v>
      </c>
      <c r="B230">
        <v>1.68</v>
      </c>
    </row>
    <row r="231" spans="1:2" x14ac:dyDescent="0.25">
      <c r="A231" s="4" t="s">
        <v>18</v>
      </c>
      <c r="B231">
        <v>1.73</v>
      </c>
    </row>
    <row r="232" spans="1:2" x14ac:dyDescent="0.25">
      <c r="A232" s="4" t="s">
        <v>388</v>
      </c>
      <c r="B232">
        <v>1.74</v>
      </c>
    </row>
    <row r="233" spans="1:2" x14ac:dyDescent="0.25">
      <c r="A233" s="4" t="s">
        <v>617</v>
      </c>
      <c r="B233">
        <v>2.06</v>
      </c>
    </row>
    <row r="234" spans="1:2" x14ac:dyDescent="0.25">
      <c r="A234" s="4" t="s">
        <v>86</v>
      </c>
      <c r="B234">
        <v>2.11</v>
      </c>
    </row>
    <row r="235" spans="1:2" x14ac:dyDescent="0.25">
      <c r="A235" s="4" t="s">
        <v>611</v>
      </c>
      <c r="B235">
        <v>2.11</v>
      </c>
    </row>
    <row r="236" spans="1:2" x14ac:dyDescent="0.25">
      <c r="A236" s="4" t="s">
        <v>765</v>
      </c>
      <c r="B236">
        <v>2.16</v>
      </c>
    </row>
    <row r="237" spans="1:2" x14ac:dyDescent="0.25">
      <c r="A237" s="4" t="s">
        <v>14</v>
      </c>
      <c r="B237">
        <v>2.17</v>
      </c>
    </row>
    <row r="238" spans="1:2" x14ac:dyDescent="0.25">
      <c r="A238" s="4" t="s">
        <v>82</v>
      </c>
      <c r="B238">
        <v>2.4300000000000002</v>
      </c>
    </row>
    <row r="239" spans="1:2" x14ac:dyDescent="0.25">
      <c r="A239" s="4" t="s">
        <v>379</v>
      </c>
      <c r="B239">
        <v>3.93</v>
      </c>
    </row>
    <row r="240" spans="1:2" x14ac:dyDescent="0.25">
      <c r="A240" s="4" t="s">
        <v>758</v>
      </c>
      <c r="B240">
        <v>9.7100000000000009</v>
      </c>
    </row>
    <row r="241" spans="1:2" x14ac:dyDescent="0.25">
      <c r="A241" s="3" t="s">
        <v>856</v>
      </c>
      <c r="B241">
        <v>100.32000000000002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CDF0-914B-4940-8740-738FF2F8FA42}">
  <dimension ref="A3:S730"/>
  <sheetViews>
    <sheetView workbookViewId="0">
      <selection activeCell="F15" sqref="F15"/>
    </sheetView>
  </sheetViews>
  <sheetFormatPr defaultRowHeight="15" x14ac:dyDescent="0.25"/>
  <cols>
    <col min="1" max="1" width="82.42578125" bestFit="1" customWidth="1"/>
    <col min="2" max="2" width="31.140625" bestFit="1" customWidth="1"/>
    <col min="5" max="5" width="17" bestFit="1" customWidth="1"/>
  </cols>
  <sheetData>
    <row r="3" spans="1:19" x14ac:dyDescent="0.25">
      <c r="A3" s="2" t="s">
        <v>855</v>
      </c>
      <c r="B3" t="s">
        <v>865</v>
      </c>
      <c r="F3" s="1" t="s">
        <v>858</v>
      </c>
    </row>
    <row r="4" spans="1:19" x14ac:dyDescent="0.25">
      <c r="A4" s="3" t="s">
        <v>15</v>
      </c>
      <c r="B4">
        <v>48.149999999999991</v>
      </c>
      <c r="E4" s="1" t="s">
        <v>10</v>
      </c>
      <c r="F4" s="5">
        <f>MEDIAN(B177:B211)</f>
        <v>0.26</v>
      </c>
    </row>
    <row r="5" spans="1:19" x14ac:dyDescent="0.25">
      <c r="A5" s="4" t="s">
        <v>600</v>
      </c>
      <c r="B5">
        <v>0</v>
      </c>
      <c r="E5" s="1" t="s">
        <v>27</v>
      </c>
      <c r="F5" s="5">
        <f>MEDIAN(B622:B684)</f>
        <v>0.12</v>
      </c>
      <c r="I5" s="6" t="s">
        <v>867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4" t="s">
        <v>827</v>
      </c>
      <c r="B6">
        <v>0</v>
      </c>
      <c r="E6" s="1" t="s">
        <v>23</v>
      </c>
      <c r="F6" s="5">
        <f>MEDIAN(B273:B304)</f>
        <v>0.10500000000000001</v>
      </c>
    </row>
    <row r="7" spans="1:19" x14ac:dyDescent="0.25">
      <c r="A7" s="4" t="s">
        <v>725</v>
      </c>
      <c r="B7">
        <v>0</v>
      </c>
      <c r="E7" s="1" t="s">
        <v>174</v>
      </c>
      <c r="F7">
        <f>MEDIAN(B333:B338)</f>
        <v>0.09</v>
      </c>
    </row>
    <row r="8" spans="1:19" x14ac:dyDescent="0.25">
      <c r="A8" s="4" t="s">
        <v>231</v>
      </c>
      <c r="B8">
        <v>0</v>
      </c>
      <c r="E8" s="1" t="s">
        <v>70</v>
      </c>
      <c r="F8">
        <f>MEDIAN(B360:B387)</f>
        <v>8.4999999999999992E-2</v>
      </c>
    </row>
    <row r="9" spans="1:19" x14ac:dyDescent="0.25">
      <c r="A9" s="4" t="s">
        <v>528</v>
      </c>
      <c r="B9">
        <v>0</v>
      </c>
      <c r="E9" s="1" t="s">
        <v>159</v>
      </c>
      <c r="F9">
        <f>MEDIAN(B341:B358)</f>
        <v>0.08</v>
      </c>
    </row>
    <row r="10" spans="1:19" x14ac:dyDescent="0.25">
      <c r="A10" s="4" t="s">
        <v>523</v>
      </c>
      <c r="B10">
        <v>0</v>
      </c>
      <c r="E10" s="1" t="s">
        <v>15</v>
      </c>
      <c r="F10">
        <f>MEDIAN(B11:B182)</f>
        <v>7.0000000000000007E-2</v>
      </c>
    </row>
    <row r="11" spans="1:19" x14ac:dyDescent="0.25">
      <c r="A11" s="4" t="s">
        <v>756</v>
      </c>
      <c r="B11">
        <v>0</v>
      </c>
      <c r="E11" s="1" t="s">
        <v>31</v>
      </c>
      <c r="F11">
        <f>MEDIAN(B445:B537)</f>
        <v>0.06</v>
      </c>
    </row>
    <row r="12" spans="1:19" x14ac:dyDescent="0.25">
      <c r="A12" s="4" t="s">
        <v>570</v>
      </c>
      <c r="B12">
        <v>0</v>
      </c>
      <c r="E12" s="1" t="s">
        <v>33</v>
      </c>
      <c r="F12">
        <f>MEDIAN(B400:B445)</f>
        <v>5.5E-2</v>
      </c>
    </row>
    <row r="13" spans="1:19" x14ac:dyDescent="0.25">
      <c r="A13" s="4" t="s">
        <v>354</v>
      </c>
      <c r="B13">
        <v>0</v>
      </c>
      <c r="E13" s="1" t="s">
        <v>21</v>
      </c>
      <c r="F13">
        <f>MEDIAN(B221:B279)</f>
        <v>0.05</v>
      </c>
    </row>
    <row r="14" spans="1:19" x14ac:dyDescent="0.25">
      <c r="A14" s="4" t="s">
        <v>757</v>
      </c>
      <c r="B14">
        <v>0</v>
      </c>
      <c r="E14" s="1" t="s">
        <v>112</v>
      </c>
      <c r="F14">
        <f>MEDIAN(B313:B339)</f>
        <v>7.0000000000000007E-2</v>
      </c>
    </row>
    <row r="15" spans="1:19" x14ac:dyDescent="0.25">
      <c r="A15" s="4" t="s">
        <v>588</v>
      </c>
      <c r="B15">
        <v>0</v>
      </c>
      <c r="E15" s="1" t="s">
        <v>131</v>
      </c>
      <c r="F15">
        <f>MEDIAN(B365:B366)</f>
        <v>0</v>
      </c>
    </row>
    <row r="16" spans="1:19" x14ac:dyDescent="0.25">
      <c r="A16" s="4" t="s">
        <v>755</v>
      </c>
      <c r="B16">
        <v>0</v>
      </c>
      <c r="E16" s="1" t="s">
        <v>67</v>
      </c>
      <c r="F16">
        <f>MEDIAN(B614:B632)</f>
        <v>0.04</v>
      </c>
    </row>
    <row r="17" spans="1:6" x14ac:dyDescent="0.25">
      <c r="A17" s="4" t="s">
        <v>750</v>
      </c>
      <c r="B17">
        <v>0</v>
      </c>
      <c r="E17" s="1" t="s">
        <v>49</v>
      </c>
      <c r="F17">
        <f>MEDIAN(B18:B88)</f>
        <v>0.03</v>
      </c>
    </row>
    <row r="18" spans="1:6" x14ac:dyDescent="0.25">
      <c r="A18" s="4" t="s">
        <v>581</v>
      </c>
      <c r="B18">
        <v>0</v>
      </c>
      <c r="E18" s="1" t="s">
        <v>339</v>
      </c>
      <c r="F18">
        <f>MEDIAN(B398:B405)</f>
        <v>1.4999999999999999E-2</v>
      </c>
    </row>
    <row r="19" spans="1:6" x14ac:dyDescent="0.25">
      <c r="A19" s="4" t="s">
        <v>374</v>
      </c>
      <c r="B19">
        <v>0</v>
      </c>
      <c r="E19" s="1" t="s">
        <v>75</v>
      </c>
      <c r="F19">
        <f>MEDIAN(B699:B720)</f>
        <v>0.02</v>
      </c>
    </row>
    <row r="20" spans="1:6" x14ac:dyDescent="0.25">
      <c r="A20" s="4" t="s">
        <v>495</v>
      </c>
      <c r="B20">
        <v>0</v>
      </c>
      <c r="E20" s="1" t="s">
        <v>866</v>
      </c>
      <c r="F20">
        <f>MEDIAN(B722:B729)</f>
        <v>0</v>
      </c>
    </row>
    <row r="21" spans="1:6" x14ac:dyDescent="0.25">
      <c r="A21" s="4" t="s">
        <v>749</v>
      </c>
      <c r="B21">
        <v>0</v>
      </c>
    </row>
    <row r="22" spans="1:6" x14ac:dyDescent="0.25">
      <c r="A22" s="4" t="s">
        <v>352</v>
      </c>
      <c r="B22">
        <v>0</v>
      </c>
    </row>
    <row r="23" spans="1:6" x14ac:dyDescent="0.25">
      <c r="A23" s="4" t="s">
        <v>738</v>
      </c>
      <c r="B23">
        <v>0</v>
      </c>
    </row>
    <row r="24" spans="1:6" x14ac:dyDescent="0.25">
      <c r="A24" s="4" t="s">
        <v>563</v>
      </c>
      <c r="B24">
        <v>0</v>
      </c>
    </row>
    <row r="25" spans="1:6" x14ac:dyDescent="0.25">
      <c r="A25" s="4" t="s">
        <v>739</v>
      </c>
      <c r="B25">
        <v>0</v>
      </c>
    </row>
    <row r="26" spans="1:6" x14ac:dyDescent="0.25">
      <c r="A26" s="4" t="s">
        <v>718</v>
      </c>
      <c r="B26">
        <v>0</v>
      </c>
    </row>
    <row r="27" spans="1:6" x14ac:dyDescent="0.25">
      <c r="A27" s="4" t="s">
        <v>538</v>
      </c>
      <c r="B27">
        <v>0</v>
      </c>
    </row>
    <row r="28" spans="1:6" x14ac:dyDescent="0.25">
      <c r="A28" s="4" t="s">
        <v>377</v>
      </c>
      <c r="B28">
        <v>0</v>
      </c>
    </row>
    <row r="29" spans="1:6" x14ac:dyDescent="0.25">
      <c r="A29" s="4" t="s">
        <v>828</v>
      </c>
      <c r="B29">
        <v>0</v>
      </c>
    </row>
    <row r="30" spans="1:6" x14ac:dyDescent="0.25">
      <c r="A30" s="4" t="s">
        <v>833</v>
      </c>
      <c r="B30">
        <v>0</v>
      </c>
    </row>
    <row r="31" spans="1:6" x14ac:dyDescent="0.25">
      <c r="A31" s="4" t="s">
        <v>603</v>
      </c>
      <c r="B31">
        <v>0</v>
      </c>
    </row>
    <row r="32" spans="1:6" x14ac:dyDescent="0.25">
      <c r="A32" s="4" t="s">
        <v>576</v>
      </c>
      <c r="B32">
        <v>0</v>
      </c>
    </row>
    <row r="33" spans="1:2" x14ac:dyDescent="0.25">
      <c r="A33" s="4" t="s">
        <v>452</v>
      </c>
      <c r="B33">
        <v>0</v>
      </c>
    </row>
    <row r="34" spans="1:2" x14ac:dyDescent="0.25">
      <c r="A34" s="4" t="s">
        <v>551</v>
      </c>
      <c r="B34">
        <v>0.01</v>
      </c>
    </row>
    <row r="35" spans="1:2" x14ac:dyDescent="0.25">
      <c r="A35" s="4" t="s">
        <v>712</v>
      </c>
      <c r="B35">
        <v>0.01</v>
      </c>
    </row>
    <row r="36" spans="1:2" x14ac:dyDescent="0.25">
      <c r="A36" s="4" t="s">
        <v>315</v>
      </c>
      <c r="B36">
        <v>0.01</v>
      </c>
    </row>
    <row r="37" spans="1:2" x14ac:dyDescent="0.25">
      <c r="A37" s="4" t="s">
        <v>351</v>
      </c>
      <c r="B37">
        <v>0.01</v>
      </c>
    </row>
    <row r="38" spans="1:2" x14ac:dyDescent="0.25">
      <c r="A38" s="4" t="s">
        <v>312</v>
      </c>
      <c r="B38">
        <v>0.01</v>
      </c>
    </row>
    <row r="39" spans="1:2" x14ac:dyDescent="0.25">
      <c r="A39" s="4" t="s">
        <v>496</v>
      </c>
      <c r="B39">
        <v>0.02</v>
      </c>
    </row>
    <row r="40" spans="1:2" x14ac:dyDescent="0.25">
      <c r="A40" s="4" t="s">
        <v>329</v>
      </c>
      <c r="B40">
        <v>0.02</v>
      </c>
    </row>
    <row r="41" spans="1:2" x14ac:dyDescent="0.25">
      <c r="A41" s="4" t="s">
        <v>310</v>
      </c>
      <c r="B41">
        <v>0.02</v>
      </c>
    </row>
    <row r="42" spans="1:2" x14ac:dyDescent="0.25">
      <c r="A42" s="4" t="s">
        <v>77</v>
      </c>
      <c r="B42">
        <v>0.02</v>
      </c>
    </row>
    <row r="43" spans="1:2" x14ac:dyDescent="0.25">
      <c r="A43" s="4" t="s">
        <v>571</v>
      </c>
      <c r="B43">
        <v>0.02</v>
      </c>
    </row>
    <row r="44" spans="1:2" x14ac:dyDescent="0.25">
      <c r="A44" s="4" t="s">
        <v>586</v>
      </c>
      <c r="B44">
        <v>0.02</v>
      </c>
    </row>
    <row r="45" spans="1:2" x14ac:dyDescent="0.25">
      <c r="A45" s="4" t="s">
        <v>313</v>
      </c>
      <c r="B45">
        <v>0.02</v>
      </c>
    </row>
    <row r="46" spans="1:2" x14ac:dyDescent="0.25">
      <c r="A46" s="4" t="s">
        <v>564</v>
      </c>
      <c r="B46">
        <v>0.02</v>
      </c>
    </row>
    <row r="47" spans="1:2" x14ac:dyDescent="0.25">
      <c r="A47" s="4" t="s">
        <v>519</v>
      </c>
      <c r="B47">
        <v>0.02</v>
      </c>
    </row>
    <row r="48" spans="1:2" x14ac:dyDescent="0.25">
      <c r="A48" s="4" t="s">
        <v>582</v>
      </c>
      <c r="B48">
        <v>0.02</v>
      </c>
    </row>
    <row r="49" spans="1:2" x14ac:dyDescent="0.25">
      <c r="A49" s="4" t="s">
        <v>269</v>
      </c>
      <c r="B49">
        <v>0.02</v>
      </c>
    </row>
    <row r="50" spans="1:2" x14ac:dyDescent="0.25">
      <c r="A50" s="4" t="s">
        <v>300</v>
      </c>
      <c r="B50">
        <v>0.03</v>
      </c>
    </row>
    <row r="51" spans="1:2" x14ac:dyDescent="0.25">
      <c r="A51" s="4" t="s">
        <v>707</v>
      </c>
      <c r="B51">
        <v>0.03</v>
      </c>
    </row>
    <row r="52" spans="1:2" x14ac:dyDescent="0.25">
      <c r="A52" s="4" t="s">
        <v>555</v>
      </c>
      <c r="B52">
        <v>0.03</v>
      </c>
    </row>
    <row r="53" spans="1:2" x14ac:dyDescent="0.25">
      <c r="A53" s="4" t="s">
        <v>524</v>
      </c>
      <c r="B53">
        <v>0.03</v>
      </c>
    </row>
    <row r="54" spans="1:2" x14ac:dyDescent="0.25">
      <c r="A54" s="4" t="s">
        <v>296</v>
      </c>
      <c r="B54">
        <v>0.03</v>
      </c>
    </row>
    <row r="55" spans="1:2" x14ac:dyDescent="0.25">
      <c r="A55" s="4" t="s">
        <v>226</v>
      </c>
      <c r="B55">
        <v>0.03</v>
      </c>
    </row>
    <row r="56" spans="1:2" x14ac:dyDescent="0.25">
      <c r="A56" s="4" t="s">
        <v>271</v>
      </c>
      <c r="B56">
        <v>0.03</v>
      </c>
    </row>
    <row r="57" spans="1:2" x14ac:dyDescent="0.25">
      <c r="A57" s="4" t="s">
        <v>711</v>
      </c>
      <c r="B57">
        <v>0.03</v>
      </c>
    </row>
    <row r="58" spans="1:2" x14ac:dyDescent="0.25">
      <c r="A58" s="4" t="s">
        <v>479</v>
      </c>
      <c r="B58">
        <v>0.03</v>
      </c>
    </row>
    <row r="59" spans="1:2" x14ac:dyDescent="0.25">
      <c r="A59" s="4" t="s">
        <v>554</v>
      </c>
      <c r="B59">
        <v>0.03</v>
      </c>
    </row>
    <row r="60" spans="1:2" x14ac:dyDescent="0.25">
      <c r="A60" s="4" t="s">
        <v>297</v>
      </c>
      <c r="B60">
        <v>0.03</v>
      </c>
    </row>
    <row r="61" spans="1:2" x14ac:dyDescent="0.25">
      <c r="A61" s="4" t="s">
        <v>721</v>
      </c>
      <c r="B61">
        <v>0.03</v>
      </c>
    </row>
    <row r="62" spans="1:2" x14ac:dyDescent="0.25">
      <c r="A62" s="4" t="s">
        <v>292</v>
      </c>
      <c r="B62">
        <v>0.03</v>
      </c>
    </row>
    <row r="63" spans="1:2" x14ac:dyDescent="0.25">
      <c r="A63" s="4" t="s">
        <v>702</v>
      </c>
      <c r="B63">
        <v>0.04</v>
      </c>
    </row>
    <row r="64" spans="1:2" x14ac:dyDescent="0.25">
      <c r="A64" s="4" t="s">
        <v>275</v>
      </c>
      <c r="B64">
        <v>0.04</v>
      </c>
    </row>
    <row r="65" spans="1:2" x14ac:dyDescent="0.25">
      <c r="A65" s="4" t="s">
        <v>521</v>
      </c>
      <c r="B65">
        <v>0.04</v>
      </c>
    </row>
    <row r="66" spans="1:2" x14ac:dyDescent="0.25">
      <c r="A66" s="4" t="s">
        <v>476</v>
      </c>
      <c r="B66">
        <v>0.04</v>
      </c>
    </row>
    <row r="67" spans="1:2" x14ac:dyDescent="0.25">
      <c r="A67" s="4" t="s">
        <v>546</v>
      </c>
      <c r="B67">
        <v>0.04</v>
      </c>
    </row>
    <row r="68" spans="1:2" x14ac:dyDescent="0.25">
      <c r="A68" s="4" t="s">
        <v>514</v>
      </c>
      <c r="B68">
        <v>0.04</v>
      </c>
    </row>
    <row r="69" spans="1:2" x14ac:dyDescent="0.25">
      <c r="A69" s="4" t="s">
        <v>172</v>
      </c>
      <c r="B69">
        <v>0.04</v>
      </c>
    </row>
    <row r="70" spans="1:2" x14ac:dyDescent="0.25">
      <c r="A70" s="4" t="s">
        <v>234</v>
      </c>
      <c r="B70">
        <v>0.04</v>
      </c>
    </row>
    <row r="71" spans="1:2" x14ac:dyDescent="0.25">
      <c r="A71" s="4" t="s">
        <v>715</v>
      </c>
      <c r="B71">
        <v>0.04</v>
      </c>
    </row>
    <row r="72" spans="1:2" x14ac:dyDescent="0.25">
      <c r="A72" s="4" t="s">
        <v>285</v>
      </c>
      <c r="B72">
        <v>0.04</v>
      </c>
    </row>
    <row r="73" spans="1:2" x14ac:dyDescent="0.25">
      <c r="A73" s="4" t="s">
        <v>258</v>
      </c>
      <c r="B73">
        <v>0.04</v>
      </c>
    </row>
    <row r="74" spans="1:2" x14ac:dyDescent="0.25">
      <c r="A74" s="4" t="s">
        <v>819</v>
      </c>
      <c r="B74">
        <v>0.04</v>
      </c>
    </row>
    <row r="75" spans="1:2" x14ac:dyDescent="0.25">
      <c r="A75" s="4" t="s">
        <v>518</v>
      </c>
      <c r="B75">
        <v>0.05</v>
      </c>
    </row>
    <row r="76" spans="1:2" x14ac:dyDescent="0.25">
      <c r="A76" s="4" t="s">
        <v>61</v>
      </c>
      <c r="B76">
        <v>0.05</v>
      </c>
    </row>
    <row r="77" spans="1:2" x14ac:dyDescent="0.25">
      <c r="A77" s="4" t="s">
        <v>266</v>
      </c>
      <c r="B77">
        <v>0.05</v>
      </c>
    </row>
    <row r="78" spans="1:2" x14ac:dyDescent="0.25">
      <c r="A78" s="4" t="s">
        <v>436</v>
      </c>
      <c r="B78">
        <v>0.05</v>
      </c>
    </row>
    <row r="79" spans="1:2" x14ac:dyDescent="0.25">
      <c r="A79" s="4" t="s">
        <v>516</v>
      </c>
      <c r="B79">
        <v>0.05</v>
      </c>
    </row>
    <row r="80" spans="1:2" x14ac:dyDescent="0.25">
      <c r="A80" s="4" t="s">
        <v>533</v>
      </c>
      <c r="B80">
        <v>0.05</v>
      </c>
    </row>
    <row r="81" spans="1:2" x14ac:dyDescent="0.25">
      <c r="A81" s="4" t="s">
        <v>227</v>
      </c>
      <c r="B81">
        <v>0.06</v>
      </c>
    </row>
    <row r="82" spans="1:2" x14ac:dyDescent="0.25">
      <c r="A82" s="4" t="s">
        <v>684</v>
      </c>
      <c r="B82">
        <v>0.06</v>
      </c>
    </row>
    <row r="83" spans="1:2" x14ac:dyDescent="0.25">
      <c r="A83" s="4" t="s">
        <v>58</v>
      </c>
      <c r="B83">
        <v>0.06</v>
      </c>
    </row>
    <row r="84" spans="1:2" x14ac:dyDescent="0.25">
      <c r="A84" s="4" t="s">
        <v>249</v>
      </c>
      <c r="B84">
        <v>0.06</v>
      </c>
    </row>
    <row r="85" spans="1:2" x14ac:dyDescent="0.25">
      <c r="A85" s="4" t="s">
        <v>247</v>
      </c>
      <c r="B85">
        <v>0.06</v>
      </c>
    </row>
    <row r="86" spans="1:2" x14ac:dyDescent="0.25">
      <c r="A86" s="4" t="s">
        <v>190</v>
      </c>
      <c r="B86">
        <v>0.06</v>
      </c>
    </row>
    <row r="87" spans="1:2" x14ac:dyDescent="0.25">
      <c r="A87" s="4" t="s">
        <v>488</v>
      </c>
      <c r="B87">
        <v>7.0000000000000007E-2</v>
      </c>
    </row>
    <row r="88" spans="1:2" x14ac:dyDescent="0.25">
      <c r="A88" s="4" t="s">
        <v>717</v>
      </c>
      <c r="B88">
        <v>7.0000000000000007E-2</v>
      </c>
    </row>
    <row r="89" spans="1:2" x14ac:dyDescent="0.25">
      <c r="A89" s="4" t="s">
        <v>189</v>
      </c>
      <c r="B89">
        <v>7.0000000000000007E-2</v>
      </c>
    </row>
    <row r="90" spans="1:2" x14ac:dyDescent="0.25">
      <c r="A90" s="4" t="s">
        <v>698</v>
      </c>
      <c r="B90">
        <v>7.0000000000000007E-2</v>
      </c>
    </row>
    <row r="91" spans="1:2" x14ac:dyDescent="0.25">
      <c r="A91" s="4" t="s">
        <v>507</v>
      </c>
      <c r="B91">
        <v>7.0000000000000007E-2</v>
      </c>
    </row>
    <row r="92" spans="1:2" x14ac:dyDescent="0.25">
      <c r="A92" s="4" t="s">
        <v>472</v>
      </c>
      <c r="B92">
        <v>7.0000000000000007E-2</v>
      </c>
    </row>
    <row r="93" spans="1:2" x14ac:dyDescent="0.25">
      <c r="A93" s="4" t="s">
        <v>415</v>
      </c>
      <c r="B93">
        <v>7.0000000000000007E-2</v>
      </c>
    </row>
    <row r="94" spans="1:2" x14ac:dyDescent="0.25">
      <c r="A94" s="4" t="s">
        <v>502</v>
      </c>
      <c r="B94">
        <v>7.0000000000000007E-2</v>
      </c>
    </row>
    <row r="95" spans="1:2" x14ac:dyDescent="0.25">
      <c r="A95" s="4" t="s">
        <v>686</v>
      </c>
      <c r="B95">
        <v>0.08</v>
      </c>
    </row>
    <row r="96" spans="1:2" x14ac:dyDescent="0.25">
      <c r="A96" s="4" t="s">
        <v>813</v>
      </c>
      <c r="B96">
        <v>0.08</v>
      </c>
    </row>
    <row r="97" spans="1:2" x14ac:dyDescent="0.25">
      <c r="A97" s="4" t="s">
        <v>150</v>
      </c>
      <c r="B97">
        <v>0.08</v>
      </c>
    </row>
    <row r="98" spans="1:2" x14ac:dyDescent="0.25">
      <c r="A98" s="4" t="s">
        <v>186</v>
      </c>
      <c r="B98">
        <v>0.08</v>
      </c>
    </row>
    <row r="99" spans="1:2" x14ac:dyDescent="0.25">
      <c r="A99" s="4" t="s">
        <v>165</v>
      </c>
      <c r="B99">
        <v>0.08</v>
      </c>
    </row>
    <row r="100" spans="1:2" x14ac:dyDescent="0.25">
      <c r="A100" s="4" t="s">
        <v>224</v>
      </c>
      <c r="B100">
        <v>0.08</v>
      </c>
    </row>
    <row r="101" spans="1:2" x14ac:dyDescent="0.25">
      <c r="A101" s="4" t="s">
        <v>434</v>
      </c>
      <c r="B101">
        <v>0.08</v>
      </c>
    </row>
    <row r="102" spans="1:2" x14ac:dyDescent="0.25">
      <c r="A102" s="4" t="s">
        <v>52</v>
      </c>
      <c r="B102">
        <v>0.08</v>
      </c>
    </row>
    <row r="103" spans="1:2" x14ac:dyDescent="0.25">
      <c r="A103" s="4" t="s">
        <v>54</v>
      </c>
      <c r="B103">
        <v>0.09</v>
      </c>
    </row>
    <row r="104" spans="1:2" x14ac:dyDescent="0.25">
      <c r="A104" s="4" t="s">
        <v>42</v>
      </c>
      <c r="B104">
        <v>0.09</v>
      </c>
    </row>
    <row r="105" spans="1:2" x14ac:dyDescent="0.25">
      <c r="A105" s="4" t="s">
        <v>182</v>
      </c>
      <c r="B105">
        <v>0.09</v>
      </c>
    </row>
    <row r="106" spans="1:2" x14ac:dyDescent="0.25">
      <c r="A106" s="4" t="s">
        <v>471</v>
      </c>
      <c r="B106">
        <v>0.09</v>
      </c>
    </row>
    <row r="107" spans="1:2" x14ac:dyDescent="0.25">
      <c r="A107" s="4" t="s">
        <v>822</v>
      </c>
      <c r="B107">
        <v>0.09</v>
      </c>
    </row>
    <row r="108" spans="1:2" x14ac:dyDescent="0.25">
      <c r="A108" s="4" t="s">
        <v>181</v>
      </c>
      <c r="B108">
        <v>0.09</v>
      </c>
    </row>
    <row r="109" spans="1:2" x14ac:dyDescent="0.25">
      <c r="A109" s="4" t="s">
        <v>461</v>
      </c>
      <c r="B109">
        <v>0.09</v>
      </c>
    </row>
    <row r="110" spans="1:2" x14ac:dyDescent="0.25">
      <c r="A110" s="4" t="s">
        <v>463</v>
      </c>
      <c r="B110">
        <v>0.09</v>
      </c>
    </row>
    <row r="111" spans="1:2" x14ac:dyDescent="0.25">
      <c r="A111" s="4" t="s">
        <v>155</v>
      </c>
      <c r="B111">
        <v>0.1</v>
      </c>
    </row>
    <row r="112" spans="1:2" x14ac:dyDescent="0.25">
      <c r="A112" s="4" t="s">
        <v>658</v>
      </c>
      <c r="B112">
        <v>0.11</v>
      </c>
    </row>
    <row r="113" spans="1:2" x14ac:dyDescent="0.25">
      <c r="A113" s="4" t="s">
        <v>681</v>
      </c>
      <c r="B113">
        <v>0.11</v>
      </c>
    </row>
    <row r="114" spans="1:2" x14ac:dyDescent="0.25">
      <c r="A114" s="4" t="s">
        <v>460</v>
      </c>
      <c r="B114">
        <v>0.11</v>
      </c>
    </row>
    <row r="115" spans="1:2" x14ac:dyDescent="0.25">
      <c r="A115" s="4" t="s">
        <v>169</v>
      </c>
      <c r="B115">
        <v>0.11</v>
      </c>
    </row>
    <row r="116" spans="1:2" x14ac:dyDescent="0.25">
      <c r="A116" s="4" t="s">
        <v>815</v>
      </c>
      <c r="B116">
        <v>0.11</v>
      </c>
    </row>
    <row r="117" spans="1:2" x14ac:dyDescent="0.25">
      <c r="A117" s="4" t="s">
        <v>163</v>
      </c>
      <c r="B117">
        <v>0.11</v>
      </c>
    </row>
    <row r="118" spans="1:2" x14ac:dyDescent="0.25">
      <c r="A118" s="4" t="s">
        <v>678</v>
      </c>
      <c r="B118">
        <v>0.11</v>
      </c>
    </row>
    <row r="119" spans="1:2" x14ac:dyDescent="0.25">
      <c r="A119" s="4" t="s">
        <v>673</v>
      </c>
      <c r="B119">
        <v>0.12</v>
      </c>
    </row>
    <row r="120" spans="1:2" x14ac:dyDescent="0.25">
      <c r="A120" s="4" t="s">
        <v>477</v>
      </c>
      <c r="B120">
        <v>0.12</v>
      </c>
    </row>
    <row r="121" spans="1:2" x14ac:dyDescent="0.25">
      <c r="A121" s="4" t="s">
        <v>664</v>
      </c>
      <c r="B121">
        <v>0.12</v>
      </c>
    </row>
    <row r="122" spans="1:2" x14ac:dyDescent="0.25">
      <c r="A122" s="4" t="s">
        <v>457</v>
      </c>
      <c r="B122">
        <v>0.12</v>
      </c>
    </row>
    <row r="123" spans="1:2" x14ac:dyDescent="0.25">
      <c r="A123" s="4" t="s">
        <v>451</v>
      </c>
      <c r="B123">
        <v>0.13</v>
      </c>
    </row>
    <row r="124" spans="1:2" x14ac:dyDescent="0.25">
      <c r="A124" s="4" t="s">
        <v>50</v>
      </c>
      <c r="B124">
        <v>0.13</v>
      </c>
    </row>
    <row r="125" spans="1:2" x14ac:dyDescent="0.25">
      <c r="A125" s="4" t="s">
        <v>654</v>
      </c>
      <c r="B125">
        <v>0.14000000000000001</v>
      </c>
    </row>
    <row r="126" spans="1:2" x14ac:dyDescent="0.25">
      <c r="A126" s="4" t="s">
        <v>419</v>
      </c>
      <c r="B126">
        <v>0.14000000000000001</v>
      </c>
    </row>
    <row r="127" spans="1:2" x14ac:dyDescent="0.25">
      <c r="A127" s="4" t="s">
        <v>467</v>
      </c>
      <c r="B127">
        <v>0.14000000000000001</v>
      </c>
    </row>
    <row r="128" spans="1:2" x14ac:dyDescent="0.25">
      <c r="A128" s="4" t="s">
        <v>427</v>
      </c>
      <c r="B128">
        <v>0.15</v>
      </c>
    </row>
    <row r="129" spans="1:2" x14ac:dyDescent="0.25">
      <c r="A129" s="4" t="s">
        <v>663</v>
      </c>
      <c r="B129">
        <v>0.15</v>
      </c>
    </row>
    <row r="130" spans="1:2" x14ac:dyDescent="0.25">
      <c r="A130" s="4" t="s">
        <v>808</v>
      </c>
      <c r="B130">
        <v>0.16</v>
      </c>
    </row>
    <row r="131" spans="1:2" x14ac:dyDescent="0.25">
      <c r="A131" s="4" t="s">
        <v>801</v>
      </c>
      <c r="B131">
        <v>0.16</v>
      </c>
    </row>
    <row r="132" spans="1:2" x14ac:dyDescent="0.25">
      <c r="A132" s="4" t="s">
        <v>135</v>
      </c>
      <c r="B132">
        <v>0.16</v>
      </c>
    </row>
    <row r="133" spans="1:2" x14ac:dyDescent="0.25">
      <c r="A133" s="4" t="s">
        <v>151</v>
      </c>
      <c r="B133">
        <v>0.16</v>
      </c>
    </row>
    <row r="134" spans="1:2" x14ac:dyDescent="0.25">
      <c r="A134" s="4" t="s">
        <v>45</v>
      </c>
      <c r="B134">
        <v>0.19</v>
      </c>
    </row>
    <row r="135" spans="1:2" x14ac:dyDescent="0.25">
      <c r="A135" s="4" t="s">
        <v>649</v>
      </c>
      <c r="B135">
        <v>0.21</v>
      </c>
    </row>
    <row r="136" spans="1:2" x14ac:dyDescent="0.25">
      <c r="A136" s="4" t="s">
        <v>36</v>
      </c>
      <c r="B136">
        <v>0.23</v>
      </c>
    </row>
    <row r="137" spans="1:2" x14ac:dyDescent="0.25">
      <c r="A137" s="4" t="s">
        <v>123</v>
      </c>
      <c r="B137">
        <v>0.24</v>
      </c>
    </row>
    <row r="138" spans="1:2" x14ac:dyDescent="0.25">
      <c r="A138" s="4" t="s">
        <v>660</v>
      </c>
      <c r="B138">
        <v>0.26</v>
      </c>
    </row>
    <row r="139" spans="1:2" x14ac:dyDescent="0.25">
      <c r="A139" s="4" t="s">
        <v>785</v>
      </c>
      <c r="B139">
        <v>0.28000000000000003</v>
      </c>
    </row>
    <row r="140" spans="1:2" x14ac:dyDescent="0.25">
      <c r="A140" s="4" t="s">
        <v>121</v>
      </c>
      <c r="B140">
        <v>0.28000000000000003</v>
      </c>
    </row>
    <row r="141" spans="1:2" x14ac:dyDescent="0.25">
      <c r="A141" s="4" t="s">
        <v>146</v>
      </c>
      <c r="B141">
        <v>0.28999999999999998</v>
      </c>
    </row>
    <row r="142" spans="1:2" x14ac:dyDescent="0.25">
      <c r="A142" s="4" t="s">
        <v>412</v>
      </c>
      <c r="B142">
        <v>0.31</v>
      </c>
    </row>
    <row r="143" spans="1:2" x14ac:dyDescent="0.25">
      <c r="A143" s="4" t="s">
        <v>116</v>
      </c>
      <c r="B143">
        <v>0.31</v>
      </c>
    </row>
    <row r="144" spans="1:2" x14ac:dyDescent="0.25">
      <c r="A144" s="4" t="s">
        <v>646</v>
      </c>
      <c r="B144">
        <v>0.31</v>
      </c>
    </row>
    <row r="145" spans="1:2" x14ac:dyDescent="0.25">
      <c r="A145" s="4" t="s">
        <v>443</v>
      </c>
      <c r="B145">
        <v>0.32</v>
      </c>
    </row>
    <row r="146" spans="1:2" x14ac:dyDescent="0.25">
      <c r="A146" s="4" t="s">
        <v>114</v>
      </c>
      <c r="B146">
        <v>0.33</v>
      </c>
    </row>
    <row r="147" spans="1:2" x14ac:dyDescent="0.25">
      <c r="A147" s="4" t="s">
        <v>118</v>
      </c>
      <c r="B147">
        <v>0.34</v>
      </c>
    </row>
    <row r="148" spans="1:2" x14ac:dyDescent="0.25">
      <c r="A148" s="4" t="s">
        <v>784</v>
      </c>
      <c r="B148">
        <v>0.37</v>
      </c>
    </row>
    <row r="149" spans="1:2" x14ac:dyDescent="0.25">
      <c r="A149" s="4" t="s">
        <v>635</v>
      </c>
      <c r="B149">
        <v>0.38</v>
      </c>
    </row>
    <row r="150" spans="1:2" x14ac:dyDescent="0.25">
      <c r="A150" s="4" t="s">
        <v>643</v>
      </c>
      <c r="B150">
        <v>0.4</v>
      </c>
    </row>
    <row r="151" spans="1:2" x14ac:dyDescent="0.25">
      <c r="A151" s="4" t="s">
        <v>638</v>
      </c>
      <c r="B151">
        <v>0.41</v>
      </c>
    </row>
    <row r="152" spans="1:2" x14ac:dyDescent="0.25">
      <c r="A152" s="4" t="s">
        <v>120</v>
      </c>
      <c r="B152">
        <v>0.42</v>
      </c>
    </row>
    <row r="153" spans="1:2" x14ac:dyDescent="0.25">
      <c r="A153" s="4" t="s">
        <v>637</v>
      </c>
      <c r="B153">
        <v>0.48</v>
      </c>
    </row>
    <row r="154" spans="1:2" x14ac:dyDescent="0.25">
      <c r="A154" s="4" t="s">
        <v>405</v>
      </c>
      <c r="B154">
        <v>0.54</v>
      </c>
    </row>
    <row r="155" spans="1:2" x14ac:dyDescent="0.25">
      <c r="A155" s="4" t="s">
        <v>775</v>
      </c>
      <c r="B155">
        <v>0.56000000000000005</v>
      </c>
    </row>
    <row r="156" spans="1:2" x14ac:dyDescent="0.25">
      <c r="A156" s="4" t="s">
        <v>93</v>
      </c>
      <c r="B156">
        <v>0.57999999999999996</v>
      </c>
    </row>
    <row r="157" spans="1:2" x14ac:dyDescent="0.25">
      <c r="A157" s="4" t="s">
        <v>844</v>
      </c>
      <c r="B157">
        <v>0.59</v>
      </c>
    </row>
    <row r="158" spans="1:2" x14ac:dyDescent="0.25">
      <c r="A158" s="4" t="s">
        <v>401</v>
      </c>
      <c r="B158">
        <v>0.62</v>
      </c>
    </row>
    <row r="159" spans="1:2" x14ac:dyDescent="0.25">
      <c r="A159" s="4" t="s">
        <v>99</v>
      </c>
      <c r="B159">
        <v>0.73</v>
      </c>
    </row>
    <row r="160" spans="1:2" x14ac:dyDescent="0.25">
      <c r="A160" s="4" t="s">
        <v>95</v>
      </c>
      <c r="B160">
        <v>0.82</v>
      </c>
    </row>
    <row r="161" spans="1:2" x14ac:dyDescent="0.25">
      <c r="A161" s="4" t="s">
        <v>90</v>
      </c>
      <c r="B161">
        <v>0.88</v>
      </c>
    </row>
    <row r="162" spans="1:2" x14ac:dyDescent="0.25">
      <c r="A162" s="4" t="s">
        <v>617</v>
      </c>
      <c r="B162">
        <v>0.9</v>
      </c>
    </row>
    <row r="163" spans="1:2" x14ac:dyDescent="0.25">
      <c r="A163" s="4" t="s">
        <v>621</v>
      </c>
      <c r="B163">
        <v>0.97</v>
      </c>
    </row>
    <row r="164" spans="1:2" x14ac:dyDescent="0.25">
      <c r="A164" s="4" t="s">
        <v>388</v>
      </c>
      <c r="B164">
        <v>0.98</v>
      </c>
    </row>
    <row r="165" spans="1:2" x14ac:dyDescent="0.25">
      <c r="A165" s="4" t="s">
        <v>16</v>
      </c>
      <c r="B165">
        <v>1.03</v>
      </c>
    </row>
    <row r="166" spans="1:2" x14ac:dyDescent="0.25">
      <c r="A166" s="4" t="s">
        <v>767</v>
      </c>
      <c r="B166">
        <v>1.03</v>
      </c>
    </row>
    <row r="167" spans="1:2" x14ac:dyDescent="0.25">
      <c r="A167" s="4" t="s">
        <v>623</v>
      </c>
      <c r="B167">
        <v>1.18</v>
      </c>
    </row>
    <row r="168" spans="1:2" x14ac:dyDescent="0.25">
      <c r="A168" s="4" t="s">
        <v>86</v>
      </c>
      <c r="B168">
        <v>1.22</v>
      </c>
    </row>
    <row r="169" spans="1:2" x14ac:dyDescent="0.25">
      <c r="A169" s="4" t="s">
        <v>765</v>
      </c>
      <c r="B169">
        <v>1.25</v>
      </c>
    </row>
    <row r="170" spans="1:2" x14ac:dyDescent="0.25">
      <c r="A170" s="4" t="s">
        <v>18</v>
      </c>
      <c r="B170">
        <v>1.44</v>
      </c>
    </row>
    <row r="171" spans="1:2" x14ac:dyDescent="0.25">
      <c r="A171" s="4" t="s">
        <v>614</v>
      </c>
      <c r="B171">
        <v>1.65</v>
      </c>
    </row>
    <row r="172" spans="1:2" x14ac:dyDescent="0.25">
      <c r="A172" s="4" t="s">
        <v>82</v>
      </c>
      <c r="B172">
        <v>2.2000000000000002</v>
      </c>
    </row>
    <row r="173" spans="1:2" x14ac:dyDescent="0.25">
      <c r="A173" s="4" t="s">
        <v>611</v>
      </c>
      <c r="B173">
        <v>2.5499999999999998</v>
      </c>
    </row>
    <row r="174" spans="1:2" x14ac:dyDescent="0.25">
      <c r="A174" s="4" t="s">
        <v>14</v>
      </c>
      <c r="B174">
        <v>2.83</v>
      </c>
    </row>
    <row r="175" spans="1:2" x14ac:dyDescent="0.25">
      <c r="A175" s="4" t="s">
        <v>379</v>
      </c>
      <c r="B175">
        <v>4.49</v>
      </c>
    </row>
    <row r="176" spans="1:2" x14ac:dyDescent="0.25">
      <c r="A176" s="4" t="s">
        <v>758</v>
      </c>
      <c r="B176">
        <v>6.06</v>
      </c>
    </row>
    <row r="177" spans="1:2" x14ac:dyDescent="0.25">
      <c r="A177" s="3" t="s">
        <v>10</v>
      </c>
      <c r="B177">
        <v>22.299999999999994</v>
      </c>
    </row>
    <row r="178" spans="1:2" x14ac:dyDescent="0.25">
      <c r="A178" s="4" t="s">
        <v>257</v>
      </c>
      <c r="B178">
        <v>0</v>
      </c>
    </row>
    <row r="179" spans="1:2" x14ac:dyDescent="0.25">
      <c r="A179" s="4" t="s">
        <v>580</v>
      </c>
      <c r="B179">
        <v>0</v>
      </c>
    </row>
    <row r="180" spans="1:2" x14ac:dyDescent="0.25">
      <c r="A180" s="4" t="s">
        <v>577</v>
      </c>
      <c r="B180">
        <v>0</v>
      </c>
    </row>
    <row r="181" spans="1:2" x14ac:dyDescent="0.25">
      <c r="A181" s="4" t="s">
        <v>742</v>
      </c>
      <c r="B181">
        <v>0</v>
      </c>
    </row>
    <row r="182" spans="1:2" x14ac:dyDescent="0.25">
      <c r="A182" s="4" t="s">
        <v>691</v>
      </c>
      <c r="B182">
        <v>0.02</v>
      </c>
    </row>
    <row r="183" spans="1:2" x14ac:dyDescent="0.25">
      <c r="A183" s="4" t="s">
        <v>63</v>
      </c>
      <c r="B183">
        <v>0.03</v>
      </c>
    </row>
    <row r="184" spans="1:2" x14ac:dyDescent="0.25">
      <c r="A184" s="4" t="s">
        <v>499</v>
      </c>
      <c r="B184">
        <v>7.0000000000000007E-2</v>
      </c>
    </row>
    <row r="185" spans="1:2" x14ac:dyDescent="0.25">
      <c r="A185" s="4" t="s">
        <v>445</v>
      </c>
      <c r="B185">
        <v>7.0000000000000007E-2</v>
      </c>
    </row>
    <row r="186" spans="1:2" x14ac:dyDescent="0.25">
      <c r="A186" s="4" t="s">
        <v>490</v>
      </c>
      <c r="B186">
        <v>7.0000000000000007E-2</v>
      </c>
    </row>
    <row r="187" spans="1:2" x14ac:dyDescent="0.25">
      <c r="A187" s="4" t="s">
        <v>195</v>
      </c>
      <c r="B187">
        <v>0.08</v>
      </c>
    </row>
    <row r="188" spans="1:2" x14ac:dyDescent="0.25">
      <c r="A188" s="4" t="s">
        <v>56</v>
      </c>
      <c r="B188">
        <v>0.08</v>
      </c>
    </row>
    <row r="189" spans="1:2" x14ac:dyDescent="0.25">
      <c r="A189" s="4" t="s">
        <v>804</v>
      </c>
      <c r="B189">
        <v>0.09</v>
      </c>
    </row>
    <row r="190" spans="1:2" x14ac:dyDescent="0.25">
      <c r="A190" s="4" t="s">
        <v>679</v>
      </c>
      <c r="B190">
        <v>0.1</v>
      </c>
    </row>
    <row r="191" spans="1:2" x14ac:dyDescent="0.25">
      <c r="A191" s="4" t="s">
        <v>154</v>
      </c>
      <c r="B191">
        <v>0.13</v>
      </c>
    </row>
    <row r="192" spans="1:2" x14ac:dyDescent="0.25">
      <c r="A192" s="4" t="s">
        <v>455</v>
      </c>
      <c r="B192">
        <v>0.14000000000000001</v>
      </c>
    </row>
    <row r="193" spans="1:2" x14ac:dyDescent="0.25">
      <c r="A193" s="4" t="s">
        <v>795</v>
      </c>
      <c r="B193">
        <v>0.14000000000000001</v>
      </c>
    </row>
    <row r="194" spans="1:2" x14ac:dyDescent="0.25">
      <c r="A194" s="4" t="s">
        <v>797</v>
      </c>
      <c r="B194">
        <v>0.2</v>
      </c>
    </row>
    <row r="195" spans="1:2" x14ac:dyDescent="0.25">
      <c r="A195" s="4" t="s">
        <v>791</v>
      </c>
      <c r="B195">
        <v>0.26</v>
      </c>
    </row>
    <row r="196" spans="1:2" x14ac:dyDescent="0.25">
      <c r="A196" s="4" t="s">
        <v>661</v>
      </c>
      <c r="B196">
        <v>0.28999999999999998</v>
      </c>
    </row>
    <row r="197" spans="1:2" x14ac:dyDescent="0.25">
      <c r="A197" s="4" t="s">
        <v>407</v>
      </c>
      <c r="B197">
        <v>0.3</v>
      </c>
    </row>
    <row r="198" spans="1:2" x14ac:dyDescent="0.25">
      <c r="A198" s="4" t="s">
        <v>780</v>
      </c>
      <c r="B198">
        <v>0.36</v>
      </c>
    </row>
    <row r="199" spans="1:2" x14ac:dyDescent="0.25">
      <c r="A199" s="4" t="s">
        <v>788</v>
      </c>
      <c r="B199">
        <v>0.37</v>
      </c>
    </row>
    <row r="200" spans="1:2" x14ac:dyDescent="0.25">
      <c r="A200" s="4" t="s">
        <v>409</v>
      </c>
      <c r="B200">
        <v>0.4</v>
      </c>
    </row>
    <row r="201" spans="1:2" x14ac:dyDescent="0.25">
      <c r="A201" s="4" t="s">
        <v>25</v>
      </c>
      <c r="B201">
        <v>0.44</v>
      </c>
    </row>
    <row r="202" spans="1:2" x14ac:dyDescent="0.25">
      <c r="A202" s="4" t="s">
        <v>778</v>
      </c>
      <c r="B202">
        <v>0.47</v>
      </c>
    </row>
    <row r="203" spans="1:2" x14ac:dyDescent="0.25">
      <c r="A203" s="4" t="s">
        <v>627</v>
      </c>
      <c r="B203">
        <v>0.53</v>
      </c>
    </row>
    <row r="204" spans="1:2" x14ac:dyDescent="0.25">
      <c r="A204" s="4" t="s">
        <v>393</v>
      </c>
      <c r="B204">
        <v>0.63</v>
      </c>
    </row>
    <row r="205" spans="1:2" x14ac:dyDescent="0.25">
      <c r="A205" s="4" t="s">
        <v>391</v>
      </c>
      <c r="B205">
        <v>0.72</v>
      </c>
    </row>
    <row r="206" spans="1:2" x14ac:dyDescent="0.25">
      <c r="A206" s="4" t="s">
        <v>396</v>
      </c>
      <c r="B206">
        <v>0.89</v>
      </c>
    </row>
    <row r="207" spans="1:2" x14ac:dyDescent="0.25">
      <c r="A207" s="4" t="s">
        <v>841</v>
      </c>
      <c r="B207">
        <v>1.07</v>
      </c>
    </row>
    <row r="208" spans="1:2" x14ac:dyDescent="0.25">
      <c r="A208" s="4" t="s">
        <v>768</v>
      </c>
      <c r="B208">
        <v>1.35</v>
      </c>
    </row>
    <row r="209" spans="1:2" x14ac:dyDescent="0.25">
      <c r="A209" s="4" t="s">
        <v>764</v>
      </c>
      <c r="B209">
        <v>1.4</v>
      </c>
    </row>
    <row r="210" spans="1:2" x14ac:dyDescent="0.25">
      <c r="A210" s="4" t="s">
        <v>760</v>
      </c>
      <c r="B210">
        <v>2.7</v>
      </c>
    </row>
    <row r="211" spans="1:2" x14ac:dyDescent="0.25">
      <c r="A211" s="4" t="s">
        <v>12</v>
      </c>
      <c r="B211">
        <v>3.64</v>
      </c>
    </row>
    <row r="212" spans="1:2" x14ac:dyDescent="0.25">
      <c r="A212" s="4" t="s">
        <v>9</v>
      </c>
      <c r="B212">
        <v>5.26</v>
      </c>
    </row>
    <row r="213" spans="1:2" x14ac:dyDescent="0.25">
      <c r="A213" s="3" t="s">
        <v>21</v>
      </c>
      <c r="B213">
        <v>5.2699999999999987</v>
      </c>
    </row>
    <row r="214" spans="1:2" x14ac:dyDescent="0.25">
      <c r="A214" s="4" t="s">
        <v>357</v>
      </c>
      <c r="B214">
        <v>0</v>
      </c>
    </row>
    <row r="215" spans="1:2" x14ac:dyDescent="0.25">
      <c r="A215" s="4" t="s">
        <v>361</v>
      </c>
      <c r="B215">
        <v>0</v>
      </c>
    </row>
    <row r="216" spans="1:2" x14ac:dyDescent="0.25">
      <c r="A216" s="4" t="s">
        <v>370</v>
      </c>
      <c r="B216">
        <v>0</v>
      </c>
    </row>
    <row r="217" spans="1:2" x14ac:dyDescent="0.25">
      <c r="A217" s="4" t="s">
        <v>820</v>
      </c>
      <c r="B217">
        <v>0</v>
      </c>
    </row>
    <row r="218" spans="1:2" x14ac:dyDescent="0.25">
      <c r="A218" s="4" t="s">
        <v>372</v>
      </c>
      <c r="B218">
        <v>0</v>
      </c>
    </row>
    <row r="219" spans="1:2" x14ac:dyDescent="0.25">
      <c r="A219" s="4" t="s">
        <v>364</v>
      </c>
      <c r="B219">
        <v>0</v>
      </c>
    </row>
    <row r="220" spans="1:2" x14ac:dyDescent="0.25">
      <c r="A220" s="4" t="s">
        <v>362</v>
      </c>
      <c r="B220">
        <v>0</v>
      </c>
    </row>
    <row r="221" spans="1:2" x14ac:dyDescent="0.25">
      <c r="A221" s="4" t="s">
        <v>573</v>
      </c>
      <c r="B221">
        <v>0</v>
      </c>
    </row>
    <row r="222" spans="1:2" x14ac:dyDescent="0.25">
      <c r="A222" s="4" t="s">
        <v>723</v>
      </c>
      <c r="B222">
        <v>0</v>
      </c>
    </row>
    <row r="223" spans="1:2" x14ac:dyDescent="0.25">
      <c r="A223" s="4" t="s">
        <v>726</v>
      </c>
      <c r="B223">
        <v>0</v>
      </c>
    </row>
    <row r="224" spans="1:2" x14ac:dyDescent="0.25">
      <c r="A224" s="4" t="s">
        <v>363</v>
      </c>
      <c r="B224">
        <v>0</v>
      </c>
    </row>
    <row r="225" spans="1:2" x14ac:dyDescent="0.25">
      <c r="A225" s="4" t="s">
        <v>356</v>
      </c>
      <c r="B225">
        <v>0</v>
      </c>
    </row>
    <row r="226" spans="1:2" x14ac:dyDescent="0.25">
      <c r="A226" s="4" t="s">
        <v>553</v>
      </c>
      <c r="B226">
        <v>0</v>
      </c>
    </row>
    <row r="227" spans="1:2" x14ac:dyDescent="0.25">
      <c r="A227" s="4" t="s">
        <v>722</v>
      </c>
      <c r="B227">
        <v>0</v>
      </c>
    </row>
    <row r="228" spans="1:2" x14ac:dyDescent="0.25">
      <c r="A228" s="4" t="s">
        <v>326</v>
      </c>
      <c r="B228">
        <v>0.02</v>
      </c>
    </row>
    <row r="229" spans="1:2" x14ac:dyDescent="0.25">
      <c r="A229" s="4" t="s">
        <v>322</v>
      </c>
      <c r="B229">
        <v>0.02</v>
      </c>
    </row>
    <row r="230" spans="1:2" x14ac:dyDescent="0.25">
      <c r="A230" s="4" t="s">
        <v>314</v>
      </c>
      <c r="B230">
        <v>0.02</v>
      </c>
    </row>
    <row r="231" spans="1:2" x14ac:dyDescent="0.25">
      <c r="A231" s="4" t="s">
        <v>222</v>
      </c>
      <c r="B231">
        <v>0.02</v>
      </c>
    </row>
    <row r="232" spans="1:2" x14ac:dyDescent="0.25">
      <c r="A232" s="4" t="s">
        <v>744</v>
      </c>
      <c r="B232">
        <v>0.03</v>
      </c>
    </row>
    <row r="233" spans="1:2" x14ac:dyDescent="0.25">
      <c r="A233" s="4" t="s">
        <v>291</v>
      </c>
      <c r="B233">
        <v>0.03</v>
      </c>
    </row>
    <row r="234" spans="1:2" x14ac:dyDescent="0.25">
      <c r="A234" s="4" t="s">
        <v>304</v>
      </c>
      <c r="B234">
        <v>0.03</v>
      </c>
    </row>
    <row r="235" spans="1:2" x14ac:dyDescent="0.25">
      <c r="A235" s="4" t="s">
        <v>545</v>
      </c>
      <c r="B235">
        <v>0.04</v>
      </c>
    </row>
    <row r="236" spans="1:2" x14ac:dyDescent="0.25">
      <c r="A236" s="4" t="s">
        <v>65</v>
      </c>
      <c r="B236">
        <v>0.04</v>
      </c>
    </row>
    <row r="237" spans="1:2" x14ac:dyDescent="0.25">
      <c r="A237" s="4" t="s">
        <v>283</v>
      </c>
      <c r="B237">
        <v>0.04</v>
      </c>
    </row>
    <row r="238" spans="1:2" x14ac:dyDescent="0.25">
      <c r="A238" s="4" t="s">
        <v>692</v>
      </c>
      <c r="B238">
        <v>0.04</v>
      </c>
    </row>
    <row r="239" spans="1:2" x14ac:dyDescent="0.25">
      <c r="A239" s="4" t="s">
        <v>274</v>
      </c>
      <c r="B239">
        <v>0.04</v>
      </c>
    </row>
    <row r="240" spans="1:2" x14ac:dyDescent="0.25">
      <c r="A240" s="4" t="s">
        <v>270</v>
      </c>
      <c r="B240">
        <v>0.05</v>
      </c>
    </row>
    <row r="241" spans="1:2" x14ac:dyDescent="0.25">
      <c r="A241" s="4" t="s">
        <v>508</v>
      </c>
      <c r="B241">
        <v>0.05</v>
      </c>
    </row>
    <row r="242" spans="1:2" x14ac:dyDescent="0.25">
      <c r="A242" s="4" t="s">
        <v>534</v>
      </c>
      <c r="B242">
        <v>0.05</v>
      </c>
    </row>
    <row r="243" spans="1:2" x14ac:dyDescent="0.25">
      <c r="A243" s="4" t="s">
        <v>260</v>
      </c>
      <c r="B243">
        <v>0.05</v>
      </c>
    </row>
    <row r="244" spans="1:2" x14ac:dyDescent="0.25">
      <c r="A244" s="4" t="s">
        <v>240</v>
      </c>
      <c r="B244">
        <v>0.05</v>
      </c>
    </row>
    <row r="245" spans="1:2" x14ac:dyDescent="0.25">
      <c r="A245" s="4" t="s">
        <v>730</v>
      </c>
      <c r="B245">
        <v>0.05</v>
      </c>
    </row>
    <row r="246" spans="1:2" x14ac:dyDescent="0.25">
      <c r="A246" s="4" t="s">
        <v>531</v>
      </c>
      <c r="B246">
        <v>0.05</v>
      </c>
    </row>
    <row r="247" spans="1:2" x14ac:dyDescent="0.25">
      <c r="A247" s="4" t="s">
        <v>704</v>
      </c>
      <c r="B247">
        <v>0.05</v>
      </c>
    </row>
    <row r="248" spans="1:2" x14ac:dyDescent="0.25">
      <c r="A248" s="4" t="s">
        <v>512</v>
      </c>
      <c r="B248">
        <v>0.05</v>
      </c>
    </row>
    <row r="249" spans="1:2" x14ac:dyDescent="0.25">
      <c r="A249" s="4" t="s">
        <v>250</v>
      </c>
      <c r="B249">
        <v>0.06</v>
      </c>
    </row>
    <row r="250" spans="1:2" x14ac:dyDescent="0.25">
      <c r="A250" s="4" t="s">
        <v>215</v>
      </c>
      <c r="B250">
        <v>0.06</v>
      </c>
    </row>
    <row r="251" spans="1:2" x14ac:dyDescent="0.25">
      <c r="A251" s="4" t="s">
        <v>133</v>
      </c>
      <c r="B251">
        <v>0.08</v>
      </c>
    </row>
    <row r="252" spans="1:2" x14ac:dyDescent="0.25">
      <c r="A252" s="4" t="s">
        <v>213</v>
      </c>
      <c r="B252">
        <v>0.08</v>
      </c>
    </row>
    <row r="253" spans="1:2" x14ac:dyDescent="0.25">
      <c r="A253" s="4" t="s">
        <v>464</v>
      </c>
      <c r="B253">
        <v>0.09</v>
      </c>
    </row>
    <row r="254" spans="1:2" x14ac:dyDescent="0.25">
      <c r="A254" s="4" t="s">
        <v>218</v>
      </c>
      <c r="B254">
        <v>0.09</v>
      </c>
    </row>
    <row r="255" spans="1:2" x14ac:dyDescent="0.25">
      <c r="A255" s="4" t="s">
        <v>465</v>
      </c>
      <c r="B255">
        <v>0.09</v>
      </c>
    </row>
    <row r="256" spans="1:2" x14ac:dyDescent="0.25">
      <c r="A256" s="4" t="s">
        <v>167</v>
      </c>
      <c r="B256">
        <v>0.09</v>
      </c>
    </row>
    <row r="257" spans="1:2" x14ac:dyDescent="0.25">
      <c r="A257" s="4" t="s">
        <v>220</v>
      </c>
      <c r="B257">
        <v>0.09</v>
      </c>
    </row>
    <row r="258" spans="1:2" x14ac:dyDescent="0.25">
      <c r="A258" s="4" t="s">
        <v>688</v>
      </c>
      <c r="B258">
        <v>0.1</v>
      </c>
    </row>
    <row r="259" spans="1:2" x14ac:dyDescent="0.25">
      <c r="A259" s="4" t="s">
        <v>807</v>
      </c>
      <c r="B259">
        <v>0.1</v>
      </c>
    </row>
    <row r="260" spans="1:2" x14ac:dyDescent="0.25">
      <c r="A260" s="4" t="s">
        <v>444</v>
      </c>
      <c r="B260">
        <v>0.11</v>
      </c>
    </row>
    <row r="261" spans="1:2" x14ac:dyDescent="0.25">
      <c r="A261" s="4" t="s">
        <v>191</v>
      </c>
      <c r="B261">
        <v>0.11</v>
      </c>
    </row>
    <row r="262" spans="1:2" x14ac:dyDescent="0.25">
      <c r="A262" s="4" t="s">
        <v>812</v>
      </c>
      <c r="B262">
        <v>0.11</v>
      </c>
    </row>
    <row r="263" spans="1:2" x14ac:dyDescent="0.25">
      <c r="A263" s="4" t="s">
        <v>800</v>
      </c>
      <c r="B263">
        <v>0.12</v>
      </c>
    </row>
    <row r="264" spans="1:2" x14ac:dyDescent="0.25">
      <c r="A264" s="4" t="s">
        <v>438</v>
      </c>
      <c r="B264">
        <v>0.13</v>
      </c>
    </row>
    <row r="265" spans="1:2" x14ac:dyDescent="0.25">
      <c r="A265" s="4" t="s">
        <v>424</v>
      </c>
      <c r="B265">
        <v>0.16</v>
      </c>
    </row>
    <row r="266" spans="1:2" x14ac:dyDescent="0.25">
      <c r="A266" s="4" t="s">
        <v>132</v>
      </c>
      <c r="B266">
        <v>0.18</v>
      </c>
    </row>
    <row r="267" spans="1:2" x14ac:dyDescent="0.25">
      <c r="A267" s="4" t="s">
        <v>653</v>
      </c>
      <c r="B267">
        <v>0.22</v>
      </c>
    </row>
    <row r="268" spans="1:2" x14ac:dyDescent="0.25">
      <c r="A268" s="4" t="s">
        <v>783</v>
      </c>
      <c r="B268">
        <v>0.28999999999999998</v>
      </c>
    </row>
    <row r="269" spans="1:2" x14ac:dyDescent="0.25">
      <c r="A269" s="4" t="s">
        <v>644</v>
      </c>
      <c r="B269">
        <v>0.31</v>
      </c>
    </row>
    <row r="270" spans="1:2" x14ac:dyDescent="0.25">
      <c r="A270" s="4" t="s">
        <v>20</v>
      </c>
      <c r="B270">
        <v>0.55000000000000004</v>
      </c>
    </row>
    <row r="271" spans="1:2" x14ac:dyDescent="0.25">
      <c r="A271" s="4" t="s">
        <v>399</v>
      </c>
      <c r="B271">
        <v>0.61</v>
      </c>
    </row>
    <row r="272" spans="1:2" x14ac:dyDescent="0.25">
      <c r="A272" s="4" t="s">
        <v>628</v>
      </c>
      <c r="B272">
        <v>0.62</v>
      </c>
    </row>
    <row r="273" spans="1:2" x14ac:dyDescent="0.25">
      <c r="A273" s="3" t="s">
        <v>23</v>
      </c>
      <c r="B273">
        <v>8.58</v>
      </c>
    </row>
    <row r="274" spans="1:2" x14ac:dyDescent="0.25">
      <c r="A274" s="4" t="s">
        <v>565</v>
      </c>
      <c r="B274">
        <v>0</v>
      </c>
    </row>
    <row r="275" spans="1:2" x14ac:dyDescent="0.25">
      <c r="A275" s="4" t="s">
        <v>747</v>
      </c>
      <c r="B275">
        <v>0</v>
      </c>
    </row>
    <row r="276" spans="1:2" x14ac:dyDescent="0.25">
      <c r="A276" s="4" t="s">
        <v>591</v>
      </c>
      <c r="B276">
        <v>0</v>
      </c>
    </row>
    <row r="277" spans="1:2" x14ac:dyDescent="0.25">
      <c r="A277" s="4" t="s">
        <v>675</v>
      </c>
      <c r="B277">
        <v>0</v>
      </c>
    </row>
    <row r="278" spans="1:2" x14ac:dyDescent="0.25">
      <c r="A278" s="4" t="s">
        <v>592</v>
      </c>
      <c r="B278">
        <v>0</v>
      </c>
    </row>
    <row r="279" spans="1:2" x14ac:dyDescent="0.25">
      <c r="A279" s="4" t="s">
        <v>743</v>
      </c>
      <c r="B279">
        <v>0</v>
      </c>
    </row>
    <row r="280" spans="1:2" x14ac:dyDescent="0.25">
      <c r="A280" s="4" t="s">
        <v>323</v>
      </c>
      <c r="B280">
        <v>0</v>
      </c>
    </row>
    <row r="281" spans="1:2" x14ac:dyDescent="0.25">
      <c r="A281" s="4" t="s">
        <v>298</v>
      </c>
      <c r="B281">
        <v>0.01</v>
      </c>
    </row>
    <row r="282" spans="1:2" x14ac:dyDescent="0.25">
      <c r="A282" s="4" t="s">
        <v>737</v>
      </c>
      <c r="B282">
        <v>0.01</v>
      </c>
    </row>
    <row r="283" spans="1:2" x14ac:dyDescent="0.25">
      <c r="A283" s="4" t="s">
        <v>233</v>
      </c>
      <c r="B283">
        <v>0.04</v>
      </c>
    </row>
    <row r="284" spans="1:2" x14ac:dyDescent="0.25">
      <c r="A284" s="4" t="s">
        <v>481</v>
      </c>
      <c r="B284">
        <v>0.06</v>
      </c>
    </row>
    <row r="285" spans="1:2" x14ac:dyDescent="0.25">
      <c r="A285" s="4" t="s">
        <v>197</v>
      </c>
      <c r="B285">
        <v>7.0000000000000007E-2</v>
      </c>
    </row>
    <row r="286" spans="1:2" x14ac:dyDescent="0.25">
      <c r="A286" s="4" t="s">
        <v>690</v>
      </c>
      <c r="B286">
        <v>0.08</v>
      </c>
    </row>
    <row r="287" spans="1:2" x14ac:dyDescent="0.25">
      <c r="A287" s="4" t="s">
        <v>809</v>
      </c>
      <c r="B287">
        <v>0.08</v>
      </c>
    </row>
    <row r="288" spans="1:2" x14ac:dyDescent="0.25">
      <c r="A288" s="4" t="s">
        <v>670</v>
      </c>
      <c r="B288">
        <v>0.09</v>
      </c>
    </row>
    <row r="289" spans="1:2" x14ac:dyDescent="0.25">
      <c r="A289" s="4" t="s">
        <v>468</v>
      </c>
      <c r="B289">
        <v>0.1</v>
      </c>
    </row>
    <row r="290" spans="1:2" x14ac:dyDescent="0.25">
      <c r="A290" s="4" t="s">
        <v>674</v>
      </c>
      <c r="B290">
        <v>0.11</v>
      </c>
    </row>
    <row r="291" spans="1:2" x14ac:dyDescent="0.25">
      <c r="A291" s="4" t="s">
        <v>818</v>
      </c>
      <c r="B291">
        <v>0.11</v>
      </c>
    </row>
    <row r="292" spans="1:2" x14ac:dyDescent="0.25">
      <c r="A292" s="4" t="s">
        <v>38</v>
      </c>
      <c r="B292">
        <v>0.19</v>
      </c>
    </row>
    <row r="293" spans="1:2" x14ac:dyDescent="0.25">
      <c r="A293" s="4" t="s">
        <v>166</v>
      </c>
      <c r="B293">
        <v>0.19</v>
      </c>
    </row>
    <row r="294" spans="1:2" x14ac:dyDescent="0.25">
      <c r="A294" s="4" t="s">
        <v>447</v>
      </c>
      <c r="B294">
        <v>0.21</v>
      </c>
    </row>
    <row r="295" spans="1:2" x14ac:dyDescent="0.25">
      <c r="A295" s="4" t="s">
        <v>426</v>
      </c>
      <c r="B295">
        <v>0.21</v>
      </c>
    </row>
    <row r="296" spans="1:2" x14ac:dyDescent="0.25">
      <c r="A296" s="4" t="s">
        <v>636</v>
      </c>
      <c r="B296">
        <v>0.33</v>
      </c>
    </row>
    <row r="297" spans="1:2" x14ac:dyDescent="0.25">
      <c r="A297" s="4" t="s">
        <v>127</v>
      </c>
      <c r="B297">
        <v>0.36</v>
      </c>
    </row>
    <row r="298" spans="1:2" x14ac:dyDescent="0.25">
      <c r="A298" s="4" t="s">
        <v>847</v>
      </c>
      <c r="B298">
        <v>0.46</v>
      </c>
    </row>
    <row r="299" spans="1:2" x14ac:dyDescent="0.25">
      <c r="A299" s="4" t="s">
        <v>782</v>
      </c>
      <c r="B299">
        <v>0.49</v>
      </c>
    </row>
    <row r="300" spans="1:2" x14ac:dyDescent="0.25">
      <c r="A300" s="4" t="s">
        <v>102</v>
      </c>
      <c r="B300">
        <v>0.6</v>
      </c>
    </row>
    <row r="301" spans="1:2" x14ac:dyDescent="0.25">
      <c r="A301" s="4" t="s">
        <v>22</v>
      </c>
      <c r="B301">
        <v>0.61</v>
      </c>
    </row>
    <row r="302" spans="1:2" x14ac:dyDescent="0.25">
      <c r="A302" s="4" t="s">
        <v>406</v>
      </c>
      <c r="B302">
        <v>0.64</v>
      </c>
    </row>
    <row r="303" spans="1:2" x14ac:dyDescent="0.25">
      <c r="A303" s="4" t="s">
        <v>404</v>
      </c>
      <c r="B303">
        <v>0.71</v>
      </c>
    </row>
    <row r="304" spans="1:2" x14ac:dyDescent="0.25">
      <c r="A304" s="4" t="s">
        <v>100</v>
      </c>
      <c r="B304">
        <v>0.88</v>
      </c>
    </row>
    <row r="305" spans="1:2" x14ac:dyDescent="0.25">
      <c r="A305" s="4" t="s">
        <v>618</v>
      </c>
      <c r="B305">
        <v>1.94</v>
      </c>
    </row>
    <row r="306" spans="1:2" x14ac:dyDescent="0.25">
      <c r="A306" s="3" t="s">
        <v>112</v>
      </c>
      <c r="B306">
        <v>3.6399999999999997</v>
      </c>
    </row>
    <row r="307" spans="1:2" x14ac:dyDescent="0.25">
      <c r="A307" s="4" t="s">
        <v>745</v>
      </c>
      <c r="B307">
        <v>0</v>
      </c>
    </row>
    <row r="308" spans="1:2" x14ac:dyDescent="0.25">
      <c r="A308" s="4" t="s">
        <v>568</v>
      </c>
      <c r="B308">
        <v>0</v>
      </c>
    </row>
    <row r="309" spans="1:2" x14ac:dyDescent="0.25">
      <c r="A309" s="4" t="s">
        <v>590</v>
      </c>
      <c r="B309">
        <v>0</v>
      </c>
    </row>
    <row r="310" spans="1:2" x14ac:dyDescent="0.25">
      <c r="A310" s="4" t="s">
        <v>317</v>
      </c>
      <c r="B310">
        <v>0</v>
      </c>
    </row>
    <row r="311" spans="1:2" x14ac:dyDescent="0.25">
      <c r="A311" s="4" t="s">
        <v>494</v>
      </c>
      <c r="B311">
        <v>0</v>
      </c>
    </row>
    <row r="312" spans="1:2" x14ac:dyDescent="0.25">
      <c r="A312" s="4" t="s">
        <v>248</v>
      </c>
      <c r="B312">
        <v>0</v>
      </c>
    </row>
    <row r="313" spans="1:2" x14ac:dyDescent="0.25">
      <c r="A313" s="4" t="s">
        <v>319</v>
      </c>
      <c r="B313">
        <v>0</v>
      </c>
    </row>
    <row r="314" spans="1:2" x14ac:dyDescent="0.25">
      <c r="A314" s="4" t="s">
        <v>359</v>
      </c>
      <c r="B314">
        <v>0</v>
      </c>
    </row>
    <row r="315" spans="1:2" x14ac:dyDescent="0.25">
      <c r="A315" s="4" t="s">
        <v>835</v>
      </c>
      <c r="B315">
        <v>0</v>
      </c>
    </row>
    <row r="316" spans="1:2" x14ac:dyDescent="0.25">
      <c r="A316" s="4" t="s">
        <v>330</v>
      </c>
      <c r="B316">
        <v>0.02</v>
      </c>
    </row>
    <row r="317" spans="1:2" x14ac:dyDescent="0.25">
      <c r="A317" s="4" t="s">
        <v>589</v>
      </c>
      <c r="B317">
        <v>0.02</v>
      </c>
    </row>
    <row r="318" spans="1:2" x14ac:dyDescent="0.25">
      <c r="A318" s="4" t="s">
        <v>535</v>
      </c>
      <c r="B318">
        <v>0.04</v>
      </c>
    </row>
    <row r="319" spans="1:2" x14ac:dyDescent="0.25">
      <c r="A319" s="4" t="s">
        <v>526</v>
      </c>
      <c r="B319">
        <v>0.05</v>
      </c>
    </row>
    <row r="320" spans="1:2" x14ac:dyDescent="0.25">
      <c r="A320" s="4" t="s">
        <v>263</v>
      </c>
      <c r="B320">
        <v>0.05</v>
      </c>
    </row>
    <row r="321" spans="1:2" x14ac:dyDescent="0.25">
      <c r="A321" s="4" t="s">
        <v>261</v>
      </c>
      <c r="B321">
        <v>0.05</v>
      </c>
    </row>
    <row r="322" spans="1:2" x14ac:dyDescent="0.25">
      <c r="A322" s="4" t="s">
        <v>532</v>
      </c>
      <c r="B322">
        <v>0.05</v>
      </c>
    </row>
    <row r="323" spans="1:2" x14ac:dyDescent="0.25">
      <c r="A323" s="4" t="s">
        <v>511</v>
      </c>
      <c r="B323">
        <v>7.0000000000000007E-2</v>
      </c>
    </row>
    <row r="324" spans="1:2" x14ac:dyDescent="0.25">
      <c r="A324" s="4" t="s">
        <v>814</v>
      </c>
      <c r="B324">
        <v>7.0000000000000007E-2</v>
      </c>
    </row>
    <row r="325" spans="1:2" x14ac:dyDescent="0.25">
      <c r="A325" s="4" t="s">
        <v>458</v>
      </c>
      <c r="B325">
        <v>0.08</v>
      </c>
    </row>
    <row r="326" spans="1:2" x14ac:dyDescent="0.25">
      <c r="A326" s="4" t="s">
        <v>805</v>
      </c>
      <c r="B326">
        <v>0.09</v>
      </c>
    </row>
    <row r="327" spans="1:2" x14ac:dyDescent="0.25">
      <c r="A327" s="4" t="s">
        <v>214</v>
      </c>
      <c r="B327">
        <v>0.1</v>
      </c>
    </row>
    <row r="328" spans="1:2" x14ac:dyDescent="0.25">
      <c r="A328" s="4" t="s">
        <v>806</v>
      </c>
      <c r="B328">
        <v>0.13</v>
      </c>
    </row>
    <row r="329" spans="1:2" x14ac:dyDescent="0.25">
      <c r="A329" s="4" t="s">
        <v>802</v>
      </c>
      <c r="B329">
        <v>0.13</v>
      </c>
    </row>
    <row r="330" spans="1:2" x14ac:dyDescent="0.25">
      <c r="A330" s="4" t="s">
        <v>111</v>
      </c>
      <c r="B330">
        <v>0.21</v>
      </c>
    </row>
    <row r="331" spans="1:2" x14ac:dyDescent="0.25">
      <c r="A331" s="4" t="s">
        <v>850</v>
      </c>
      <c r="B331">
        <v>0.23</v>
      </c>
    </row>
    <row r="332" spans="1:2" x14ac:dyDescent="0.25">
      <c r="A332" s="4" t="s">
        <v>398</v>
      </c>
      <c r="B332">
        <v>0.36</v>
      </c>
    </row>
    <row r="333" spans="1:2" x14ac:dyDescent="0.25">
      <c r="A333" s="4" t="s">
        <v>761</v>
      </c>
      <c r="B333">
        <v>1.89</v>
      </c>
    </row>
    <row r="334" spans="1:2" x14ac:dyDescent="0.25">
      <c r="A334" s="3" t="s">
        <v>174</v>
      </c>
      <c r="B334">
        <v>1.32</v>
      </c>
    </row>
    <row r="335" spans="1:2" x14ac:dyDescent="0.25">
      <c r="A335" s="4" t="s">
        <v>689</v>
      </c>
      <c r="B335">
        <v>0</v>
      </c>
    </row>
    <row r="336" spans="1:2" x14ac:dyDescent="0.25">
      <c r="A336" s="4" t="s">
        <v>192</v>
      </c>
      <c r="B336">
        <v>0.05</v>
      </c>
    </row>
    <row r="337" spans="1:2" x14ac:dyDescent="0.25">
      <c r="A337" s="4" t="s">
        <v>228</v>
      </c>
      <c r="B337">
        <v>7.0000000000000007E-2</v>
      </c>
    </row>
    <row r="338" spans="1:2" x14ac:dyDescent="0.25">
      <c r="A338" s="4" t="s">
        <v>173</v>
      </c>
      <c r="B338">
        <v>0.11</v>
      </c>
    </row>
    <row r="339" spans="1:2" x14ac:dyDescent="0.25">
      <c r="A339" s="4" t="s">
        <v>786</v>
      </c>
      <c r="B339">
        <v>0.35</v>
      </c>
    </row>
    <row r="340" spans="1:2" x14ac:dyDescent="0.25">
      <c r="A340" s="4" t="s">
        <v>626</v>
      </c>
      <c r="B340">
        <v>0.74</v>
      </c>
    </row>
    <row r="341" spans="1:2" x14ac:dyDescent="0.25">
      <c r="A341" s="3" t="s">
        <v>159</v>
      </c>
      <c r="B341">
        <v>2.4000000000000004</v>
      </c>
    </row>
    <row r="342" spans="1:2" x14ac:dyDescent="0.25">
      <c r="A342" s="4" t="s">
        <v>338</v>
      </c>
      <c r="B342">
        <v>0</v>
      </c>
    </row>
    <row r="343" spans="1:2" x14ac:dyDescent="0.25">
      <c r="A343" s="4" t="s">
        <v>342</v>
      </c>
      <c r="B343">
        <v>0</v>
      </c>
    </row>
    <row r="344" spans="1:2" x14ac:dyDescent="0.25">
      <c r="A344" s="4" t="s">
        <v>817</v>
      </c>
      <c r="B344">
        <v>0</v>
      </c>
    </row>
    <row r="345" spans="1:2" x14ac:dyDescent="0.25">
      <c r="A345" s="4" t="s">
        <v>235</v>
      </c>
      <c r="B345">
        <v>0</v>
      </c>
    </row>
    <row r="346" spans="1:2" x14ac:dyDescent="0.25">
      <c r="A346" s="4" t="s">
        <v>572</v>
      </c>
      <c r="B346">
        <v>0.02</v>
      </c>
    </row>
    <row r="347" spans="1:2" x14ac:dyDescent="0.25">
      <c r="A347" s="4" t="s">
        <v>335</v>
      </c>
      <c r="B347">
        <v>0.02</v>
      </c>
    </row>
    <row r="348" spans="1:2" x14ac:dyDescent="0.25">
      <c r="A348" s="4" t="s">
        <v>556</v>
      </c>
      <c r="B348">
        <v>0.03</v>
      </c>
    </row>
    <row r="349" spans="1:2" x14ac:dyDescent="0.25">
      <c r="A349" s="4" t="s">
        <v>179</v>
      </c>
      <c r="B349">
        <v>0.04</v>
      </c>
    </row>
    <row r="350" spans="1:2" x14ac:dyDescent="0.25">
      <c r="A350" s="4" t="s">
        <v>484</v>
      </c>
      <c r="B350">
        <v>0.08</v>
      </c>
    </row>
    <row r="351" spans="1:2" x14ac:dyDescent="0.25">
      <c r="A351" s="4" t="s">
        <v>713</v>
      </c>
      <c r="B351">
        <v>0.08</v>
      </c>
    </row>
    <row r="352" spans="1:2" x14ac:dyDescent="0.25">
      <c r="A352" s="4" t="s">
        <v>158</v>
      </c>
      <c r="B352">
        <v>0.1</v>
      </c>
    </row>
    <row r="353" spans="1:2" x14ac:dyDescent="0.25">
      <c r="A353" s="4" t="s">
        <v>482</v>
      </c>
      <c r="B353">
        <v>0.11</v>
      </c>
    </row>
    <row r="354" spans="1:2" x14ac:dyDescent="0.25">
      <c r="A354" s="4" t="s">
        <v>666</v>
      </c>
      <c r="B354">
        <v>0.19</v>
      </c>
    </row>
    <row r="355" spans="1:2" x14ac:dyDescent="0.25">
      <c r="A355" s="4" t="s">
        <v>803</v>
      </c>
      <c r="B355">
        <v>0.21</v>
      </c>
    </row>
    <row r="356" spans="1:2" x14ac:dyDescent="0.25">
      <c r="A356" s="4" t="s">
        <v>849</v>
      </c>
      <c r="B356">
        <v>0.21</v>
      </c>
    </row>
    <row r="357" spans="1:2" x14ac:dyDescent="0.25">
      <c r="A357" s="4" t="s">
        <v>793</v>
      </c>
      <c r="B357">
        <v>0.38</v>
      </c>
    </row>
    <row r="358" spans="1:2" x14ac:dyDescent="0.25">
      <c r="A358" s="4" t="s">
        <v>655</v>
      </c>
      <c r="B358">
        <v>0.41</v>
      </c>
    </row>
    <row r="359" spans="1:2" x14ac:dyDescent="0.25">
      <c r="A359" s="4" t="s">
        <v>634</v>
      </c>
      <c r="B359">
        <v>0.52</v>
      </c>
    </row>
    <row r="360" spans="1:2" x14ac:dyDescent="0.25">
      <c r="A360" s="3" t="s">
        <v>131</v>
      </c>
      <c r="B360">
        <v>0.09</v>
      </c>
    </row>
    <row r="361" spans="1:2" x14ac:dyDescent="0.25">
      <c r="A361" s="4" t="s">
        <v>289</v>
      </c>
      <c r="B361">
        <v>0.04</v>
      </c>
    </row>
    <row r="362" spans="1:2" x14ac:dyDescent="0.25">
      <c r="A362" s="4" t="s">
        <v>130</v>
      </c>
      <c r="B362">
        <v>0.05</v>
      </c>
    </row>
    <row r="363" spans="1:2" x14ac:dyDescent="0.25">
      <c r="A363" s="3" t="s">
        <v>70</v>
      </c>
      <c r="B363">
        <v>5.4799999999999995</v>
      </c>
    </row>
    <row r="364" spans="1:2" x14ac:dyDescent="0.25">
      <c r="A364" s="4" t="s">
        <v>368</v>
      </c>
      <c r="B364">
        <v>0</v>
      </c>
    </row>
    <row r="365" spans="1:2" x14ac:dyDescent="0.25">
      <c r="A365" s="4" t="s">
        <v>605</v>
      </c>
      <c r="B365">
        <v>0</v>
      </c>
    </row>
    <row r="366" spans="1:2" x14ac:dyDescent="0.25">
      <c r="A366" s="4" t="s">
        <v>746</v>
      </c>
      <c r="B366">
        <v>0</v>
      </c>
    </row>
    <row r="367" spans="1:2" x14ac:dyDescent="0.25">
      <c r="A367" s="4" t="s">
        <v>836</v>
      </c>
      <c r="B367">
        <v>0</v>
      </c>
    </row>
    <row r="368" spans="1:2" x14ac:dyDescent="0.25">
      <c r="A368" s="4" t="s">
        <v>574</v>
      </c>
      <c r="B368">
        <v>0.02</v>
      </c>
    </row>
    <row r="369" spans="1:2" x14ac:dyDescent="0.25">
      <c r="A369" s="4" t="s">
        <v>69</v>
      </c>
      <c r="B369">
        <v>0.03</v>
      </c>
    </row>
    <row r="370" spans="1:2" x14ac:dyDescent="0.25">
      <c r="A370" s="4" t="s">
        <v>293</v>
      </c>
      <c r="B370">
        <v>0.04</v>
      </c>
    </row>
    <row r="371" spans="1:2" x14ac:dyDescent="0.25">
      <c r="A371" s="4" t="s">
        <v>277</v>
      </c>
      <c r="B371">
        <v>0.04</v>
      </c>
    </row>
    <row r="372" spans="1:2" x14ac:dyDescent="0.25">
      <c r="A372" s="4" t="s">
        <v>853</v>
      </c>
      <c r="B372">
        <v>0.06</v>
      </c>
    </row>
    <row r="373" spans="1:2" x14ac:dyDescent="0.25">
      <c r="A373" s="4" t="s">
        <v>509</v>
      </c>
      <c r="B373">
        <v>0.06</v>
      </c>
    </row>
    <row r="374" spans="1:2" x14ac:dyDescent="0.25">
      <c r="A374" s="4" t="s">
        <v>676</v>
      </c>
      <c r="B374">
        <v>7.0000000000000007E-2</v>
      </c>
    </row>
    <row r="375" spans="1:2" x14ac:dyDescent="0.25">
      <c r="A375" s="4" t="s">
        <v>696</v>
      </c>
      <c r="B375">
        <v>0.08</v>
      </c>
    </row>
    <row r="376" spans="1:2" x14ac:dyDescent="0.25">
      <c r="A376" s="4" t="s">
        <v>497</v>
      </c>
      <c r="B376">
        <v>0.09</v>
      </c>
    </row>
    <row r="377" spans="1:2" x14ac:dyDescent="0.25">
      <c r="A377" s="4" t="s">
        <v>160</v>
      </c>
      <c r="B377">
        <v>0.09</v>
      </c>
    </row>
    <row r="378" spans="1:2" x14ac:dyDescent="0.25">
      <c r="A378" s="4" t="s">
        <v>491</v>
      </c>
      <c r="B378">
        <v>0.09</v>
      </c>
    </row>
    <row r="379" spans="1:2" x14ac:dyDescent="0.25">
      <c r="A379" s="4" t="s">
        <v>156</v>
      </c>
      <c r="B379">
        <v>0.1</v>
      </c>
    </row>
    <row r="380" spans="1:2" x14ac:dyDescent="0.25">
      <c r="A380" s="4" t="s">
        <v>441</v>
      </c>
      <c r="B380">
        <v>0.13</v>
      </c>
    </row>
    <row r="381" spans="1:2" x14ac:dyDescent="0.25">
      <c r="A381" s="4" t="s">
        <v>148</v>
      </c>
      <c r="B381">
        <v>0.14000000000000001</v>
      </c>
    </row>
    <row r="382" spans="1:2" x14ac:dyDescent="0.25">
      <c r="A382" s="4" t="s">
        <v>139</v>
      </c>
      <c r="B382">
        <v>0.15</v>
      </c>
    </row>
    <row r="383" spans="1:2" x14ac:dyDescent="0.25">
      <c r="A383" s="4" t="s">
        <v>124</v>
      </c>
      <c r="B383">
        <v>0.17</v>
      </c>
    </row>
    <row r="384" spans="1:2" x14ac:dyDescent="0.25">
      <c r="A384" s="4" t="s">
        <v>440</v>
      </c>
      <c r="B384">
        <v>0.18</v>
      </c>
    </row>
    <row r="385" spans="1:2" x14ac:dyDescent="0.25">
      <c r="A385" s="4" t="s">
        <v>149</v>
      </c>
      <c r="B385">
        <v>0.18</v>
      </c>
    </row>
    <row r="386" spans="1:2" x14ac:dyDescent="0.25">
      <c r="A386" s="4" t="s">
        <v>779</v>
      </c>
      <c r="B386">
        <v>0.22</v>
      </c>
    </row>
    <row r="387" spans="1:2" x14ac:dyDescent="0.25">
      <c r="A387" s="4" t="s">
        <v>799</v>
      </c>
      <c r="B387">
        <v>0.25</v>
      </c>
    </row>
    <row r="388" spans="1:2" x14ac:dyDescent="0.25">
      <c r="A388" s="4" t="s">
        <v>845</v>
      </c>
      <c r="B388">
        <v>0.45</v>
      </c>
    </row>
    <row r="389" spans="1:2" x14ac:dyDescent="0.25">
      <c r="A389" s="4" t="s">
        <v>774</v>
      </c>
      <c r="B389">
        <v>0.78</v>
      </c>
    </row>
    <row r="390" spans="1:2" x14ac:dyDescent="0.25">
      <c r="A390" s="4" t="s">
        <v>395</v>
      </c>
      <c r="B390">
        <v>0.97</v>
      </c>
    </row>
    <row r="391" spans="1:2" x14ac:dyDescent="0.25">
      <c r="A391" s="4" t="s">
        <v>83</v>
      </c>
      <c r="B391">
        <v>1.0900000000000001</v>
      </c>
    </row>
    <row r="392" spans="1:2" x14ac:dyDescent="0.25">
      <c r="A392" s="3" t="s">
        <v>339</v>
      </c>
      <c r="B392">
        <v>0.28000000000000003</v>
      </c>
    </row>
    <row r="393" spans="1:2" x14ac:dyDescent="0.25">
      <c r="A393" s="4" t="s">
        <v>741</v>
      </c>
      <c r="B393">
        <v>0</v>
      </c>
    </row>
    <row r="394" spans="1:2" x14ac:dyDescent="0.25">
      <c r="A394" s="4" t="s">
        <v>569</v>
      </c>
      <c r="B394">
        <v>0.02</v>
      </c>
    </row>
    <row r="395" spans="1:2" x14ac:dyDescent="0.25">
      <c r="A395" s="4" t="s">
        <v>343</v>
      </c>
      <c r="B395">
        <v>0.02</v>
      </c>
    </row>
    <row r="396" spans="1:2" x14ac:dyDescent="0.25">
      <c r="A396" s="4" t="s">
        <v>327</v>
      </c>
      <c r="B396">
        <v>0.02</v>
      </c>
    </row>
    <row r="397" spans="1:2" x14ac:dyDescent="0.25">
      <c r="A397" s="4" t="s">
        <v>559</v>
      </c>
      <c r="B397">
        <v>0.03</v>
      </c>
    </row>
    <row r="398" spans="1:2" x14ac:dyDescent="0.25">
      <c r="A398" s="4" t="s">
        <v>557</v>
      </c>
      <c r="B398">
        <v>0.03</v>
      </c>
    </row>
    <row r="399" spans="1:2" x14ac:dyDescent="0.25">
      <c r="A399" s="4" t="s">
        <v>825</v>
      </c>
      <c r="B399">
        <v>0.05</v>
      </c>
    </row>
    <row r="400" spans="1:2" x14ac:dyDescent="0.25">
      <c r="A400" s="4" t="s">
        <v>852</v>
      </c>
      <c r="B400">
        <v>0.11</v>
      </c>
    </row>
    <row r="401" spans="1:2" x14ac:dyDescent="0.25">
      <c r="A401" s="3" t="s">
        <v>33</v>
      </c>
      <c r="B401">
        <v>5.8599999999999994</v>
      </c>
    </row>
    <row r="402" spans="1:2" x14ac:dyDescent="0.25">
      <c r="A402" s="4" t="s">
        <v>685</v>
      </c>
      <c r="B402">
        <v>0</v>
      </c>
    </row>
    <row r="403" spans="1:2" x14ac:dyDescent="0.25">
      <c r="A403" s="4" t="s">
        <v>735</v>
      </c>
      <c r="B403">
        <v>0</v>
      </c>
    </row>
    <row r="404" spans="1:2" x14ac:dyDescent="0.25">
      <c r="A404" s="4" t="s">
        <v>700</v>
      </c>
      <c r="B404">
        <v>0</v>
      </c>
    </row>
    <row r="405" spans="1:2" x14ac:dyDescent="0.25">
      <c r="A405" s="4" t="s">
        <v>539</v>
      </c>
      <c r="B405">
        <v>0</v>
      </c>
    </row>
    <row r="406" spans="1:2" x14ac:dyDescent="0.25">
      <c r="A406" s="4" t="s">
        <v>515</v>
      </c>
      <c r="B406">
        <v>0</v>
      </c>
    </row>
    <row r="407" spans="1:2" x14ac:dyDescent="0.25">
      <c r="A407" s="4" t="s">
        <v>365</v>
      </c>
      <c r="B407">
        <v>0.01</v>
      </c>
    </row>
    <row r="408" spans="1:2" x14ac:dyDescent="0.25">
      <c r="A408" s="4" t="s">
        <v>348</v>
      </c>
      <c r="B408">
        <v>0.01</v>
      </c>
    </row>
    <row r="409" spans="1:2" x14ac:dyDescent="0.25">
      <c r="A409" s="4" t="s">
        <v>602</v>
      </c>
      <c r="B409">
        <v>0.01</v>
      </c>
    </row>
    <row r="410" spans="1:2" x14ac:dyDescent="0.25">
      <c r="A410" s="4" t="s">
        <v>337</v>
      </c>
      <c r="B410">
        <v>0.02</v>
      </c>
    </row>
    <row r="411" spans="1:2" x14ac:dyDescent="0.25">
      <c r="A411" s="4" t="s">
        <v>318</v>
      </c>
      <c r="B411">
        <v>0.02</v>
      </c>
    </row>
    <row r="412" spans="1:2" x14ac:dyDescent="0.25">
      <c r="A412" s="4" t="s">
        <v>321</v>
      </c>
      <c r="B412">
        <v>0.02</v>
      </c>
    </row>
    <row r="413" spans="1:2" x14ac:dyDescent="0.25">
      <c r="A413" s="4" t="s">
        <v>517</v>
      </c>
      <c r="B413">
        <v>0.03</v>
      </c>
    </row>
    <row r="414" spans="1:2" x14ac:dyDescent="0.25">
      <c r="A414" s="4" t="s">
        <v>180</v>
      </c>
      <c r="B414">
        <v>0.03</v>
      </c>
    </row>
    <row r="415" spans="1:2" x14ac:dyDescent="0.25">
      <c r="A415" s="4" t="s">
        <v>308</v>
      </c>
      <c r="B415">
        <v>0.03</v>
      </c>
    </row>
    <row r="416" spans="1:2" x14ac:dyDescent="0.25">
      <c r="A416" s="4" t="s">
        <v>205</v>
      </c>
      <c r="B416">
        <v>0.04</v>
      </c>
    </row>
    <row r="417" spans="1:2" x14ac:dyDescent="0.25">
      <c r="A417" s="4" t="s">
        <v>437</v>
      </c>
      <c r="B417">
        <v>0.04</v>
      </c>
    </row>
    <row r="418" spans="1:2" x14ac:dyDescent="0.25">
      <c r="A418" s="4" t="s">
        <v>540</v>
      </c>
      <c r="B418">
        <v>0.04</v>
      </c>
    </row>
    <row r="419" spans="1:2" x14ac:dyDescent="0.25">
      <c r="A419" s="4" t="s">
        <v>677</v>
      </c>
      <c r="B419">
        <v>0.04</v>
      </c>
    </row>
    <row r="420" spans="1:2" x14ac:dyDescent="0.25">
      <c r="A420" s="4" t="s">
        <v>128</v>
      </c>
      <c r="B420">
        <v>0.04</v>
      </c>
    </row>
    <row r="421" spans="1:2" x14ac:dyDescent="0.25">
      <c r="A421" s="4" t="s">
        <v>483</v>
      </c>
      <c r="B421">
        <v>0.05</v>
      </c>
    </row>
    <row r="422" spans="1:2" x14ac:dyDescent="0.25">
      <c r="A422" s="4" t="s">
        <v>265</v>
      </c>
      <c r="B422">
        <v>0.05</v>
      </c>
    </row>
    <row r="423" spans="1:2" x14ac:dyDescent="0.25">
      <c r="A423" s="4" t="s">
        <v>816</v>
      </c>
      <c r="B423">
        <v>0.05</v>
      </c>
    </row>
    <row r="424" spans="1:2" x14ac:dyDescent="0.25">
      <c r="A424" s="4" t="s">
        <v>485</v>
      </c>
      <c r="B424">
        <v>0.05</v>
      </c>
    </row>
    <row r="425" spans="1:2" x14ac:dyDescent="0.25">
      <c r="A425" s="4" t="s">
        <v>162</v>
      </c>
      <c r="B425">
        <v>0.06</v>
      </c>
    </row>
    <row r="426" spans="1:2" x14ac:dyDescent="0.25">
      <c r="A426" s="4" t="s">
        <v>255</v>
      </c>
      <c r="B426">
        <v>0.06</v>
      </c>
    </row>
    <row r="427" spans="1:2" x14ac:dyDescent="0.25">
      <c r="A427" s="4" t="s">
        <v>193</v>
      </c>
      <c r="B427">
        <v>0.06</v>
      </c>
    </row>
    <row r="428" spans="1:2" x14ac:dyDescent="0.25">
      <c r="A428" s="4" t="s">
        <v>469</v>
      </c>
      <c r="B428">
        <v>7.0000000000000007E-2</v>
      </c>
    </row>
    <row r="429" spans="1:2" x14ac:dyDescent="0.25">
      <c r="A429" s="4" t="s">
        <v>238</v>
      </c>
      <c r="B429">
        <v>7.0000000000000007E-2</v>
      </c>
    </row>
    <row r="430" spans="1:2" x14ac:dyDescent="0.25">
      <c r="A430" s="4" t="s">
        <v>421</v>
      </c>
      <c r="B430">
        <v>7.0000000000000007E-2</v>
      </c>
    </row>
    <row r="431" spans="1:2" x14ac:dyDescent="0.25">
      <c r="A431" s="4" t="s">
        <v>59</v>
      </c>
      <c r="B431">
        <v>0.08</v>
      </c>
    </row>
    <row r="432" spans="1:2" x14ac:dyDescent="0.25">
      <c r="A432" s="4" t="s">
        <v>143</v>
      </c>
      <c r="B432">
        <v>0.1</v>
      </c>
    </row>
    <row r="433" spans="1:2" x14ac:dyDescent="0.25">
      <c r="A433" s="4" t="s">
        <v>651</v>
      </c>
      <c r="B433">
        <v>0.1</v>
      </c>
    </row>
    <row r="434" spans="1:2" x14ac:dyDescent="0.25">
      <c r="A434" s="4" t="s">
        <v>142</v>
      </c>
      <c r="B434">
        <v>0.1</v>
      </c>
    </row>
    <row r="435" spans="1:2" x14ac:dyDescent="0.25">
      <c r="A435" s="4" t="s">
        <v>206</v>
      </c>
      <c r="B435">
        <v>0.11</v>
      </c>
    </row>
    <row r="436" spans="1:2" x14ac:dyDescent="0.25">
      <c r="A436" s="4" t="s">
        <v>126</v>
      </c>
      <c r="B436">
        <v>0.12</v>
      </c>
    </row>
    <row r="437" spans="1:2" x14ac:dyDescent="0.25">
      <c r="A437" s="4" t="s">
        <v>456</v>
      </c>
      <c r="B437">
        <v>0.12</v>
      </c>
    </row>
    <row r="438" spans="1:2" x14ac:dyDescent="0.25">
      <c r="A438" s="4" t="s">
        <v>474</v>
      </c>
      <c r="B438">
        <v>0.12</v>
      </c>
    </row>
    <row r="439" spans="1:2" x14ac:dyDescent="0.25">
      <c r="A439" s="4" t="s">
        <v>432</v>
      </c>
      <c r="B439">
        <v>0.13</v>
      </c>
    </row>
    <row r="440" spans="1:2" x14ac:dyDescent="0.25">
      <c r="A440" s="4" t="s">
        <v>32</v>
      </c>
      <c r="B440">
        <v>0.22</v>
      </c>
    </row>
    <row r="441" spans="1:2" x14ac:dyDescent="0.25">
      <c r="A441" s="4" t="s">
        <v>633</v>
      </c>
      <c r="B441">
        <v>0.28999999999999998</v>
      </c>
    </row>
    <row r="442" spans="1:2" x14ac:dyDescent="0.25">
      <c r="A442" s="4" t="s">
        <v>771</v>
      </c>
      <c r="B442">
        <v>0.37</v>
      </c>
    </row>
    <row r="443" spans="1:2" x14ac:dyDescent="0.25">
      <c r="A443" s="4" t="s">
        <v>776</v>
      </c>
      <c r="B443">
        <v>0.44</v>
      </c>
    </row>
    <row r="444" spans="1:2" x14ac:dyDescent="0.25">
      <c r="A444" s="4" t="s">
        <v>622</v>
      </c>
      <c r="B444">
        <v>0.59</v>
      </c>
    </row>
    <row r="445" spans="1:2" x14ac:dyDescent="0.25">
      <c r="A445" s="4" t="s">
        <v>94</v>
      </c>
      <c r="B445">
        <v>0.62</v>
      </c>
    </row>
    <row r="446" spans="1:2" x14ac:dyDescent="0.25">
      <c r="A446" s="4" t="s">
        <v>87</v>
      </c>
      <c r="B446">
        <v>0.63</v>
      </c>
    </row>
    <row r="447" spans="1:2" x14ac:dyDescent="0.25">
      <c r="A447" s="4" t="s">
        <v>843</v>
      </c>
      <c r="B447">
        <v>0.75</v>
      </c>
    </row>
    <row r="448" spans="1:2" x14ac:dyDescent="0.25">
      <c r="A448" s="3" t="s">
        <v>31</v>
      </c>
      <c r="B448">
        <v>22.15</v>
      </c>
    </row>
    <row r="449" spans="1:2" x14ac:dyDescent="0.25">
      <c r="A449" s="4" t="s">
        <v>334</v>
      </c>
      <c r="B449">
        <v>0</v>
      </c>
    </row>
    <row r="450" spans="1:2" x14ac:dyDescent="0.25">
      <c r="A450" s="4" t="s">
        <v>332</v>
      </c>
      <c r="B450">
        <v>0</v>
      </c>
    </row>
    <row r="451" spans="1:2" x14ac:dyDescent="0.25">
      <c r="A451" s="4" t="s">
        <v>719</v>
      </c>
      <c r="B451">
        <v>0</v>
      </c>
    </row>
    <row r="452" spans="1:2" x14ac:dyDescent="0.25">
      <c r="A452" s="4" t="s">
        <v>834</v>
      </c>
      <c r="B452">
        <v>0</v>
      </c>
    </row>
    <row r="453" spans="1:2" x14ac:dyDescent="0.25">
      <c r="A453" s="4" t="s">
        <v>489</v>
      </c>
      <c r="B453">
        <v>0</v>
      </c>
    </row>
    <row r="454" spans="1:2" x14ac:dyDescent="0.25">
      <c r="A454" s="4" t="s">
        <v>279</v>
      </c>
      <c r="B454">
        <v>0</v>
      </c>
    </row>
    <row r="455" spans="1:2" x14ac:dyDescent="0.25">
      <c r="A455" s="4" t="s">
        <v>360</v>
      </c>
      <c r="B455">
        <v>0</v>
      </c>
    </row>
    <row r="456" spans="1:2" x14ac:dyDescent="0.25">
      <c r="A456" s="4" t="s">
        <v>520</v>
      </c>
      <c r="B456">
        <v>0</v>
      </c>
    </row>
    <row r="457" spans="1:2" x14ac:dyDescent="0.25">
      <c r="A457" s="4" t="s">
        <v>708</v>
      </c>
      <c r="B457">
        <v>0</v>
      </c>
    </row>
    <row r="458" spans="1:2" x14ac:dyDescent="0.25">
      <c r="A458" s="4" t="s">
        <v>753</v>
      </c>
      <c r="B458">
        <v>0</v>
      </c>
    </row>
    <row r="459" spans="1:2" x14ac:dyDescent="0.25">
      <c r="A459" s="4" t="s">
        <v>740</v>
      </c>
      <c r="B459">
        <v>0</v>
      </c>
    </row>
    <row r="460" spans="1:2" x14ac:dyDescent="0.25">
      <c r="A460" s="4" t="s">
        <v>727</v>
      </c>
      <c r="B460">
        <v>0</v>
      </c>
    </row>
    <row r="461" spans="1:2" x14ac:dyDescent="0.25">
      <c r="A461" s="4" t="s">
        <v>268</v>
      </c>
      <c r="B461">
        <v>0</v>
      </c>
    </row>
    <row r="462" spans="1:2" x14ac:dyDescent="0.25">
      <c r="A462" s="4" t="s">
        <v>201</v>
      </c>
      <c r="B462">
        <v>0</v>
      </c>
    </row>
    <row r="463" spans="1:2" x14ac:dyDescent="0.25">
      <c r="A463" s="4" t="s">
        <v>375</v>
      </c>
      <c r="B463">
        <v>0</v>
      </c>
    </row>
    <row r="464" spans="1:2" x14ac:dyDescent="0.25">
      <c r="A464" s="4" t="s">
        <v>729</v>
      </c>
      <c r="B464">
        <v>0</v>
      </c>
    </row>
    <row r="465" spans="1:2" x14ac:dyDescent="0.25">
      <c r="A465" s="4" t="s">
        <v>346</v>
      </c>
      <c r="B465">
        <v>0</v>
      </c>
    </row>
    <row r="466" spans="1:2" x14ac:dyDescent="0.25">
      <c r="A466" s="4" t="s">
        <v>706</v>
      </c>
      <c r="B466">
        <v>0</v>
      </c>
    </row>
    <row r="467" spans="1:2" x14ac:dyDescent="0.25">
      <c r="A467" s="4" t="s">
        <v>831</v>
      </c>
      <c r="B467">
        <v>0</v>
      </c>
    </row>
    <row r="468" spans="1:2" x14ac:dyDescent="0.25">
      <c r="A468" s="4" t="s">
        <v>209</v>
      </c>
      <c r="B468">
        <v>0</v>
      </c>
    </row>
    <row r="469" spans="1:2" x14ac:dyDescent="0.25">
      <c r="A469" s="4" t="s">
        <v>294</v>
      </c>
      <c r="B469">
        <v>0.01</v>
      </c>
    </row>
    <row r="470" spans="1:2" x14ac:dyDescent="0.25">
      <c r="A470" s="4" t="s">
        <v>353</v>
      </c>
      <c r="B470">
        <v>0.01</v>
      </c>
    </row>
    <row r="471" spans="1:2" x14ac:dyDescent="0.25">
      <c r="A471" s="4" t="s">
        <v>513</v>
      </c>
      <c r="B471">
        <v>0.02</v>
      </c>
    </row>
    <row r="472" spans="1:2" x14ac:dyDescent="0.25">
      <c r="A472" s="4" t="s">
        <v>212</v>
      </c>
      <c r="B472">
        <v>0.02</v>
      </c>
    </row>
    <row r="473" spans="1:2" x14ac:dyDescent="0.25">
      <c r="A473" s="4" t="s">
        <v>734</v>
      </c>
      <c r="B473">
        <v>0.02</v>
      </c>
    </row>
    <row r="474" spans="1:2" x14ac:dyDescent="0.25">
      <c r="A474" s="4" t="s">
        <v>585</v>
      </c>
      <c r="B474">
        <v>0.02</v>
      </c>
    </row>
    <row r="475" spans="1:2" x14ac:dyDescent="0.25">
      <c r="A475" s="4" t="s">
        <v>72</v>
      </c>
      <c r="B475">
        <v>0.02</v>
      </c>
    </row>
    <row r="476" spans="1:2" x14ac:dyDescent="0.25">
      <c r="A476" s="4" t="s">
        <v>328</v>
      </c>
      <c r="B476">
        <v>0.02</v>
      </c>
    </row>
    <row r="477" spans="1:2" x14ac:dyDescent="0.25">
      <c r="A477" s="4" t="s">
        <v>178</v>
      </c>
      <c r="B477">
        <v>0.03</v>
      </c>
    </row>
    <row r="478" spans="1:2" x14ac:dyDescent="0.25">
      <c r="A478" s="4" t="s">
        <v>264</v>
      </c>
      <c r="B478">
        <v>0.03</v>
      </c>
    </row>
    <row r="479" spans="1:2" x14ac:dyDescent="0.25">
      <c r="A479" s="4" t="s">
        <v>273</v>
      </c>
      <c r="B479">
        <v>0.03</v>
      </c>
    </row>
    <row r="480" spans="1:2" x14ac:dyDescent="0.25">
      <c r="A480" s="4" t="s">
        <v>560</v>
      </c>
      <c r="B480">
        <v>0.03</v>
      </c>
    </row>
    <row r="481" spans="1:2" x14ac:dyDescent="0.25">
      <c r="A481" s="4" t="s">
        <v>503</v>
      </c>
      <c r="B481">
        <v>0.03</v>
      </c>
    </row>
    <row r="482" spans="1:2" x14ac:dyDescent="0.25">
      <c r="A482" s="4" t="s">
        <v>709</v>
      </c>
      <c r="B482">
        <v>0.03</v>
      </c>
    </row>
    <row r="483" spans="1:2" x14ac:dyDescent="0.25">
      <c r="A483" s="4" t="s">
        <v>244</v>
      </c>
      <c r="B483">
        <v>0.03</v>
      </c>
    </row>
    <row r="484" spans="1:2" x14ac:dyDescent="0.25">
      <c r="A484" s="4" t="s">
        <v>245</v>
      </c>
      <c r="B484">
        <v>0.03</v>
      </c>
    </row>
    <row r="485" spans="1:2" x14ac:dyDescent="0.25">
      <c r="A485" s="4" t="s">
        <v>694</v>
      </c>
      <c r="B485">
        <v>0.04</v>
      </c>
    </row>
    <row r="486" spans="1:2" x14ac:dyDescent="0.25">
      <c r="A486" s="4" t="s">
        <v>280</v>
      </c>
      <c r="B486">
        <v>0.04</v>
      </c>
    </row>
    <row r="487" spans="1:2" x14ac:dyDescent="0.25">
      <c r="A487" s="4" t="s">
        <v>505</v>
      </c>
      <c r="B487">
        <v>0.04</v>
      </c>
    </row>
    <row r="488" spans="1:2" x14ac:dyDescent="0.25">
      <c r="A488" s="4" t="s">
        <v>200</v>
      </c>
      <c r="B488">
        <v>0.04</v>
      </c>
    </row>
    <row r="489" spans="1:2" x14ac:dyDescent="0.25">
      <c r="A489" s="4" t="s">
        <v>500</v>
      </c>
      <c r="B489">
        <v>0.04</v>
      </c>
    </row>
    <row r="490" spans="1:2" x14ac:dyDescent="0.25">
      <c r="A490" s="4" t="s">
        <v>736</v>
      </c>
      <c r="B490">
        <v>0.04</v>
      </c>
    </row>
    <row r="491" spans="1:2" x14ac:dyDescent="0.25">
      <c r="A491" s="4" t="s">
        <v>196</v>
      </c>
      <c r="B491">
        <v>0.05</v>
      </c>
    </row>
    <row r="492" spans="1:2" x14ac:dyDescent="0.25">
      <c r="A492" s="4" t="s">
        <v>498</v>
      </c>
      <c r="B492">
        <v>0.05</v>
      </c>
    </row>
    <row r="493" spans="1:2" x14ac:dyDescent="0.25">
      <c r="A493" s="4" t="s">
        <v>826</v>
      </c>
      <c r="B493">
        <v>0.05</v>
      </c>
    </row>
    <row r="494" spans="1:2" x14ac:dyDescent="0.25">
      <c r="A494" s="4" t="s">
        <v>701</v>
      </c>
      <c r="B494">
        <v>0.06</v>
      </c>
    </row>
    <row r="495" spans="1:2" x14ac:dyDescent="0.25">
      <c r="A495" s="4" t="s">
        <v>47</v>
      </c>
      <c r="B495">
        <v>0.06</v>
      </c>
    </row>
    <row r="496" spans="1:2" x14ac:dyDescent="0.25">
      <c r="A496" s="4" t="s">
        <v>203</v>
      </c>
      <c r="B496">
        <v>0.06</v>
      </c>
    </row>
    <row r="497" spans="1:2" x14ac:dyDescent="0.25">
      <c r="A497" s="4" t="s">
        <v>185</v>
      </c>
      <c r="B497">
        <v>7.0000000000000007E-2</v>
      </c>
    </row>
    <row r="498" spans="1:2" x14ac:dyDescent="0.25">
      <c r="A498" s="4" t="s">
        <v>202</v>
      </c>
      <c r="B498">
        <v>7.0000000000000007E-2</v>
      </c>
    </row>
    <row r="499" spans="1:2" x14ac:dyDescent="0.25">
      <c r="A499" s="4" t="s">
        <v>184</v>
      </c>
      <c r="B499">
        <v>0.08</v>
      </c>
    </row>
    <row r="500" spans="1:2" x14ac:dyDescent="0.25">
      <c r="A500" s="4" t="s">
        <v>695</v>
      </c>
      <c r="B500">
        <v>0.08</v>
      </c>
    </row>
    <row r="501" spans="1:2" x14ac:dyDescent="0.25">
      <c r="A501" s="4" t="s">
        <v>171</v>
      </c>
      <c r="B501">
        <v>0.1</v>
      </c>
    </row>
    <row r="502" spans="1:2" x14ac:dyDescent="0.25">
      <c r="A502" s="4" t="s">
        <v>693</v>
      </c>
      <c r="B502">
        <v>0.1</v>
      </c>
    </row>
    <row r="503" spans="1:2" x14ac:dyDescent="0.25">
      <c r="A503" s="4" t="s">
        <v>439</v>
      </c>
      <c r="B503">
        <v>0.1</v>
      </c>
    </row>
    <row r="504" spans="1:2" x14ac:dyDescent="0.25">
      <c r="A504" s="4" t="s">
        <v>198</v>
      </c>
      <c r="B504">
        <v>0.11</v>
      </c>
    </row>
    <row r="505" spans="1:2" x14ac:dyDescent="0.25">
      <c r="A505" s="4" t="s">
        <v>44</v>
      </c>
      <c r="B505">
        <v>0.11</v>
      </c>
    </row>
    <row r="506" spans="1:2" x14ac:dyDescent="0.25">
      <c r="A506" s="4" t="s">
        <v>430</v>
      </c>
      <c r="B506">
        <v>0.12</v>
      </c>
    </row>
    <row r="507" spans="1:2" x14ac:dyDescent="0.25">
      <c r="A507" s="4" t="s">
        <v>40</v>
      </c>
      <c r="B507">
        <v>0.12</v>
      </c>
    </row>
    <row r="508" spans="1:2" x14ac:dyDescent="0.25">
      <c r="A508" s="4" t="s">
        <v>671</v>
      </c>
      <c r="B508">
        <v>0.13</v>
      </c>
    </row>
    <row r="509" spans="1:2" x14ac:dyDescent="0.25">
      <c r="A509" s="4" t="s">
        <v>175</v>
      </c>
      <c r="B509">
        <v>0.13</v>
      </c>
    </row>
    <row r="510" spans="1:2" x14ac:dyDescent="0.25">
      <c r="A510" s="4" t="s">
        <v>448</v>
      </c>
      <c r="B510">
        <v>0.14000000000000001</v>
      </c>
    </row>
    <row r="511" spans="1:2" x14ac:dyDescent="0.25">
      <c r="A511" s="4" t="s">
        <v>446</v>
      </c>
      <c r="B511">
        <v>0.14000000000000001</v>
      </c>
    </row>
    <row r="512" spans="1:2" x14ac:dyDescent="0.25">
      <c r="A512" s="4" t="s">
        <v>669</v>
      </c>
      <c r="B512">
        <v>0.15</v>
      </c>
    </row>
    <row r="513" spans="1:2" x14ac:dyDescent="0.25">
      <c r="A513" s="4" t="s">
        <v>442</v>
      </c>
      <c r="B513">
        <v>0.18</v>
      </c>
    </row>
    <row r="514" spans="1:2" x14ac:dyDescent="0.25">
      <c r="A514" s="4" t="s">
        <v>34</v>
      </c>
      <c r="B514">
        <v>0.18</v>
      </c>
    </row>
    <row r="515" spans="1:2" x14ac:dyDescent="0.25">
      <c r="A515" s="4" t="s">
        <v>662</v>
      </c>
      <c r="B515">
        <v>0.18</v>
      </c>
    </row>
    <row r="516" spans="1:2" x14ac:dyDescent="0.25">
      <c r="A516" s="4" t="s">
        <v>668</v>
      </c>
      <c r="B516">
        <v>0.19</v>
      </c>
    </row>
    <row r="517" spans="1:2" x14ac:dyDescent="0.25">
      <c r="A517" s="4" t="s">
        <v>798</v>
      </c>
      <c r="B517">
        <v>0.2</v>
      </c>
    </row>
    <row r="518" spans="1:2" x14ac:dyDescent="0.25">
      <c r="A518" s="4" t="s">
        <v>425</v>
      </c>
      <c r="B518">
        <v>0.22</v>
      </c>
    </row>
    <row r="519" spans="1:2" x14ac:dyDescent="0.25">
      <c r="A519" s="4" t="s">
        <v>429</v>
      </c>
      <c r="B519">
        <v>0.24</v>
      </c>
    </row>
    <row r="520" spans="1:2" x14ac:dyDescent="0.25">
      <c r="A520" s="4" t="s">
        <v>423</v>
      </c>
      <c r="B520">
        <v>0.25</v>
      </c>
    </row>
    <row r="521" spans="1:2" x14ac:dyDescent="0.25">
      <c r="A521" s="4" t="s">
        <v>650</v>
      </c>
      <c r="B521">
        <v>0.27</v>
      </c>
    </row>
    <row r="522" spans="1:2" x14ac:dyDescent="0.25">
      <c r="A522" s="4" t="s">
        <v>97</v>
      </c>
      <c r="B522">
        <v>0.28999999999999998</v>
      </c>
    </row>
    <row r="523" spans="1:2" x14ac:dyDescent="0.25">
      <c r="A523" s="4" t="s">
        <v>30</v>
      </c>
      <c r="B523">
        <v>0.33</v>
      </c>
    </row>
    <row r="524" spans="1:2" x14ac:dyDescent="0.25">
      <c r="A524" s="4" t="s">
        <v>642</v>
      </c>
      <c r="B524">
        <v>0.34</v>
      </c>
    </row>
    <row r="525" spans="1:2" x14ac:dyDescent="0.25">
      <c r="A525" s="4" t="s">
        <v>115</v>
      </c>
      <c r="B525">
        <v>0.37</v>
      </c>
    </row>
    <row r="526" spans="1:2" x14ac:dyDescent="0.25">
      <c r="A526" s="4" t="s">
        <v>639</v>
      </c>
      <c r="B526">
        <v>0.4</v>
      </c>
    </row>
    <row r="527" spans="1:2" x14ac:dyDescent="0.25">
      <c r="A527" s="4" t="s">
        <v>113</v>
      </c>
      <c r="B527">
        <v>0.47</v>
      </c>
    </row>
    <row r="528" spans="1:2" x14ac:dyDescent="0.25">
      <c r="A528" s="4" t="s">
        <v>101</v>
      </c>
      <c r="B528">
        <v>0.56000000000000005</v>
      </c>
    </row>
    <row r="529" spans="1:2" x14ac:dyDescent="0.25">
      <c r="A529" s="4" t="s">
        <v>109</v>
      </c>
      <c r="B529">
        <v>0.56999999999999995</v>
      </c>
    </row>
    <row r="530" spans="1:2" x14ac:dyDescent="0.25">
      <c r="A530" s="4" t="s">
        <v>103</v>
      </c>
      <c r="B530">
        <v>0.57999999999999996</v>
      </c>
    </row>
    <row r="531" spans="1:2" x14ac:dyDescent="0.25">
      <c r="A531" s="4" t="s">
        <v>403</v>
      </c>
      <c r="B531">
        <v>0.62</v>
      </c>
    </row>
    <row r="532" spans="1:2" x14ac:dyDescent="0.25">
      <c r="A532" s="4" t="s">
        <v>104</v>
      </c>
      <c r="B532">
        <v>0.62</v>
      </c>
    </row>
    <row r="533" spans="1:2" x14ac:dyDescent="0.25">
      <c r="A533" s="4" t="s">
        <v>98</v>
      </c>
      <c r="B533">
        <v>0.75</v>
      </c>
    </row>
    <row r="534" spans="1:2" x14ac:dyDescent="0.25">
      <c r="A534" s="4" t="s">
        <v>769</v>
      </c>
      <c r="B534">
        <v>0.83</v>
      </c>
    </row>
    <row r="535" spans="1:2" x14ac:dyDescent="0.25">
      <c r="A535" s="4" t="s">
        <v>394</v>
      </c>
      <c r="B535">
        <v>1</v>
      </c>
    </row>
    <row r="536" spans="1:2" x14ac:dyDescent="0.25">
      <c r="A536" s="4" t="s">
        <v>772</v>
      </c>
      <c r="B536">
        <v>1.07</v>
      </c>
    </row>
    <row r="537" spans="1:2" x14ac:dyDescent="0.25">
      <c r="A537" s="4" t="s">
        <v>387</v>
      </c>
      <c r="B537">
        <v>1.24</v>
      </c>
    </row>
    <row r="538" spans="1:2" x14ac:dyDescent="0.25">
      <c r="A538" s="4" t="s">
        <v>620</v>
      </c>
      <c r="B538">
        <v>1.3</v>
      </c>
    </row>
    <row r="539" spans="1:2" x14ac:dyDescent="0.25">
      <c r="A539" s="4" t="s">
        <v>612</v>
      </c>
      <c r="B539">
        <v>1.48</v>
      </c>
    </row>
    <row r="540" spans="1:2" x14ac:dyDescent="0.25">
      <c r="A540" s="4" t="s">
        <v>382</v>
      </c>
      <c r="B540">
        <v>1.81</v>
      </c>
    </row>
    <row r="541" spans="1:2" x14ac:dyDescent="0.25">
      <c r="A541" s="4" t="s">
        <v>608</v>
      </c>
      <c r="B541">
        <v>2.91</v>
      </c>
    </row>
    <row r="542" spans="1:2" x14ac:dyDescent="0.25">
      <c r="A542" s="3" t="s">
        <v>49</v>
      </c>
      <c r="B542">
        <v>50.500000000000007</v>
      </c>
    </row>
    <row r="543" spans="1:2" x14ac:dyDescent="0.25">
      <c r="A543" s="4" t="s">
        <v>601</v>
      </c>
      <c r="B543">
        <v>0</v>
      </c>
    </row>
    <row r="544" spans="1:2" x14ac:dyDescent="0.25">
      <c r="A544" s="4" t="s">
        <v>558</v>
      </c>
      <c r="B544">
        <v>0</v>
      </c>
    </row>
    <row r="545" spans="1:2" x14ac:dyDescent="0.25">
      <c r="A545" s="4" t="s">
        <v>579</v>
      </c>
      <c r="B545">
        <v>0</v>
      </c>
    </row>
    <row r="546" spans="1:2" x14ac:dyDescent="0.25">
      <c r="A546" s="4" t="s">
        <v>710</v>
      </c>
      <c r="B546">
        <v>0</v>
      </c>
    </row>
    <row r="547" spans="1:2" x14ac:dyDescent="0.25">
      <c r="A547" s="4" t="s">
        <v>145</v>
      </c>
      <c r="B547">
        <v>0</v>
      </c>
    </row>
    <row r="548" spans="1:2" x14ac:dyDescent="0.25">
      <c r="A548" s="4" t="s">
        <v>752</v>
      </c>
      <c r="B548">
        <v>0</v>
      </c>
    </row>
    <row r="549" spans="1:2" x14ac:dyDescent="0.25">
      <c r="A549" s="4" t="s">
        <v>823</v>
      </c>
      <c r="B549">
        <v>0</v>
      </c>
    </row>
    <row r="550" spans="1:2" x14ac:dyDescent="0.25">
      <c r="A550" s="4" t="s">
        <v>349</v>
      </c>
      <c r="B550">
        <v>0.01</v>
      </c>
    </row>
    <row r="551" spans="1:2" x14ac:dyDescent="0.25">
      <c r="A551" s="4" t="s">
        <v>331</v>
      </c>
      <c r="B551">
        <v>0.02</v>
      </c>
    </row>
    <row r="552" spans="1:2" x14ac:dyDescent="0.25">
      <c r="A552" s="4" t="s">
        <v>583</v>
      </c>
      <c r="B552">
        <v>0.02</v>
      </c>
    </row>
    <row r="553" spans="1:2" x14ac:dyDescent="0.25">
      <c r="A553" s="4" t="s">
        <v>303</v>
      </c>
      <c r="B553">
        <v>0.03</v>
      </c>
    </row>
    <row r="554" spans="1:2" x14ac:dyDescent="0.25">
      <c r="A554" s="4" t="s">
        <v>543</v>
      </c>
      <c r="B554">
        <v>0.04</v>
      </c>
    </row>
    <row r="555" spans="1:2" x14ac:dyDescent="0.25">
      <c r="A555" s="4" t="s">
        <v>288</v>
      </c>
      <c r="B555">
        <v>0.04</v>
      </c>
    </row>
    <row r="556" spans="1:2" x14ac:dyDescent="0.25">
      <c r="A556" s="4" t="s">
        <v>290</v>
      </c>
      <c r="B556">
        <v>0.04</v>
      </c>
    </row>
    <row r="557" spans="1:2" x14ac:dyDescent="0.25">
      <c r="A557" s="4" t="s">
        <v>287</v>
      </c>
      <c r="B557">
        <v>0.04</v>
      </c>
    </row>
    <row r="558" spans="1:2" x14ac:dyDescent="0.25">
      <c r="A558" s="4" t="s">
        <v>276</v>
      </c>
      <c r="B558">
        <v>0.04</v>
      </c>
    </row>
    <row r="559" spans="1:2" x14ac:dyDescent="0.25">
      <c r="A559" s="4" t="s">
        <v>720</v>
      </c>
      <c r="B559">
        <v>0.05</v>
      </c>
    </row>
    <row r="560" spans="1:2" x14ac:dyDescent="0.25">
      <c r="A560" s="4" t="s">
        <v>207</v>
      </c>
      <c r="B560">
        <v>0.05</v>
      </c>
    </row>
    <row r="561" spans="1:2" x14ac:dyDescent="0.25">
      <c r="A561" s="4" t="s">
        <v>682</v>
      </c>
      <c r="B561">
        <v>0.06</v>
      </c>
    </row>
    <row r="562" spans="1:2" x14ac:dyDescent="0.25">
      <c r="A562" s="4" t="s">
        <v>253</v>
      </c>
      <c r="B562">
        <v>0.06</v>
      </c>
    </row>
    <row r="563" spans="1:2" x14ac:dyDescent="0.25">
      <c r="A563" s="4" t="s">
        <v>522</v>
      </c>
      <c r="B563">
        <v>0.06</v>
      </c>
    </row>
    <row r="564" spans="1:2" x14ac:dyDescent="0.25">
      <c r="A564" s="4" t="s">
        <v>506</v>
      </c>
      <c r="B564">
        <v>7.0000000000000007E-2</v>
      </c>
    </row>
    <row r="565" spans="1:2" x14ac:dyDescent="0.25">
      <c r="A565" s="4" t="s">
        <v>232</v>
      </c>
      <c r="B565">
        <v>0.08</v>
      </c>
    </row>
    <row r="566" spans="1:2" x14ac:dyDescent="0.25">
      <c r="A566" s="4" t="s">
        <v>811</v>
      </c>
      <c r="B566">
        <v>0.08</v>
      </c>
    </row>
    <row r="567" spans="1:2" x14ac:dyDescent="0.25">
      <c r="A567" s="4" t="s">
        <v>466</v>
      </c>
      <c r="B567">
        <v>0.1</v>
      </c>
    </row>
    <row r="568" spans="1:2" x14ac:dyDescent="0.25">
      <c r="A568" s="4" t="s">
        <v>462</v>
      </c>
      <c r="B568">
        <v>0.11</v>
      </c>
    </row>
    <row r="569" spans="1:2" x14ac:dyDescent="0.25">
      <c r="A569" s="4" t="s">
        <v>433</v>
      </c>
      <c r="B569">
        <v>0.11</v>
      </c>
    </row>
    <row r="570" spans="1:2" x14ac:dyDescent="0.25">
      <c r="A570" s="4" t="s">
        <v>672</v>
      </c>
      <c r="B570">
        <v>0.12</v>
      </c>
    </row>
    <row r="571" spans="1:2" x14ac:dyDescent="0.25">
      <c r="A571" s="4" t="s">
        <v>48</v>
      </c>
      <c r="B571">
        <v>0.12</v>
      </c>
    </row>
    <row r="572" spans="1:2" x14ac:dyDescent="0.25">
      <c r="A572" s="4" t="s">
        <v>659</v>
      </c>
      <c r="B572">
        <v>0.13</v>
      </c>
    </row>
    <row r="573" spans="1:2" x14ac:dyDescent="0.25">
      <c r="A573" s="4" t="s">
        <v>152</v>
      </c>
      <c r="B573">
        <v>0.14000000000000001</v>
      </c>
    </row>
    <row r="574" spans="1:2" x14ac:dyDescent="0.25">
      <c r="A574" s="4" t="s">
        <v>134</v>
      </c>
      <c r="B574">
        <v>0.17</v>
      </c>
    </row>
    <row r="575" spans="1:2" x14ac:dyDescent="0.25">
      <c r="A575" s="4" t="s">
        <v>453</v>
      </c>
      <c r="B575">
        <v>0.19</v>
      </c>
    </row>
    <row r="576" spans="1:2" x14ac:dyDescent="0.25">
      <c r="A576" s="4" t="s">
        <v>176</v>
      </c>
      <c r="B576">
        <v>0.19</v>
      </c>
    </row>
    <row r="577" spans="1:2" x14ac:dyDescent="0.25">
      <c r="A577" s="4" t="s">
        <v>140</v>
      </c>
      <c r="B577">
        <v>0.21</v>
      </c>
    </row>
    <row r="578" spans="1:2" x14ac:dyDescent="0.25">
      <c r="A578" s="4" t="s">
        <v>428</v>
      </c>
      <c r="B578">
        <v>0.22</v>
      </c>
    </row>
    <row r="579" spans="1:2" x14ac:dyDescent="0.25">
      <c r="A579" s="4" t="s">
        <v>792</v>
      </c>
      <c r="B579">
        <v>0.22</v>
      </c>
    </row>
    <row r="580" spans="1:2" x14ac:dyDescent="0.25">
      <c r="A580" s="4" t="s">
        <v>138</v>
      </c>
      <c r="B580">
        <v>0.22</v>
      </c>
    </row>
    <row r="581" spans="1:2" x14ac:dyDescent="0.25">
      <c r="A581" s="4" t="s">
        <v>420</v>
      </c>
      <c r="B581">
        <v>0.24</v>
      </c>
    </row>
    <row r="582" spans="1:2" x14ac:dyDescent="0.25">
      <c r="A582" s="4" t="s">
        <v>794</v>
      </c>
      <c r="B582">
        <v>0.24</v>
      </c>
    </row>
    <row r="583" spans="1:2" x14ac:dyDescent="0.25">
      <c r="A583" s="4" t="s">
        <v>789</v>
      </c>
      <c r="B583">
        <v>0.25</v>
      </c>
    </row>
    <row r="584" spans="1:2" x14ac:dyDescent="0.25">
      <c r="A584" s="4" t="s">
        <v>435</v>
      </c>
      <c r="B584">
        <v>0.25</v>
      </c>
    </row>
    <row r="585" spans="1:2" x14ac:dyDescent="0.25">
      <c r="A585" s="4" t="s">
        <v>117</v>
      </c>
      <c r="B585">
        <v>0.25</v>
      </c>
    </row>
    <row r="586" spans="1:2" x14ac:dyDescent="0.25">
      <c r="A586" s="4" t="s">
        <v>641</v>
      </c>
      <c r="B586">
        <v>0.38</v>
      </c>
    </row>
    <row r="587" spans="1:2" x14ac:dyDescent="0.25">
      <c r="A587" s="4" t="s">
        <v>416</v>
      </c>
      <c r="B587">
        <v>0.41</v>
      </c>
    </row>
    <row r="588" spans="1:2" x14ac:dyDescent="0.25">
      <c r="A588" s="4" t="s">
        <v>629</v>
      </c>
      <c r="B588">
        <v>0.44</v>
      </c>
    </row>
    <row r="589" spans="1:2" x14ac:dyDescent="0.25">
      <c r="A589" s="4" t="s">
        <v>777</v>
      </c>
      <c r="B589">
        <v>0.48</v>
      </c>
    </row>
    <row r="590" spans="1:2" x14ac:dyDescent="0.25">
      <c r="A590" s="4" t="s">
        <v>417</v>
      </c>
      <c r="B590">
        <v>0.5</v>
      </c>
    </row>
    <row r="591" spans="1:2" x14ac:dyDescent="0.25">
      <c r="A591" s="4" t="s">
        <v>106</v>
      </c>
      <c r="B591">
        <v>0.55000000000000004</v>
      </c>
    </row>
    <row r="592" spans="1:2" x14ac:dyDescent="0.25">
      <c r="A592" s="4" t="s">
        <v>632</v>
      </c>
      <c r="B592">
        <v>0.69</v>
      </c>
    </row>
    <row r="593" spans="1:2" x14ac:dyDescent="0.25">
      <c r="A593" s="4" t="s">
        <v>625</v>
      </c>
      <c r="B593">
        <v>0.72</v>
      </c>
    </row>
    <row r="594" spans="1:2" x14ac:dyDescent="0.25">
      <c r="A594" s="4" t="s">
        <v>402</v>
      </c>
      <c r="B594">
        <v>0.75</v>
      </c>
    </row>
    <row r="595" spans="1:2" x14ac:dyDescent="0.25">
      <c r="A595" s="4" t="s">
        <v>842</v>
      </c>
      <c r="B595">
        <v>0.89</v>
      </c>
    </row>
    <row r="596" spans="1:2" x14ac:dyDescent="0.25">
      <c r="A596" s="4" t="s">
        <v>390</v>
      </c>
      <c r="B596">
        <v>0.93</v>
      </c>
    </row>
    <row r="597" spans="1:2" x14ac:dyDescent="0.25">
      <c r="A597" s="4" t="s">
        <v>624</v>
      </c>
      <c r="B597">
        <v>0.97</v>
      </c>
    </row>
    <row r="598" spans="1:2" x14ac:dyDescent="0.25">
      <c r="A598" s="4" t="s">
        <v>91</v>
      </c>
      <c r="B598">
        <v>1.07</v>
      </c>
    </row>
    <row r="599" spans="1:2" x14ac:dyDescent="0.25">
      <c r="A599" s="4" t="s">
        <v>766</v>
      </c>
      <c r="B599">
        <v>1.18</v>
      </c>
    </row>
    <row r="600" spans="1:2" x14ac:dyDescent="0.25">
      <c r="A600" s="4" t="s">
        <v>613</v>
      </c>
      <c r="B600">
        <v>1.29</v>
      </c>
    </row>
    <row r="601" spans="1:2" x14ac:dyDescent="0.25">
      <c r="A601" s="4" t="s">
        <v>839</v>
      </c>
      <c r="B601">
        <v>1.4</v>
      </c>
    </row>
    <row r="602" spans="1:2" x14ac:dyDescent="0.25">
      <c r="A602" s="4" t="s">
        <v>385</v>
      </c>
      <c r="B602">
        <v>1.49</v>
      </c>
    </row>
    <row r="603" spans="1:2" x14ac:dyDescent="0.25">
      <c r="A603" s="4" t="s">
        <v>84</v>
      </c>
      <c r="B603">
        <v>1.7</v>
      </c>
    </row>
    <row r="604" spans="1:2" x14ac:dyDescent="0.25">
      <c r="A604" s="4" t="s">
        <v>838</v>
      </c>
      <c r="B604">
        <v>1.79</v>
      </c>
    </row>
    <row r="605" spans="1:2" x14ac:dyDescent="0.25">
      <c r="A605" s="4" t="s">
        <v>383</v>
      </c>
      <c r="B605">
        <v>1.84</v>
      </c>
    </row>
    <row r="606" spans="1:2" x14ac:dyDescent="0.25">
      <c r="A606" s="4" t="s">
        <v>85</v>
      </c>
      <c r="B606">
        <v>1.92</v>
      </c>
    </row>
    <row r="607" spans="1:2" x14ac:dyDescent="0.25">
      <c r="A607" s="4" t="s">
        <v>381</v>
      </c>
      <c r="B607">
        <v>2.2000000000000002</v>
      </c>
    </row>
    <row r="608" spans="1:2" x14ac:dyDescent="0.25">
      <c r="A608" s="4" t="s">
        <v>763</v>
      </c>
      <c r="B608">
        <v>2.5299999999999998</v>
      </c>
    </row>
    <row r="609" spans="1:2" x14ac:dyDescent="0.25">
      <c r="A609" s="4" t="s">
        <v>759</v>
      </c>
      <c r="B609">
        <v>2.84</v>
      </c>
    </row>
    <row r="610" spans="1:2" x14ac:dyDescent="0.25">
      <c r="A610" s="4" t="s">
        <v>380</v>
      </c>
      <c r="B610">
        <v>3.11</v>
      </c>
    </row>
    <row r="611" spans="1:2" x14ac:dyDescent="0.25">
      <c r="A611" s="4" t="s">
        <v>610</v>
      </c>
      <c r="B611">
        <v>3.31</v>
      </c>
    </row>
    <row r="612" spans="1:2" x14ac:dyDescent="0.25">
      <c r="A612" s="4" t="s">
        <v>79</v>
      </c>
      <c r="B612">
        <v>4.67</v>
      </c>
    </row>
    <row r="613" spans="1:2" x14ac:dyDescent="0.25">
      <c r="A613" s="4" t="s">
        <v>607</v>
      </c>
      <c r="B613">
        <v>6.18</v>
      </c>
    </row>
    <row r="614" spans="1:2" x14ac:dyDescent="0.25">
      <c r="A614" s="3" t="s">
        <v>67</v>
      </c>
      <c r="B614">
        <v>1.4700000000000002</v>
      </c>
    </row>
    <row r="615" spans="1:2" x14ac:dyDescent="0.25">
      <c r="A615" s="4" t="s">
        <v>256</v>
      </c>
      <c r="B615">
        <v>0</v>
      </c>
    </row>
    <row r="616" spans="1:2" x14ac:dyDescent="0.25">
      <c r="A616" s="4" t="s">
        <v>562</v>
      </c>
      <c r="B616">
        <v>0</v>
      </c>
    </row>
    <row r="617" spans="1:2" x14ac:dyDescent="0.25">
      <c r="A617" s="4" t="s">
        <v>492</v>
      </c>
      <c r="B617">
        <v>0</v>
      </c>
    </row>
    <row r="618" spans="1:2" x14ac:dyDescent="0.25">
      <c r="A618" s="4" t="s">
        <v>598</v>
      </c>
      <c r="B618">
        <v>0</v>
      </c>
    </row>
    <row r="619" spans="1:2" x14ac:dyDescent="0.25">
      <c r="A619" s="4" t="s">
        <v>347</v>
      </c>
      <c r="B619">
        <v>0.01</v>
      </c>
    </row>
    <row r="620" spans="1:2" x14ac:dyDescent="0.25">
      <c r="A620" s="4" t="s">
        <v>66</v>
      </c>
      <c r="B620">
        <v>0.02</v>
      </c>
    </row>
    <row r="621" spans="1:2" x14ac:dyDescent="0.25">
      <c r="A621" s="4" t="s">
        <v>541</v>
      </c>
      <c r="B621">
        <v>0.02</v>
      </c>
    </row>
    <row r="622" spans="1:2" x14ac:dyDescent="0.25">
      <c r="A622" s="4" t="s">
        <v>550</v>
      </c>
      <c r="B622">
        <v>0.03</v>
      </c>
    </row>
    <row r="623" spans="1:2" x14ac:dyDescent="0.25">
      <c r="A623" s="4" t="s">
        <v>225</v>
      </c>
      <c r="B623">
        <v>0.04</v>
      </c>
    </row>
    <row r="624" spans="1:2" x14ac:dyDescent="0.25">
      <c r="A624" s="4" t="s">
        <v>281</v>
      </c>
      <c r="B624">
        <v>0.04</v>
      </c>
    </row>
    <row r="625" spans="1:2" x14ac:dyDescent="0.25">
      <c r="A625" s="4" t="s">
        <v>242</v>
      </c>
      <c r="B625">
        <v>0.06</v>
      </c>
    </row>
    <row r="626" spans="1:2" x14ac:dyDescent="0.25">
      <c r="A626" s="4" t="s">
        <v>187</v>
      </c>
      <c r="B626">
        <v>0.06</v>
      </c>
    </row>
    <row r="627" spans="1:2" x14ac:dyDescent="0.25">
      <c r="A627" s="4" t="s">
        <v>667</v>
      </c>
      <c r="B627">
        <v>7.0000000000000007E-2</v>
      </c>
    </row>
    <row r="628" spans="1:2" x14ac:dyDescent="0.25">
      <c r="A628" s="4" t="s">
        <v>211</v>
      </c>
      <c r="B628">
        <v>0.1</v>
      </c>
    </row>
    <row r="629" spans="1:2" x14ac:dyDescent="0.25">
      <c r="A629" s="4" t="s">
        <v>164</v>
      </c>
      <c r="B629">
        <v>0.11</v>
      </c>
    </row>
    <row r="630" spans="1:2" x14ac:dyDescent="0.25">
      <c r="A630" s="4" t="s">
        <v>665</v>
      </c>
      <c r="B630">
        <v>0.13</v>
      </c>
    </row>
    <row r="631" spans="1:2" x14ac:dyDescent="0.25">
      <c r="A631" s="4" t="s">
        <v>157</v>
      </c>
      <c r="B631">
        <v>0.15</v>
      </c>
    </row>
    <row r="632" spans="1:2" x14ac:dyDescent="0.25">
      <c r="A632" s="4" t="s">
        <v>418</v>
      </c>
      <c r="B632">
        <v>0.19</v>
      </c>
    </row>
    <row r="633" spans="1:2" x14ac:dyDescent="0.25">
      <c r="A633" s="4" t="s">
        <v>105</v>
      </c>
      <c r="B633">
        <v>0.44</v>
      </c>
    </row>
    <row r="634" spans="1:2" x14ac:dyDescent="0.25">
      <c r="A634" s="3" t="s">
        <v>27</v>
      </c>
      <c r="B634">
        <v>33.310000000000009</v>
      </c>
    </row>
    <row r="635" spans="1:2" x14ac:dyDescent="0.25">
      <c r="A635" s="4" t="s">
        <v>480</v>
      </c>
      <c r="B635">
        <v>0</v>
      </c>
    </row>
    <row r="636" spans="1:2" x14ac:dyDescent="0.25">
      <c r="A636" s="4" t="s">
        <v>449</v>
      </c>
      <c r="B636">
        <v>0</v>
      </c>
    </row>
    <row r="637" spans="1:2" x14ac:dyDescent="0.25">
      <c r="A637" s="4" t="s">
        <v>567</v>
      </c>
      <c r="B637">
        <v>0</v>
      </c>
    </row>
    <row r="638" spans="1:2" x14ac:dyDescent="0.25">
      <c r="A638" s="4" t="s">
        <v>530</v>
      </c>
      <c r="B638">
        <v>0</v>
      </c>
    </row>
    <row r="639" spans="1:2" x14ac:dyDescent="0.25">
      <c r="A639" s="4" t="s">
        <v>236</v>
      </c>
      <c r="B639">
        <v>0</v>
      </c>
    </row>
    <row r="640" spans="1:2" x14ac:dyDescent="0.25">
      <c r="A640" s="4" t="s">
        <v>832</v>
      </c>
      <c r="B640">
        <v>0</v>
      </c>
    </row>
    <row r="641" spans="1:2" x14ac:dyDescent="0.25">
      <c r="A641" s="4" t="s">
        <v>459</v>
      </c>
      <c r="B641">
        <v>0</v>
      </c>
    </row>
    <row r="642" spans="1:2" x14ac:dyDescent="0.25">
      <c r="A642" s="4" t="s">
        <v>732</v>
      </c>
      <c r="B642">
        <v>0</v>
      </c>
    </row>
    <row r="643" spans="1:2" x14ac:dyDescent="0.25">
      <c r="A643" s="4" t="s">
        <v>731</v>
      </c>
      <c r="B643">
        <v>0</v>
      </c>
    </row>
    <row r="644" spans="1:2" x14ac:dyDescent="0.25">
      <c r="A644" s="4" t="s">
        <v>547</v>
      </c>
      <c r="B644">
        <v>0</v>
      </c>
    </row>
    <row r="645" spans="1:2" x14ac:dyDescent="0.25">
      <c r="A645" s="4" t="s">
        <v>728</v>
      </c>
      <c r="B645">
        <v>0</v>
      </c>
    </row>
    <row r="646" spans="1:2" x14ac:dyDescent="0.25">
      <c r="A646" s="4" t="s">
        <v>748</v>
      </c>
      <c r="B646">
        <v>0</v>
      </c>
    </row>
    <row r="647" spans="1:2" x14ac:dyDescent="0.25">
      <c r="A647" s="4" t="s">
        <v>705</v>
      </c>
      <c r="B647">
        <v>0.01</v>
      </c>
    </row>
    <row r="648" spans="1:2" x14ac:dyDescent="0.25">
      <c r="A648" s="4" t="s">
        <v>306</v>
      </c>
      <c r="B648">
        <v>0.03</v>
      </c>
    </row>
    <row r="649" spans="1:2" x14ac:dyDescent="0.25">
      <c r="A649" s="4" t="s">
        <v>549</v>
      </c>
      <c r="B649">
        <v>0.04</v>
      </c>
    </row>
    <row r="650" spans="1:2" x14ac:dyDescent="0.25">
      <c r="A650" s="4" t="s">
        <v>262</v>
      </c>
      <c r="B650">
        <v>0.05</v>
      </c>
    </row>
    <row r="651" spans="1:2" x14ac:dyDescent="0.25">
      <c r="A651" s="4" t="s">
        <v>208</v>
      </c>
      <c r="B651">
        <v>0.05</v>
      </c>
    </row>
    <row r="652" spans="1:2" x14ac:dyDescent="0.25">
      <c r="A652" s="4" t="s">
        <v>529</v>
      </c>
      <c r="B652">
        <v>0.05</v>
      </c>
    </row>
    <row r="653" spans="1:2" x14ac:dyDescent="0.25">
      <c r="A653" s="4" t="s">
        <v>703</v>
      </c>
      <c r="B653">
        <v>0.05</v>
      </c>
    </row>
    <row r="654" spans="1:2" x14ac:dyDescent="0.25">
      <c r="A654" s="4" t="s">
        <v>422</v>
      </c>
      <c r="B654">
        <v>0.08</v>
      </c>
    </row>
    <row r="655" spans="1:2" x14ac:dyDescent="0.25">
      <c r="A655" s="4" t="s">
        <v>787</v>
      </c>
      <c r="B655">
        <v>0.09</v>
      </c>
    </row>
    <row r="656" spans="1:2" x14ac:dyDescent="0.25">
      <c r="A656" s="4" t="s">
        <v>821</v>
      </c>
      <c r="B656">
        <v>0.09</v>
      </c>
    </row>
    <row r="657" spans="1:2" x14ac:dyDescent="0.25">
      <c r="A657" s="4" t="s">
        <v>680</v>
      </c>
      <c r="B657">
        <v>0.11</v>
      </c>
    </row>
    <row r="658" spans="1:2" x14ac:dyDescent="0.25">
      <c r="A658" s="4" t="s">
        <v>125</v>
      </c>
      <c r="B658">
        <v>0.12</v>
      </c>
    </row>
    <row r="659" spans="1:2" x14ac:dyDescent="0.25">
      <c r="A659" s="4" t="s">
        <v>137</v>
      </c>
      <c r="B659">
        <v>0.12</v>
      </c>
    </row>
    <row r="660" spans="1:2" x14ac:dyDescent="0.25">
      <c r="A660" s="4" t="s">
        <v>683</v>
      </c>
      <c r="B660">
        <v>0.13</v>
      </c>
    </row>
    <row r="661" spans="1:2" x14ac:dyDescent="0.25">
      <c r="A661" s="4" t="s">
        <v>648</v>
      </c>
      <c r="B661">
        <v>0.14000000000000001</v>
      </c>
    </row>
    <row r="662" spans="1:2" x14ac:dyDescent="0.25">
      <c r="A662" s="4" t="s">
        <v>810</v>
      </c>
      <c r="B662">
        <v>0.16</v>
      </c>
    </row>
    <row r="663" spans="1:2" x14ac:dyDescent="0.25">
      <c r="A663" s="4" t="s">
        <v>851</v>
      </c>
      <c r="B663">
        <v>0.17</v>
      </c>
    </row>
    <row r="664" spans="1:2" x14ac:dyDescent="0.25">
      <c r="A664" s="4" t="s">
        <v>657</v>
      </c>
      <c r="B664">
        <v>0.19</v>
      </c>
    </row>
    <row r="665" spans="1:2" x14ac:dyDescent="0.25">
      <c r="A665" s="4" t="s">
        <v>170</v>
      </c>
      <c r="B665">
        <v>0.2</v>
      </c>
    </row>
    <row r="666" spans="1:2" x14ac:dyDescent="0.25">
      <c r="A666" s="4" t="s">
        <v>411</v>
      </c>
      <c r="B666">
        <v>0.23</v>
      </c>
    </row>
    <row r="667" spans="1:2" x14ac:dyDescent="0.25">
      <c r="A667" s="4" t="s">
        <v>136</v>
      </c>
      <c r="B667">
        <v>0.31</v>
      </c>
    </row>
    <row r="668" spans="1:2" x14ac:dyDescent="0.25">
      <c r="A668" s="4" t="s">
        <v>431</v>
      </c>
      <c r="B668">
        <v>0.32</v>
      </c>
    </row>
    <row r="669" spans="1:2" x14ac:dyDescent="0.25">
      <c r="A669" s="4" t="s">
        <v>410</v>
      </c>
      <c r="B669">
        <v>0.32</v>
      </c>
    </row>
    <row r="670" spans="1:2" x14ac:dyDescent="0.25">
      <c r="A670" s="4" t="s">
        <v>796</v>
      </c>
      <c r="B670">
        <v>0.32</v>
      </c>
    </row>
    <row r="671" spans="1:2" x14ac:dyDescent="0.25">
      <c r="A671" s="4" t="s">
        <v>400</v>
      </c>
      <c r="B671">
        <v>0.37</v>
      </c>
    </row>
    <row r="672" spans="1:2" x14ac:dyDescent="0.25">
      <c r="A672" s="4" t="s">
        <v>652</v>
      </c>
      <c r="B672">
        <v>0.38</v>
      </c>
    </row>
    <row r="673" spans="1:2" x14ac:dyDescent="0.25">
      <c r="A673" s="4" t="s">
        <v>28</v>
      </c>
      <c r="B673">
        <v>0.4</v>
      </c>
    </row>
    <row r="674" spans="1:2" x14ac:dyDescent="0.25">
      <c r="A674" s="4" t="s">
        <v>781</v>
      </c>
      <c r="B674">
        <v>0.4</v>
      </c>
    </row>
    <row r="675" spans="1:2" x14ac:dyDescent="0.25">
      <c r="A675" s="4" t="s">
        <v>630</v>
      </c>
      <c r="B675">
        <v>0.43</v>
      </c>
    </row>
    <row r="676" spans="1:2" x14ac:dyDescent="0.25">
      <c r="A676" s="4" t="s">
        <v>408</v>
      </c>
      <c r="B676">
        <v>0.44</v>
      </c>
    </row>
    <row r="677" spans="1:2" x14ac:dyDescent="0.25">
      <c r="A677" s="4" t="s">
        <v>108</v>
      </c>
      <c r="B677">
        <v>0.45</v>
      </c>
    </row>
    <row r="678" spans="1:2" x14ac:dyDescent="0.25">
      <c r="A678" s="4" t="s">
        <v>790</v>
      </c>
      <c r="B678">
        <v>0.59</v>
      </c>
    </row>
    <row r="679" spans="1:2" x14ac:dyDescent="0.25">
      <c r="A679" s="4" t="s">
        <v>840</v>
      </c>
      <c r="B679">
        <v>0.62</v>
      </c>
    </row>
    <row r="680" spans="1:2" x14ac:dyDescent="0.25">
      <c r="A680" s="4" t="s">
        <v>848</v>
      </c>
      <c r="B680">
        <v>0.64</v>
      </c>
    </row>
    <row r="681" spans="1:2" x14ac:dyDescent="0.25">
      <c r="A681" s="4" t="s">
        <v>640</v>
      </c>
      <c r="B681">
        <v>0.75</v>
      </c>
    </row>
    <row r="682" spans="1:2" x14ac:dyDescent="0.25">
      <c r="A682" s="4" t="s">
        <v>413</v>
      </c>
      <c r="B682">
        <v>0.78</v>
      </c>
    </row>
    <row r="683" spans="1:2" x14ac:dyDescent="0.25">
      <c r="A683" s="4" t="s">
        <v>762</v>
      </c>
      <c r="B683">
        <v>0.83</v>
      </c>
    </row>
    <row r="684" spans="1:2" x14ac:dyDescent="0.25">
      <c r="A684" s="4" t="s">
        <v>26</v>
      </c>
      <c r="B684">
        <v>0.86</v>
      </c>
    </row>
    <row r="685" spans="1:2" x14ac:dyDescent="0.25">
      <c r="A685" s="4" t="s">
        <v>846</v>
      </c>
      <c r="B685">
        <v>0.91</v>
      </c>
    </row>
    <row r="686" spans="1:2" x14ac:dyDescent="0.25">
      <c r="A686" s="4" t="s">
        <v>110</v>
      </c>
      <c r="B686">
        <v>0.94</v>
      </c>
    </row>
    <row r="687" spans="1:2" x14ac:dyDescent="0.25">
      <c r="A687" s="4" t="s">
        <v>609</v>
      </c>
      <c r="B687">
        <v>1.1499999999999999</v>
      </c>
    </row>
    <row r="688" spans="1:2" x14ac:dyDescent="0.25">
      <c r="A688" s="4" t="s">
        <v>378</v>
      </c>
      <c r="B688">
        <v>1.26</v>
      </c>
    </row>
    <row r="689" spans="1:2" x14ac:dyDescent="0.25">
      <c r="A689" s="4" t="s">
        <v>81</v>
      </c>
      <c r="B689">
        <v>1.27</v>
      </c>
    </row>
    <row r="690" spans="1:2" x14ac:dyDescent="0.25">
      <c r="A690" s="4" t="s">
        <v>770</v>
      </c>
      <c r="B690">
        <v>1.49</v>
      </c>
    </row>
    <row r="691" spans="1:2" x14ac:dyDescent="0.25">
      <c r="A691" s="4" t="s">
        <v>773</v>
      </c>
      <c r="B691">
        <v>1.58</v>
      </c>
    </row>
    <row r="692" spans="1:2" x14ac:dyDescent="0.25">
      <c r="A692" s="4" t="s">
        <v>92</v>
      </c>
      <c r="B692">
        <v>1.73</v>
      </c>
    </row>
    <row r="693" spans="1:2" x14ac:dyDescent="0.25">
      <c r="A693" s="4" t="s">
        <v>88</v>
      </c>
      <c r="B693">
        <v>2.13</v>
      </c>
    </row>
    <row r="694" spans="1:2" x14ac:dyDescent="0.25">
      <c r="A694" s="4" t="s">
        <v>386</v>
      </c>
      <c r="B694">
        <v>2.2799999999999998</v>
      </c>
    </row>
    <row r="695" spans="1:2" x14ac:dyDescent="0.25">
      <c r="A695" s="4" t="s">
        <v>389</v>
      </c>
      <c r="B695">
        <v>2.2999999999999998</v>
      </c>
    </row>
    <row r="696" spans="1:2" x14ac:dyDescent="0.25">
      <c r="A696" s="4" t="s">
        <v>619</v>
      </c>
      <c r="B696">
        <v>2.39</v>
      </c>
    </row>
    <row r="697" spans="1:2" x14ac:dyDescent="0.25">
      <c r="A697" s="4" t="s">
        <v>616</v>
      </c>
      <c r="B697">
        <v>2.56</v>
      </c>
    </row>
    <row r="698" spans="1:2" x14ac:dyDescent="0.25">
      <c r="A698" s="3" t="s">
        <v>75</v>
      </c>
      <c r="B698">
        <v>0.57000000000000006</v>
      </c>
    </row>
    <row r="699" spans="1:2" x14ac:dyDescent="0.25">
      <c r="A699" s="4" t="s">
        <v>358</v>
      </c>
      <c r="B699">
        <v>0</v>
      </c>
    </row>
    <row r="700" spans="1:2" x14ac:dyDescent="0.25">
      <c r="A700" s="4" t="s">
        <v>561</v>
      </c>
      <c r="B700">
        <v>0</v>
      </c>
    </row>
    <row r="701" spans="1:2" x14ac:dyDescent="0.25">
      <c r="A701" s="4" t="s">
        <v>716</v>
      </c>
      <c r="B701">
        <v>0</v>
      </c>
    </row>
    <row r="702" spans="1:2" x14ac:dyDescent="0.25">
      <c r="A702" s="4" t="s">
        <v>596</v>
      </c>
      <c r="B702">
        <v>0</v>
      </c>
    </row>
    <row r="703" spans="1:2" x14ac:dyDescent="0.25">
      <c r="A703" s="4" t="s">
        <v>340</v>
      </c>
      <c r="B703">
        <v>0</v>
      </c>
    </row>
    <row r="704" spans="1:2" x14ac:dyDescent="0.25">
      <c r="A704" s="4" t="s">
        <v>493</v>
      </c>
      <c r="B704">
        <v>0</v>
      </c>
    </row>
    <row r="705" spans="1:2" x14ac:dyDescent="0.25">
      <c r="A705" s="4" t="s">
        <v>829</v>
      </c>
      <c r="B705">
        <v>0</v>
      </c>
    </row>
    <row r="706" spans="1:2" x14ac:dyDescent="0.25">
      <c r="A706" s="4" t="s">
        <v>369</v>
      </c>
      <c r="B706">
        <v>0.01</v>
      </c>
    </row>
    <row r="707" spans="1:2" x14ac:dyDescent="0.25">
      <c r="A707" s="4" t="s">
        <v>373</v>
      </c>
      <c r="B707">
        <v>0.01</v>
      </c>
    </row>
    <row r="708" spans="1:2" x14ac:dyDescent="0.25">
      <c r="A708" s="4" t="s">
        <v>594</v>
      </c>
      <c r="B708">
        <v>0.01</v>
      </c>
    </row>
    <row r="709" spans="1:2" x14ac:dyDescent="0.25">
      <c r="A709" s="4" t="s">
        <v>320</v>
      </c>
      <c r="B709">
        <v>0.02</v>
      </c>
    </row>
    <row r="710" spans="1:2" x14ac:dyDescent="0.25">
      <c r="A710" s="4" t="s">
        <v>536</v>
      </c>
      <c r="B710">
        <v>0.02</v>
      </c>
    </row>
    <row r="711" spans="1:2" x14ac:dyDescent="0.25">
      <c r="A711" s="4" t="s">
        <v>74</v>
      </c>
      <c r="B711">
        <v>0.02</v>
      </c>
    </row>
    <row r="712" spans="1:2" x14ac:dyDescent="0.25">
      <c r="A712" s="4" t="s">
        <v>341</v>
      </c>
      <c r="B712">
        <v>0.02</v>
      </c>
    </row>
    <row r="713" spans="1:2" x14ac:dyDescent="0.25">
      <c r="A713" s="4" t="s">
        <v>305</v>
      </c>
      <c r="B713">
        <v>0.02</v>
      </c>
    </row>
    <row r="714" spans="1:2" x14ac:dyDescent="0.25">
      <c r="A714" s="4" t="s">
        <v>501</v>
      </c>
      <c r="B714">
        <v>0.03</v>
      </c>
    </row>
    <row r="715" spans="1:2" x14ac:dyDescent="0.25">
      <c r="A715" s="4" t="s">
        <v>302</v>
      </c>
      <c r="B715">
        <v>0.03</v>
      </c>
    </row>
    <row r="716" spans="1:2" x14ac:dyDescent="0.25">
      <c r="A716" s="4" t="s">
        <v>830</v>
      </c>
      <c r="B716">
        <v>0.04</v>
      </c>
    </row>
    <row r="717" spans="1:2" x14ac:dyDescent="0.25">
      <c r="A717" s="4" t="s">
        <v>272</v>
      </c>
      <c r="B717">
        <v>0.04</v>
      </c>
    </row>
    <row r="718" spans="1:2" x14ac:dyDescent="0.25">
      <c r="A718" s="4" t="s">
        <v>229</v>
      </c>
      <c r="B718">
        <v>0.05</v>
      </c>
    </row>
    <row r="719" spans="1:2" x14ac:dyDescent="0.25">
      <c r="A719" s="4" t="s">
        <v>216</v>
      </c>
      <c r="B719">
        <v>0.09</v>
      </c>
    </row>
    <row r="720" spans="1:2" x14ac:dyDescent="0.25">
      <c r="A720" s="4" t="s">
        <v>450</v>
      </c>
      <c r="B720">
        <v>0.16</v>
      </c>
    </row>
    <row r="721" spans="1:2" x14ac:dyDescent="0.25">
      <c r="A721" s="3" t="s">
        <v>252</v>
      </c>
      <c r="B721">
        <v>0.2</v>
      </c>
    </row>
    <row r="722" spans="1:2" x14ac:dyDescent="0.25">
      <c r="A722" s="4" t="s">
        <v>344</v>
      </c>
      <c r="B722">
        <v>0</v>
      </c>
    </row>
    <row r="723" spans="1:2" x14ac:dyDescent="0.25">
      <c r="A723" s="4" t="s">
        <v>324</v>
      </c>
      <c r="B723">
        <v>0</v>
      </c>
    </row>
    <row r="724" spans="1:2" x14ac:dyDescent="0.25">
      <c r="A724" s="4" t="s">
        <v>751</v>
      </c>
      <c r="B724">
        <v>0</v>
      </c>
    </row>
    <row r="725" spans="1:2" x14ac:dyDescent="0.25">
      <c r="A725" s="4" t="s">
        <v>367</v>
      </c>
      <c r="B725">
        <v>0</v>
      </c>
    </row>
    <row r="726" spans="1:2" x14ac:dyDescent="0.25">
      <c r="A726" s="4" t="s">
        <v>575</v>
      </c>
      <c r="B726">
        <v>0</v>
      </c>
    </row>
    <row r="727" spans="1:2" x14ac:dyDescent="0.25">
      <c r="A727" s="4" t="s">
        <v>486</v>
      </c>
      <c r="B727">
        <v>0.05</v>
      </c>
    </row>
    <row r="728" spans="1:2" x14ac:dyDescent="0.25">
      <c r="A728" s="4" t="s">
        <v>251</v>
      </c>
      <c r="B728">
        <v>0.05</v>
      </c>
    </row>
    <row r="729" spans="1:2" x14ac:dyDescent="0.25">
      <c r="A729" s="4" t="s">
        <v>473</v>
      </c>
      <c r="B729">
        <v>0.1</v>
      </c>
    </row>
    <row r="730" spans="1:2" x14ac:dyDescent="0.25">
      <c r="A730" s="3" t="s">
        <v>856</v>
      </c>
      <c r="B730">
        <v>211.57000000000002</v>
      </c>
    </row>
  </sheetData>
  <sortState xmlns:xlrd2="http://schemas.microsoft.com/office/spreadsheetml/2017/richdata2" ref="E4:F20">
    <sortCondition descending="1" ref="F4:F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DAC9-C478-4580-A815-7030A7E5E9F4}">
  <dimension ref="A1:O710"/>
  <sheetViews>
    <sheetView workbookViewId="0">
      <selection activeCell="X21" sqref="X21"/>
    </sheetView>
  </sheetViews>
  <sheetFormatPr defaultRowHeight="15" x14ac:dyDescent="0.25"/>
  <cols>
    <col min="1" max="1" width="16.7109375" bestFit="1" customWidth="1"/>
    <col min="2" max="3" width="13.28515625" bestFit="1" customWidth="1"/>
    <col min="10" max="11" width="12.140625" bestFit="1" customWidth="1"/>
  </cols>
  <sheetData>
    <row r="1" spans="1:15" x14ac:dyDescent="0.25">
      <c r="A1" s="1" t="s">
        <v>5</v>
      </c>
      <c r="B1" s="1" t="s">
        <v>868</v>
      </c>
      <c r="C1" s="1" t="s">
        <v>869</v>
      </c>
      <c r="F1" s="1" t="s">
        <v>858</v>
      </c>
      <c r="G1" s="1" t="s">
        <v>862</v>
      </c>
      <c r="H1" s="1" t="s">
        <v>863</v>
      </c>
      <c r="I1" s="1" t="s">
        <v>864</v>
      </c>
      <c r="J1" s="1" t="s">
        <v>870</v>
      </c>
      <c r="K1" s="1" t="s">
        <v>871</v>
      </c>
      <c r="L1" s="1" t="s">
        <v>857</v>
      </c>
      <c r="M1" s="1" t="s">
        <v>873</v>
      </c>
      <c r="N1" s="1" t="s">
        <v>860</v>
      </c>
      <c r="O1" s="1" t="s">
        <v>861</v>
      </c>
    </row>
    <row r="2" spans="1:15" x14ac:dyDescent="0.25">
      <c r="A2">
        <v>0</v>
      </c>
      <c r="B2" t="str">
        <f>IF(A2&lt;$J$2,"YES","NO")</f>
        <v>NO</v>
      </c>
      <c r="C2" t="str">
        <f>IF(A2&gt;$K$2,"YES","NO")</f>
        <v>NO</v>
      </c>
      <c r="F2">
        <f>MEDIAN(A2:A710)</f>
        <v>0.05</v>
      </c>
      <c r="G2">
        <f>QUARTILE(A2:A710,1)</f>
        <v>0</v>
      </c>
      <c r="H2">
        <f>QUARTILE(A2:A710,3)</f>
        <v>0.31</v>
      </c>
      <c r="I2">
        <f>H2-G2</f>
        <v>0.31</v>
      </c>
      <c r="J2">
        <f>G2-1.5*I2</f>
        <v>-0.46499999999999997</v>
      </c>
      <c r="K2">
        <f>H2+1.5*I2</f>
        <v>0.77499999999999991</v>
      </c>
      <c r="L2">
        <f>AVERAGE(A2:A710)</f>
        <v>0.36258110014104378</v>
      </c>
      <c r="M2">
        <f>MODE(A2:A710)</f>
        <v>0</v>
      </c>
      <c r="N2">
        <f>MIN(A2:A710)</f>
        <v>0</v>
      </c>
      <c r="O2">
        <f>MAX(A2:A710)</f>
        <v>9.7100000000000009</v>
      </c>
    </row>
    <row r="3" spans="1:15" x14ac:dyDescent="0.25">
      <c r="A3">
        <v>0</v>
      </c>
      <c r="B3" t="str">
        <f t="shared" ref="B3:B66" si="0">IF(A3&lt;$J$2,"YES","NO")</f>
        <v>NO</v>
      </c>
      <c r="C3" t="str">
        <f t="shared" ref="C3:C66" si="1">IF(A3&gt;$K$2,"YES","NO")</f>
        <v>NO</v>
      </c>
    </row>
    <row r="4" spans="1:15" x14ac:dyDescent="0.25">
      <c r="A4">
        <v>0</v>
      </c>
      <c r="B4" t="str">
        <f t="shared" si="0"/>
        <v>NO</v>
      </c>
      <c r="C4" t="str">
        <f t="shared" si="1"/>
        <v>NO</v>
      </c>
    </row>
    <row r="5" spans="1:15" x14ac:dyDescent="0.25">
      <c r="A5">
        <v>0</v>
      </c>
      <c r="B5" t="str">
        <f t="shared" si="0"/>
        <v>NO</v>
      </c>
      <c r="C5" t="str">
        <f t="shared" si="1"/>
        <v>NO</v>
      </c>
      <c r="G5" t="s">
        <v>872</v>
      </c>
    </row>
    <row r="6" spans="1:15" x14ac:dyDescent="0.25">
      <c r="A6">
        <v>0</v>
      </c>
      <c r="B6" t="str">
        <f t="shared" si="0"/>
        <v>NO</v>
      </c>
      <c r="C6" t="str">
        <f t="shared" si="1"/>
        <v>NO</v>
      </c>
    </row>
    <row r="7" spans="1:15" x14ac:dyDescent="0.25">
      <c r="A7">
        <v>0</v>
      </c>
      <c r="B7" t="str">
        <f t="shared" si="0"/>
        <v>NO</v>
      </c>
      <c r="C7" t="str">
        <f t="shared" si="1"/>
        <v>NO</v>
      </c>
    </row>
    <row r="8" spans="1:15" x14ac:dyDescent="0.25">
      <c r="A8">
        <v>0</v>
      </c>
      <c r="B8" t="str">
        <f t="shared" si="0"/>
        <v>NO</v>
      </c>
      <c r="C8" t="str">
        <f t="shared" si="1"/>
        <v>NO</v>
      </c>
    </row>
    <row r="9" spans="1:15" x14ac:dyDescent="0.25">
      <c r="A9">
        <v>0</v>
      </c>
      <c r="B9" t="str">
        <f t="shared" si="0"/>
        <v>NO</v>
      </c>
      <c r="C9" t="str">
        <f t="shared" si="1"/>
        <v>NO</v>
      </c>
    </row>
    <row r="10" spans="1:15" x14ac:dyDescent="0.25">
      <c r="A10">
        <v>0</v>
      </c>
      <c r="B10" t="str">
        <f t="shared" si="0"/>
        <v>NO</v>
      </c>
      <c r="C10" t="str">
        <f t="shared" si="1"/>
        <v>NO</v>
      </c>
    </row>
    <row r="11" spans="1:15" x14ac:dyDescent="0.25">
      <c r="A11">
        <v>0</v>
      </c>
      <c r="B11" t="str">
        <f t="shared" si="0"/>
        <v>NO</v>
      </c>
      <c r="C11" t="str">
        <f t="shared" si="1"/>
        <v>NO</v>
      </c>
    </row>
    <row r="12" spans="1:15" x14ac:dyDescent="0.25">
      <c r="A12">
        <v>0</v>
      </c>
      <c r="B12" t="str">
        <f t="shared" si="0"/>
        <v>NO</v>
      </c>
      <c r="C12" t="str">
        <f t="shared" si="1"/>
        <v>NO</v>
      </c>
    </row>
    <row r="13" spans="1:15" x14ac:dyDescent="0.25">
      <c r="A13">
        <v>0</v>
      </c>
      <c r="B13" t="str">
        <f t="shared" si="0"/>
        <v>NO</v>
      </c>
      <c r="C13" t="str">
        <f t="shared" si="1"/>
        <v>NO</v>
      </c>
    </row>
    <row r="14" spans="1:15" x14ac:dyDescent="0.25">
      <c r="A14">
        <v>0</v>
      </c>
      <c r="B14" t="str">
        <f t="shared" si="0"/>
        <v>NO</v>
      </c>
      <c r="C14" t="str">
        <f t="shared" si="1"/>
        <v>NO</v>
      </c>
    </row>
    <row r="15" spans="1:15" x14ac:dyDescent="0.25">
      <c r="A15">
        <v>0</v>
      </c>
      <c r="B15" t="str">
        <f t="shared" si="0"/>
        <v>NO</v>
      </c>
      <c r="C15" t="str">
        <f t="shared" si="1"/>
        <v>NO</v>
      </c>
    </row>
    <row r="16" spans="1:15" x14ac:dyDescent="0.25">
      <c r="A16">
        <v>0</v>
      </c>
      <c r="B16" t="str">
        <f t="shared" si="0"/>
        <v>NO</v>
      </c>
      <c r="C16" t="str">
        <f t="shared" si="1"/>
        <v>NO</v>
      </c>
    </row>
    <row r="17" spans="1:3" x14ac:dyDescent="0.25">
      <c r="A17">
        <v>0</v>
      </c>
      <c r="B17" t="str">
        <f t="shared" si="0"/>
        <v>NO</v>
      </c>
      <c r="C17" t="str">
        <f t="shared" si="1"/>
        <v>NO</v>
      </c>
    </row>
    <row r="18" spans="1:3" x14ac:dyDescent="0.25">
      <c r="A18">
        <v>0</v>
      </c>
      <c r="B18" t="str">
        <f t="shared" si="0"/>
        <v>NO</v>
      </c>
      <c r="C18" t="str">
        <f t="shared" si="1"/>
        <v>NO</v>
      </c>
    </row>
    <row r="19" spans="1:3" x14ac:dyDescent="0.25">
      <c r="A19">
        <v>0</v>
      </c>
      <c r="B19" t="str">
        <f t="shared" si="0"/>
        <v>NO</v>
      </c>
      <c r="C19" t="str">
        <f t="shared" si="1"/>
        <v>NO</v>
      </c>
    </row>
    <row r="20" spans="1:3" x14ac:dyDescent="0.25">
      <c r="A20">
        <v>0</v>
      </c>
      <c r="B20" t="str">
        <f t="shared" si="0"/>
        <v>NO</v>
      </c>
      <c r="C20" t="str">
        <f t="shared" si="1"/>
        <v>NO</v>
      </c>
    </row>
    <row r="21" spans="1:3" x14ac:dyDescent="0.25">
      <c r="A21">
        <v>0</v>
      </c>
      <c r="B21" t="str">
        <f t="shared" si="0"/>
        <v>NO</v>
      </c>
      <c r="C21" t="str">
        <f t="shared" si="1"/>
        <v>NO</v>
      </c>
    </row>
    <row r="22" spans="1:3" x14ac:dyDescent="0.25">
      <c r="A22">
        <v>0</v>
      </c>
      <c r="B22" t="str">
        <f t="shared" si="0"/>
        <v>NO</v>
      </c>
      <c r="C22" t="str">
        <f t="shared" si="1"/>
        <v>NO</v>
      </c>
    </row>
    <row r="23" spans="1:3" x14ac:dyDescent="0.25">
      <c r="A23">
        <v>0</v>
      </c>
      <c r="B23" t="str">
        <f t="shared" si="0"/>
        <v>NO</v>
      </c>
      <c r="C23" t="str">
        <f t="shared" si="1"/>
        <v>NO</v>
      </c>
    </row>
    <row r="24" spans="1:3" x14ac:dyDescent="0.25">
      <c r="A24">
        <v>0</v>
      </c>
      <c r="B24" t="str">
        <f t="shared" si="0"/>
        <v>NO</v>
      </c>
      <c r="C24" t="str">
        <f t="shared" si="1"/>
        <v>NO</v>
      </c>
    </row>
    <row r="25" spans="1:3" x14ac:dyDescent="0.25">
      <c r="A25">
        <v>0</v>
      </c>
      <c r="B25" t="str">
        <f t="shared" si="0"/>
        <v>NO</v>
      </c>
      <c r="C25" t="str">
        <f t="shared" si="1"/>
        <v>NO</v>
      </c>
    </row>
    <row r="26" spans="1:3" x14ac:dyDescent="0.25">
      <c r="A26">
        <v>0</v>
      </c>
      <c r="B26" t="str">
        <f t="shared" si="0"/>
        <v>NO</v>
      </c>
      <c r="C26" t="str">
        <f t="shared" si="1"/>
        <v>NO</v>
      </c>
    </row>
    <row r="27" spans="1:3" x14ac:dyDescent="0.25">
      <c r="A27">
        <v>0</v>
      </c>
      <c r="B27" t="str">
        <f t="shared" si="0"/>
        <v>NO</v>
      </c>
      <c r="C27" t="str">
        <f t="shared" si="1"/>
        <v>NO</v>
      </c>
    </row>
    <row r="28" spans="1:3" x14ac:dyDescent="0.25">
      <c r="A28">
        <v>0</v>
      </c>
      <c r="B28" t="str">
        <f t="shared" si="0"/>
        <v>NO</v>
      </c>
      <c r="C28" t="str">
        <f t="shared" si="1"/>
        <v>NO</v>
      </c>
    </row>
    <row r="29" spans="1:3" x14ac:dyDescent="0.25">
      <c r="A29">
        <v>0</v>
      </c>
      <c r="B29" t="str">
        <f t="shared" si="0"/>
        <v>NO</v>
      </c>
      <c r="C29" t="str">
        <f t="shared" si="1"/>
        <v>NO</v>
      </c>
    </row>
    <row r="30" spans="1:3" x14ac:dyDescent="0.25">
      <c r="A30">
        <v>0</v>
      </c>
      <c r="B30" t="str">
        <f t="shared" si="0"/>
        <v>NO</v>
      </c>
      <c r="C30" t="str">
        <f t="shared" si="1"/>
        <v>NO</v>
      </c>
    </row>
    <row r="31" spans="1:3" x14ac:dyDescent="0.25">
      <c r="A31">
        <v>0</v>
      </c>
      <c r="B31" t="str">
        <f t="shared" si="0"/>
        <v>NO</v>
      </c>
      <c r="C31" t="str">
        <f t="shared" si="1"/>
        <v>NO</v>
      </c>
    </row>
    <row r="32" spans="1:3" x14ac:dyDescent="0.25">
      <c r="A32">
        <v>0</v>
      </c>
      <c r="B32" t="str">
        <f t="shared" si="0"/>
        <v>NO</v>
      </c>
      <c r="C32" t="str">
        <f t="shared" si="1"/>
        <v>NO</v>
      </c>
    </row>
    <row r="33" spans="1:3" x14ac:dyDescent="0.25">
      <c r="A33">
        <v>0</v>
      </c>
      <c r="B33" t="str">
        <f t="shared" si="0"/>
        <v>NO</v>
      </c>
      <c r="C33" t="str">
        <f t="shared" si="1"/>
        <v>NO</v>
      </c>
    </row>
    <row r="34" spans="1:3" x14ac:dyDescent="0.25">
      <c r="A34">
        <v>0</v>
      </c>
      <c r="B34" t="str">
        <f t="shared" si="0"/>
        <v>NO</v>
      </c>
      <c r="C34" t="str">
        <f t="shared" si="1"/>
        <v>NO</v>
      </c>
    </row>
    <row r="35" spans="1:3" x14ac:dyDescent="0.25">
      <c r="A35">
        <v>0</v>
      </c>
      <c r="B35" t="str">
        <f t="shared" si="0"/>
        <v>NO</v>
      </c>
      <c r="C35" t="str">
        <f t="shared" si="1"/>
        <v>NO</v>
      </c>
    </row>
    <row r="36" spans="1:3" x14ac:dyDescent="0.25">
      <c r="A36">
        <v>0</v>
      </c>
      <c r="B36" t="str">
        <f t="shared" si="0"/>
        <v>NO</v>
      </c>
      <c r="C36" t="str">
        <f t="shared" si="1"/>
        <v>NO</v>
      </c>
    </row>
    <row r="37" spans="1:3" x14ac:dyDescent="0.25">
      <c r="A37">
        <v>0</v>
      </c>
      <c r="B37" t="str">
        <f t="shared" si="0"/>
        <v>NO</v>
      </c>
      <c r="C37" t="str">
        <f t="shared" si="1"/>
        <v>NO</v>
      </c>
    </row>
    <row r="38" spans="1:3" x14ac:dyDescent="0.25">
      <c r="A38">
        <v>0</v>
      </c>
      <c r="B38" t="str">
        <f t="shared" si="0"/>
        <v>NO</v>
      </c>
      <c r="C38" t="str">
        <f t="shared" si="1"/>
        <v>NO</v>
      </c>
    </row>
    <row r="39" spans="1:3" x14ac:dyDescent="0.25">
      <c r="A39">
        <v>0</v>
      </c>
      <c r="B39" t="str">
        <f t="shared" si="0"/>
        <v>NO</v>
      </c>
      <c r="C39" t="str">
        <f t="shared" si="1"/>
        <v>NO</v>
      </c>
    </row>
    <row r="40" spans="1:3" x14ac:dyDescent="0.25">
      <c r="A40">
        <v>0</v>
      </c>
      <c r="B40" t="str">
        <f t="shared" si="0"/>
        <v>NO</v>
      </c>
      <c r="C40" t="str">
        <f t="shared" si="1"/>
        <v>NO</v>
      </c>
    </row>
    <row r="41" spans="1:3" x14ac:dyDescent="0.25">
      <c r="A41">
        <v>0</v>
      </c>
      <c r="B41" t="str">
        <f t="shared" si="0"/>
        <v>NO</v>
      </c>
      <c r="C41" t="str">
        <f t="shared" si="1"/>
        <v>NO</v>
      </c>
    </row>
    <row r="42" spans="1:3" x14ac:dyDescent="0.25">
      <c r="A42">
        <v>0</v>
      </c>
      <c r="B42" t="str">
        <f t="shared" si="0"/>
        <v>NO</v>
      </c>
      <c r="C42" t="str">
        <f t="shared" si="1"/>
        <v>NO</v>
      </c>
    </row>
    <row r="43" spans="1:3" x14ac:dyDescent="0.25">
      <c r="A43">
        <v>0</v>
      </c>
      <c r="B43" t="str">
        <f t="shared" si="0"/>
        <v>NO</v>
      </c>
      <c r="C43" t="str">
        <f t="shared" si="1"/>
        <v>NO</v>
      </c>
    </row>
    <row r="44" spans="1:3" x14ac:dyDescent="0.25">
      <c r="A44">
        <v>0</v>
      </c>
      <c r="B44" t="str">
        <f t="shared" si="0"/>
        <v>NO</v>
      </c>
      <c r="C44" t="str">
        <f t="shared" si="1"/>
        <v>NO</v>
      </c>
    </row>
    <row r="45" spans="1:3" x14ac:dyDescent="0.25">
      <c r="A45">
        <v>0</v>
      </c>
      <c r="B45" t="str">
        <f t="shared" si="0"/>
        <v>NO</v>
      </c>
      <c r="C45" t="str">
        <f t="shared" si="1"/>
        <v>NO</v>
      </c>
    </row>
    <row r="46" spans="1:3" x14ac:dyDescent="0.25">
      <c r="A46">
        <v>0</v>
      </c>
      <c r="B46" t="str">
        <f t="shared" si="0"/>
        <v>NO</v>
      </c>
      <c r="C46" t="str">
        <f t="shared" si="1"/>
        <v>NO</v>
      </c>
    </row>
    <row r="47" spans="1:3" x14ac:dyDescent="0.25">
      <c r="A47">
        <v>0</v>
      </c>
      <c r="B47" t="str">
        <f t="shared" si="0"/>
        <v>NO</v>
      </c>
      <c r="C47" t="str">
        <f t="shared" si="1"/>
        <v>NO</v>
      </c>
    </row>
    <row r="48" spans="1:3" x14ac:dyDescent="0.25">
      <c r="A48">
        <v>0</v>
      </c>
      <c r="B48" t="str">
        <f t="shared" si="0"/>
        <v>NO</v>
      </c>
      <c r="C48" t="str">
        <f t="shared" si="1"/>
        <v>NO</v>
      </c>
    </row>
    <row r="49" spans="1:3" x14ac:dyDescent="0.25">
      <c r="A49">
        <v>0</v>
      </c>
      <c r="B49" t="str">
        <f t="shared" si="0"/>
        <v>NO</v>
      </c>
      <c r="C49" t="str">
        <f t="shared" si="1"/>
        <v>NO</v>
      </c>
    </row>
    <row r="50" spans="1:3" x14ac:dyDescent="0.25">
      <c r="A50">
        <v>0</v>
      </c>
      <c r="B50" t="str">
        <f t="shared" si="0"/>
        <v>NO</v>
      </c>
      <c r="C50" t="str">
        <f t="shared" si="1"/>
        <v>NO</v>
      </c>
    </row>
    <row r="51" spans="1:3" x14ac:dyDescent="0.25">
      <c r="A51">
        <v>0</v>
      </c>
      <c r="B51" t="str">
        <f t="shared" si="0"/>
        <v>NO</v>
      </c>
      <c r="C51" t="str">
        <f t="shared" si="1"/>
        <v>NO</v>
      </c>
    </row>
    <row r="52" spans="1:3" x14ac:dyDescent="0.25">
      <c r="A52">
        <v>0</v>
      </c>
      <c r="B52" t="str">
        <f t="shared" si="0"/>
        <v>NO</v>
      </c>
      <c r="C52" t="str">
        <f t="shared" si="1"/>
        <v>NO</v>
      </c>
    </row>
    <row r="53" spans="1:3" x14ac:dyDescent="0.25">
      <c r="A53">
        <v>0</v>
      </c>
      <c r="B53" t="str">
        <f t="shared" si="0"/>
        <v>NO</v>
      </c>
      <c r="C53" t="str">
        <f t="shared" si="1"/>
        <v>NO</v>
      </c>
    </row>
    <row r="54" spans="1:3" x14ac:dyDescent="0.25">
      <c r="A54">
        <v>0</v>
      </c>
      <c r="B54" t="str">
        <f t="shared" si="0"/>
        <v>NO</v>
      </c>
      <c r="C54" t="str">
        <f t="shared" si="1"/>
        <v>NO</v>
      </c>
    </row>
    <row r="55" spans="1:3" x14ac:dyDescent="0.25">
      <c r="A55">
        <v>0</v>
      </c>
      <c r="B55" t="str">
        <f t="shared" si="0"/>
        <v>NO</v>
      </c>
      <c r="C55" t="str">
        <f t="shared" si="1"/>
        <v>NO</v>
      </c>
    </row>
    <row r="56" spans="1:3" x14ac:dyDescent="0.25">
      <c r="A56">
        <v>0</v>
      </c>
      <c r="B56" t="str">
        <f t="shared" si="0"/>
        <v>NO</v>
      </c>
      <c r="C56" t="str">
        <f t="shared" si="1"/>
        <v>NO</v>
      </c>
    </row>
    <row r="57" spans="1:3" x14ac:dyDescent="0.25">
      <c r="A57">
        <v>0</v>
      </c>
      <c r="B57" t="str">
        <f t="shared" si="0"/>
        <v>NO</v>
      </c>
      <c r="C57" t="str">
        <f t="shared" si="1"/>
        <v>NO</v>
      </c>
    </row>
    <row r="58" spans="1:3" x14ac:dyDescent="0.25">
      <c r="A58">
        <v>0</v>
      </c>
      <c r="B58" t="str">
        <f t="shared" si="0"/>
        <v>NO</v>
      </c>
      <c r="C58" t="str">
        <f t="shared" si="1"/>
        <v>NO</v>
      </c>
    </row>
    <row r="59" spans="1:3" x14ac:dyDescent="0.25">
      <c r="A59">
        <v>0</v>
      </c>
      <c r="B59" t="str">
        <f t="shared" si="0"/>
        <v>NO</v>
      </c>
      <c r="C59" t="str">
        <f t="shared" si="1"/>
        <v>NO</v>
      </c>
    </row>
    <row r="60" spans="1:3" x14ac:dyDescent="0.25">
      <c r="A60">
        <v>0</v>
      </c>
      <c r="B60" t="str">
        <f t="shared" si="0"/>
        <v>NO</v>
      </c>
      <c r="C60" t="str">
        <f t="shared" si="1"/>
        <v>NO</v>
      </c>
    </row>
    <row r="61" spans="1:3" x14ac:dyDescent="0.25">
      <c r="A61">
        <v>0</v>
      </c>
      <c r="B61" t="str">
        <f t="shared" si="0"/>
        <v>NO</v>
      </c>
      <c r="C61" t="str">
        <f t="shared" si="1"/>
        <v>NO</v>
      </c>
    </row>
    <row r="62" spans="1:3" x14ac:dyDescent="0.25">
      <c r="A62">
        <v>0</v>
      </c>
      <c r="B62" t="str">
        <f t="shared" si="0"/>
        <v>NO</v>
      </c>
      <c r="C62" t="str">
        <f t="shared" si="1"/>
        <v>NO</v>
      </c>
    </row>
    <row r="63" spans="1:3" x14ac:dyDescent="0.25">
      <c r="A63">
        <v>0</v>
      </c>
      <c r="B63" t="str">
        <f t="shared" si="0"/>
        <v>NO</v>
      </c>
      <c r="C63" t="str">
        <f t="shared" si="1"/>
        <v>NO</v>
      </c>
    </row>
    <row r="64" spans="1:3" x14ac:dyDescent="0.25">
      <c r="A64">
        <v>0</v>
      </c>
      <c r="B64" t="str">
        <f t="shared" si="0"/>
        <v>NO</v>
      </c>
      <c r="C64" t="str">
        <f t="shared" si="1"/>
        <v>NO</v>
      </c>
    </row>
    <row r="65" spans="1:3" x14ac:dyDescent="0.25">
      <c r="A65">
        <v>0</v>
      </c>
      <c r="B65" t="str">
        <f t="shared" si="0"/>
        <v>NO</v>
      </c>
      <c r="C65" t="str">
        <f t="shared" si="1"/>
        <v>NO</v>
      </c>
    </row>
    <row r="66" spans="1:3" x14ac:dyDescent="0.25">
      <c r="A66">
        <v>0</v>
      </c>
      <c r="B66" t="str">
        <f t="shared" si="0"/>
        <v>NO</v>
      </c>
      <c r="C66" t="str">
        <f t="shared" si="1"/>
        <v>NO</v>
      </c>
    </row>
    <row r="67" spans="1:3" x14ac:dyDescent="0.25">
      <c r="A67">
        <v>0</v>
      </c>
      <c r="B67" t="str">
        <f t="shared" ref="B67:B130" si="2">IF(A67&lt;$J$2,"YES","NO")</f>
        <v>NO</v>
      </c>
      <c r="C67" t="str">
        <f t="shared" ref="C67:C130" si="3">IF(A67&gt;$K$2,"YES","NO")</f>
        <v>NO</v>
      </c>
    </row>
    <row r="68" spans="1:3" x14ac:dyDescent="0.25">
      <c r="A68">
        <v>0</v>
      </c>
      <c r="B68" t="str">
        <f t="shared" si="2"/>
        <v>NO</v>
      </c>
      <c r="C68" t="str">
        <f t="shared" si="3"/>
        <v>NO</v>
      </c>
    </row>
    <row r="69" spans="1:3" x14ac:dyDescent="0.25">
      <c r="A69">
        <v>0</v>
      </c>
      <c r="B69" t="str">
        <f t="shared" si="2"/>
        <v>NO</v>
      </c>
      <c r="C69" t="str">
        <f t="shared" si="3"/>
        <v>NO</v>
      </c>
    </row>
    <row r="70" spans="1:3" x14ac:dyDescent="0.25">
      <c r="A70">
        <v>0</v>
      </c>
      <c r="B70" t="str">
        <f t="shared" si="2"/>
        <v>NO</v>
      </c>
      <c r="C70" t="str">
        <f t="shared" si="3"/>
        <v>NO</v>
      </c>
    </row>
    <row r="71" spans="1:3" x14ac:dyDescent="0.25">
      <c r="A71">
        <v>0</v>
      </c>
      <c r="B71" t="str">
        <f t="shared" si="2"/>
        <v>NO</v>
      </c>
      <c r="C71" t="str">
        <f t="shared" si="3"/>
        <v>NO</v>
      </c>
    </row>
    <row r="72" spans="1:3" x14ac:dyDescent="0.25">
      <c r="A72">
        <v>0</v>
      </c>
      <c r="B72" t="str">
        <f t="shared" si="2"/>
        <v>NO</v>
      </c>
      <c r="C72" t="str">
        <f t="shared" si="3"/>
        <v>NO</v>
      </c>
    </row>
    <row r="73" spans="1:3" x14ac:dyDescent="0.25">
      <c r="A73">
        <v>0</v>
      </c>
      <c r="B73" t="str">
        <f t="shared" si="2"/>
        <v>NO</v>
      </c>
      <c r="C73" t="str">
        <f t="shared" si="3"/>
        <v>NO</v>
      </c>
    </row>
    <row r="74" spans="1:3" x14ac:dyDescent="0.25">
      <c r="A74">
        <v>0</v>
      </c>
      <c r="B74" t="str">
        <f t="shared" si="2"/>
        <v>NO</v>
      </c>
      <c r="C74" t="str">
        <f t="shared" si="3"/>
        <v>NO</v>
      </c>
    </row>
    <row r="75" spans="1:3" x14ac:dyDescent="0.25">
      <c r="A75">
        <v>0</v>
      </c>
      <c r="B75" t="str">
        <f t="shared" si="2"/>
        <v>NO</v>
      </c>
      <c r="C75" t="str">
        <f t="shared" si="3"/>
        <v>NO</v>
      </c>
    </row>
    <row r="76" spans="1:3" x14ac:dyDescent="0.25">
      <c r="A76">
        <v>0</v>
      </c>
      <c r="B76" t="str">
        <f t="shared" si="2"/>
        <v>NO</v>
      </c>
      <c r="C76" t="str">
        <f t="shared" si="3"/>
        <v>NO</v>
      </c>
    </row>
    <row r="77" spans="1:3" x14ac:dyDescent="0.25">
      <c r="A77">
        <v>0</v>
      </c>
      <c r="B77" t="str">
        <f t="shared" si="2"/>
        <v>NO</v>
      </c>
      <c r="C77" t="str">
        <f t="shared" si="3"/>
        <v>NO</v>
      </c>
    </row>
    <row r="78" spans="1:3" x14ac:dyDescent="0.25">
      <c r="A78">
        <v>0</v>
      </c>
      <c r="B78" t="str">
        <f t="shared" si="2"/>
        <v>NO</v>
      </c>
      <c r="C78" t="str">
        <f t="shared" si="3"/>
        <v>NO</v>
      </c>
    </row>
    <row r="79" spans="1:3" x14ac:dyDescent="0.25">
      <c r="A79">
        <v>0</v>
      </c>
      <c r="B79" t="str">
        <f t="shared" si="2"/>
        <v>NO</v>
      </c>
      <c r="C79" t="str">
        <f t="shared" si="3"/>
        <v>NO</v>
      </c>
    </row>
    <row r="80" spans="1:3" x14ac:dyDescent="0.25">
      <c r="A80">
        <v>0</v>
      </c>
      <c r="B80" t="str">
        <f t="shared" si="2"/>
        <v>NO</v>
      </c>
      <c r="C80" t="str">
        <f t="shared" si="3"/>
        <v>NO</v>
      </c>
    </row>
    <row r="81" spans="1:3" x14ac:dyDescent="0.25">
      <c r="A81">
        <v>0</v>
      </c>
      <c r="B81" t="str">
        <f t="shared" si="2"/>
        <v>NO</v>
      </c>
      <c r="C81" t="str">
        <f t="shared" si="3"/>
        <v>NO</v>
      </c>
    </row>
    <row r="82" spans="1:3" x14ac:dyDescent="0.25">
      <c r="A82">
        <v>0</v>
      </c>
      <c r="B82" t="str">
        <f t="shared" si="2"/>
        <v>NO</v>
      </c>
      <c r="C82" t="str">
        <f t="shared" si="3"/>
        <v>NO</v>
      </c>
    </row>
    <row r="83" spans="1:3" x14ac:dyDescent="0.25">
      <c r="A83">
        <v>0</v>
      </c>
      <c r="B83" t="str">
        <f t="shared" si="2"/>
        <v>NO</v>
      </c>
      <c r="C83" t="str">
        <f t="shared" si="3"/>
        <v>NO</v>
      </c>
    </row>
    <row r="84" spans="1:3" x14ac:dyDescent="0.25">
      <c r="A84">
        <v>0</v>
      </c>
      <c r="B84" t="str">
        <f t="shared" si="2"/>
        <v>NO</v>
      </c>
      <c r="C84" t="str">
        <f t="shared" si="3"/>
        <v>NO</v>
      </c>
    </row>
    <row r="85" spans="1:3" x14ac:dyDescent="0.25">
      <c r="A85">
        <v>0</v>
      </c>
      <c r="B85" t="str">
        <f t="shared" si="2"/>
        <v>NO</v>
      </c>
      <c r="C85" t="str">
        <f t="shared" si="3"/>
        <v>NO</v>
      </c>
    </row>
    <row r="86" spans="1:3" x14ac:dyDescent="0.25">
      <c r="A86">
        <v>0</v>
      </c>
      <c r="B86" t="str">
        <f t="shared" si="2"/>
        <v>NO</v>
      </c>
      <c r="C86" t="str">
        <f t="shared" si="3"/>
        <v>NO</v>
      </c>
    </row>
    <row r="87" spans="1:3" x14ac:dyDescent="0.25">
      <c r="A87">
        <v>0</v>
      </c>
      <c r="B87" t="str">
        <f t="shared" si="2"/>
        <v>NO</v>
      </c>
      <c r="C87" t="str">
        <f t="shared" si="3"/>
        <v>NO</v>
      </c>
    </row>
    <row r="88" spans="1:3" x14ac:dyDescent="0.25">
      <c r="A88">
        <v>0</v>
      </c>
      <c r="B88" t="str">
        <f t="shared" si="2"/>
        <v>NO</v>
      </c>
      <c r="C88" t="str">
        <f t="shared" si="3"/>
        <v>NO</v>
      </c>
    </row>
    <row r="89" spans="1:3" x14ac:dyDescent="0.25">
      <c r="A89">
        <v>0</v>
      </c>
      <c r="B89" t="str">
        <f t="shared" si="2"/>
        <v>NO</v>
      </c>
      <c r="C89" t="str">
        <f t="shared" si="3"/>
        <v>NO</v>
      </c>
    </row>
    <row r="90" spans="1:3" x14ac:dyDescent="0.25">
      <c r="A90">
        <v>0</v>
      </c>
      <c r="B90" t="str">
        <f t="shared" si="2"/>
        <v>NO</v>
      </c>
      <c r="C90" t="str">
        <f t="shared" si="3"/>
        <v>NO</v>
      </c>
    </row>
    <row r="91" spans="1:3" x14ac:dyDescent="0.25">
      <c r="A91">
        <v>0</v>
      </c>
      <c r="B91" t="str">
        <f t="shared" si="2"/>
        <v>NO</v>
      </c>
      <c r="C91" t="str">
        <f t="shared" si="3"/>
        <v>NO</v>
      </c>
    </row>
    <row r="92" spans="1:3" x14ac:dyDescent="0.25">
      <c r="A92">
        <v>0</v>
      </c>
      <c r="B92" t="str">
        <f t="shared" si="2"/>
        <v>NO</v>
      </c>
      <c r="C92" t="str">
        <f t="shared" si="3"/>
        <v>NO</v>
      </c>
    </row>
    <row r="93" spans="1:3" x14ac:dyDescent="0.25">
      <c r="A93">
        <v>0</v>
      </c>
      <c r="B93" t="str">
        <f t="shared" si="2"/>
        <v>NO</v>
      </c>
      <c r="C93" t="str">
        <f t="shared" si="3"/>
        <v>NO</v>
      </c>
    </row>
    <row r="94" spans="1:3" x14ac:dyDescent="0.25">
      <c r="A94">
        <v>0</v>
      </c>
      <c r="B94" t="str">
        <f t="shared" si="2"/>
        <v>NO</v>
      </c>
      <c r="C94" t="str">
        <f t="shared" si="3"/>
        <v>NO</v>
      </c>
    </row>
    <row r="95" spans="1:3" x14ac:dyDescent="0.25">
      <c r="A95">
        <v>0</v>
      </c>
      <c r="B95" t="str">
        <f t="shared" si="2"/>
        <v>NO</v>
      </c>
      <c r="C95" t="str">
        <f t="shared" si="3"/>
        <v>NO</v>
      </c>
    </row>
    <row r="96" spans="1:3" x14ac:dyDescent="0.25">
      <c r="A96">
        <v>0</v>
      </c>
      <c r="B96" t="str">
        <f t="shared" si="2"/>
        <v>NO</v>
      </c>
      <c r="C96" t="str">
        <f t="shared" si="3"/>
        <v>NO</v>
      </c>
    </row>
    <row r="97" spans="1:3" x14ac:dyDescent="0.25">
      <c r="A97">
        <v>0</v>
      </c>
      <c r="B97" t="str">
        <f t="shared" si="2"/>
        <v>NO</v>
      </c>
      <c r="C97" t="str">
        <f t="shared" si="3"/>
        <v>NO</v>
      </c>
    </row>
    <row r="98" spans="1:3" x14ac:dyDescent="0.25">
      <c r="A98">
        <v>0</v>
      </c>
      <c r="B98" t="str">
        <f t="shared" si="2"/>
        <v>NO</v>
      </c>
      <c r="C98" t="str">
        <f t="shared" si="3"/>
        <v>NO</v>
      </c>
    </row>
    <row r="99" spans="1:3" x14ac:dyDescent="0.25">
      <c r="A99">
        <v>0</v>
      </c>
      <c r="B99" t="str">
        <f t="shared" si="2"/>
        <v>NO</v>
      </c>
      <c r="C99" t="str">
        <f t="shared" si="3"/>
        <v>NO</v>
      </c>
    </row>
    <row r="100" spans="1:3" x14ac:dyDescent="0.25">
      <c r="A100">
        <v>0</v>
      </c>
      <c r="B100" t="str">
        <f t="shared" si="2"/>
        <v>NO</v>
      </c>
      <c r="C100" t="str">
        <f t="shared" si="3"/>
        <v>NO</v>
      </c>
    </row>
    <row r="101" spans="1:3" x14ac:dyDescent="0.25">
      <c r="A101">
        <v>0</v>
      </c>
      <c r="B101" t="str">
        <f t="shared" si="2"/>
        <v>NO</v>
      </c>
      <c r="C101" t="str">
        <f t="shared" si="3"/>
        <v>NO</v>
      </c>
    </row>
    <row r="102" spans="1:3" x14ac:dyDescent="0.25">
      <c r="A102">
        <v>0</v>
      </c>
      <c r="B102" t="str">
        <f t="shared" si="2"/>
        <v>NO</v>
      </c>
      <c r="C102" t="str">
        <f t="shared" si="3"/>
        <v>NO</v>
      </c>
    </row>
    <row r="103" spans="1:3" x14ac:dyDescent="0.25">
      <c r="A103">
        <v>0</v>
      </c>
      <c r="B103" t="str">
        <f t="shared" si="2"/>
        <v>NO</v>
      </c>
      <c r="C103" t="str">
        <f t="shared" si="3"/>
        <v>NO</v>
      </c>
    </row>
    <row r="104" spans="1:3" x14ac:dyDescent="0.25">
      <c r="A104">
        <v>0</v>
      </c>
      <c r="B104" t="str">
        <f t="shared" si="2"/>
        <v>NO</v>
      </c>
      <c r="C104" t="str">
        <f t="shared" si="3"/>
        <v>NO</v>
      </c>
    </row>
    <row r="105" spans="1:3" x14ac:dyDescent="0.25">
      <c r="A105">
        <v>0</v>
      </c>
      <c r="B105" t="str">
        <f t="shared" si="2"/>
        <v>NO</v>
      </c>
      <c r="C105" t="str">
        <f t="shared" si="3"/>
        <v>NO</v>
      </c>
    </row>
    <row r="106" spans="1:3" x14ac:dyDescent="0.25">
      <c r="A106">
        <v>0</v>
      </c>
      <c r="B106" t="str">
        <f t="shared" si="2"/>
        <v>NO</v>
      </c>
      <c r="C106" t="str">
        <f t="shared" si="3"/>
        <v>NO</v>
      </c>
    </row>
    <row r="107" spans="1:3" x14ac:dyDescent="0.25">
      <c r="A107">
        <v>0</v>
      </c>
      <c r="B107" t="str">
        <f t="shared" si="2"/>
        <v>NO</v>
      </c>
      <c r="C107" t="str">
        <f t="shared" si="3"/>
        <v>NO</v>
      </c>
    </row>
    <row r="108" spans="1:3" x14ac:dyDescent="0.25">
      <c r="A108">
        <v>0</v>
      </c>
      <c r="B108" t="str">
        <f t="shared" si="2"/>
        <v>NO</v>
      </c>
      <c r="C108" t="str">
        <f t="shared" si="3"/>
        <v>NO</v>
      </c>
    </row>
    <row r="109" spans="1:3" x14ac:dyDescent="0.25">
      <c r="A109">
        <v>0</v>
      </c>
      <c r="B109" t="str">
        <f t="shared" si="2"/>
        <v>NO</v>
      </c>
      <c r="C109" t="str">
        <f t="shared" si="3"/>
        <v>NO</v>
      </c>
    </row>
    <row r="110" spans="1:3" x14ac:dyDescent="0.25">
      <c r="A110">
        <v>0</v>
      </c>
      <c r="B110" t="str">
        <f t="shared" si="2"/>
        <v>NO</v>
      </c>
      <c r="C110" t="str">
        <f t="shared" si="3"/>
        <v>NO</v>
      </c>
    </row>
    <row r="111" spans="1:3" x14ac:dyDescent="0.25">
      <c r="A111">
        <v>0</v>
      </c>
      <c r="B111" t="str">
        <f t="shared" si="2"/>
        <v>NO</v>
      </c>
      <c r="C111" t="str">
        <f t="shared" si="3"/>
        <v>NO</v>
      </c>
    </row>
    <row r="112" spans="1:3" x14ac:dyDescent="0.25">
      <c r="A112">
        <v>0</v>
      </c>
      <c r="B112" t="str">
        <f t="shared" si="2"/>
        <v>NO</v>
      </c>
      <c r="C112" t="str">
        <f t="shared" si="3"/>
        <v>NO</v>
      </c>
    </row>
    <row r="113" spans="1:3" x14ac:dyDescent="0.25">
      <c r="A113">
        <v>0</v>
      </c>
      <c r="B113" t="str">
        <f t="shared" si="2"/>
        <v>NO</v>
      </c>
      <c r="C113" t="str">
        <f t="shared" si="3"/>
        <v>NO</v>
      </c>
    </row>
    <row r="114" spans="1:3" x14ac:dyDescent="0.25">
      <c r="A114">
        <v>0</v>
      </c>
      <c r="B114" t="str">
        <f t="shared" si="2"/>
        <v>NO</v>
      </c>
      <c r="C114" t="str">
        <f t="shared" si="3"/>
        <v>NO</v>
      </c>
    </row>
    <row r="115" spans="1:3" x14ac:dyDescent="0.25">
      <c r="A115">
        <v>0</v>
      </c>
      <c r="B115" t="str">
        <f t="shared" si="2"/>
        <v>NO</v>
      </c>
      <c r="C115" t="str">
        <f t="shared" si="3"/>
        <v>NO</v>
      </c>
    </row>
    <row r="116" spans="1:3" x14ac:dyDescent="0.25">
      <c r="A116">
        <v>0</v>
      </c>
      <c r="B116" t="str">
        <f t="shared" si="2"/>
        <v>NO</v>
      </c>
      <c r="C116" t="str">
        <f t="shared" si="3"/>
        <v>NO</v>
      </c>
    </row>
    <row r="117" spans="1:3" x14ac:dyDescent="0.25">
      <c r="A117">
        <v>0</v>
      </c>
      <c r="B117" t="str">
        <f t="shared" si="2"/>
        <v>NO</v>
      </c>
      <c r="C117" t="str">
        <f t="shared" si="3"/>
        <v>NO</v>
      </c>
    </row>
    <row r="118" spans="1:3" x14ac:dyDescent="0.25">
      <c r="A118">
        <v>0</v>
      </c>
      <c r="B118" t="str">
        <f t="shared" si="2"/>
        <v>NO</v>
      </c>
      <c r="C118" t="str">
        <f t="shared" si="3"/>
        <v>NO</v>
      </c>
    </row>
    <row r="119" spans="1:3" x14ac:dyDescent="0.25">
      <c r="A119">
        <v>0</v>
      </c>
      <c r="B119" t="str">
        <f t="shared" si="2"/>
        <v>NO</v>
      </c>
      <c r="C119" t="str">
        <f t="shared" si="3"/>
        <v>NO</v>
      </c>
    </row>
    <row r="120" spans="1:3" x14ac:dyDescent="0.25">
      <c r="A120">
        <v>0</v>
      </c>
      <c r="B120" t="str">
        <f t="shared" si="2"/>
        <v>NO</v>
      </c>
      <c r="C120" t="str">
        <f t="shared" si="3"/>
        <v>NO</v>
      </c>
    </row>
    <row r="121" spans="1:3" x14ac:dyDescent="0.25">
      <c r="A121">
        <v>0</v>
      </c>
      <c r="B121" t="str">
        <f t="shared" si="2"/>
        <v>NO</v>
      </c>
      <c r="C121" t="str">
        <f t="shared" si="3"/>
        <v>NO</v>
      </c>
    </row>
    <row r="122" spans="1:3" x14ac:dyDescent="0.25">
      <c r="A122">
        <v>0</v>
      </c>
      <c r="B122" t="str">
        <f t="shared" si="2"/>
        <v>NO</v>
      </c>
      <c r="C122" t="str">
        <f t="shared" si="3"/>
        <v>NO</v>
      </c>
    </row>
    <row r="123" spans="1:3" x14ac:dyDescent="0.25">
      <c r="A123">
        <v>0</v>
      </c>
      <c r="B123" t="str">
        <f t="shared" si="2"/>
        <v>NO</v>
      </c>
      <c r="C123" t="str">
        <f t="shared" si="3"/>
        <v>NO</v>
      </c>
    </row>
    <row r="124" spans="1:3" x14ac:dyDescent="0.25">
      <c r="A124">
        <v>0</v>
      </c>
      <c r="B124" t="str">
        <f t="shared" si="2"/>
        <v>NO</v>
      </c>
      <c r="C124" t="str">
        <f t="shared" si="3"/>
        <v>NO</v>
      </c>
    </row>
    <row r="125" spans="1:3" x14ac:dyDescent="0.25">
      <c r="A125">
        <v>0</v>
      </c>
      <c r="B125" t="str">
        <f t="shared" si="2"/>
        <v>NO</v>
      </c>
      <c r="C125" t="str">
        <f t="shared" si="3"/>
        <v>NO</v>
      </c>
    </row>
    <row r="126" spans="1:3" x14ac:dyDescent="0.25">
      <c r="A126">
        <v>0</v>
      </c>
      <c r="B126" t="str">
        <f t="shared" si="2"/>
        <v>NO</v>
      </c>
      <c r="C126" t="str">
        <f t="shared" si="3"/>
        <v>NO</v>
      </c>
    </row>
    <row r="127" spans="1:3" x14ac:dyDescent="0.25">
      <c r="A127">
        <v>0</v>
      </c>
      <c r="B127" t="str">
        <f t="shared" si="2"/>
        <v>NO</v>
      </c>
      <c r="C127" t="str">
        <f t="shared" si="3"/>
        <v>NO</v>
      </c>
    </row>
    <row r="128" spans="1:3" x14ac:dyDescent="0.25">
      <c r="A128">
        <v>0</v>
      </c>
      <c r="B128" t="str">
        <f t="shared" si="2"/>
        <v>NO</v>
      </c>
      <c r="C128" t="str">
        <f t="shared" si="3"/>
        <v>NO</v>
      </c>
    </row>
    <row r="129" spans="1:3" x14ac:dyDescent="0.25">
      <c r="A129">
        <v>0</v>
      </c>
      <c r="B129" t="str">
        <f t="shared" si="2"/>
        <v>NO</v>
      </c>
      <c r="C129" t="str">
        <f t="shared" si="3"/>
        <v>NO</v>
      </c>
    </row>
    <row r="130" spans="1:3" x14ac:dyDescent="0.25">
      <c r="A130">
        <v>0</v>
      </c>
      <c r="B130" t="str">
        <f t="shared" si="2"/>
        <v>NO</v>
      </c>
      <c r="C130" t="str">
        <f t="shared" si="3"/>
        <v>NO</v>
      </c>
    </row>
    <row r="131" spans="1:3" x14ac:dyDescent="0.25">
      <c r="A131">
        <v>0</v>
      </c>
      <c r="B131" t="str">
        <f t="shared" ref="B131:B194" si="4">IF(A131&lt;$J$2,"YES","NO")</f>
        <v>NO</v>
      </c>
      <c r="C131" t="str">
        <f t="shared" ref="C131:C194" si="5">IF(A131&gt;$K$2,"YES","NO")</f>
        <v>NO</v>
      </c>
    </row>
    <row r="132" spans="1:3" x14ac:dyDescent="0.25">
      <c r="A132">
        <v>0</v>
      </c>
      <c r="B132" t="str">
        <f t="shared" si="4"/>
        <v>NO</v>
      </c>
      <c r="C132" t="str">
        <f t="shared" si="5"/>
        <v>NO</v>
      </c>
    </row>
    <row r="133" spans="1:3" x14ac:dyDescent="0.25">
      <c r="A133">
        <v>0</v>
      </c>
      <c r="B133" t="str">
        <f t="shared" si="4"/>
        <v>NO</v>
      </c>
      <c r="C133" t="str">
        <f t="shared" si="5"/>
        <v>NO</v>
      </c>
    </row>
    <row r="134" spans="1:3" x14ac:dyDescent="0.25">
      <c r="A134">
        <v>0</v>
      </c>
      <c r="B134" t="str">
        <f t="shared" si="4"/>
        <v>NO</v>
      </c>
      <c r="C134" t="str">
        <f t="shared" si="5"/>
        <v>NO</v>
      </c>
    </row>
    <row r="135" spans="1:3" x14ac:dyDescent="0.25">
      <c r="A135">
        <v>0</v>
      </c>
      <c r="B135" t="str">
        <f t="shared" si="4"/>
        <v>NO</v>
      </c>
      <c r="C135" t="str">
        <f t="shared" si="5"/>
        <v>NO</v>
      </c>
    </row>
    <row r="136" spans="1:3" x14ac:dyDescent="0.25">
      <c r="A136">
        <v>0</v>
      </c>
      <c r="B136" t="str">
        <f t="shared" si="4"/>
        <v>NO</v>
      </c>
      <c r="C136" t="str">
        <f t="shared" si="5"/>
        <v>NO</v>
      </c>
    </row>
    <row r="137" spans="1:3" x14ac:dyDescent="0.25">
      <c r="A137">
        <v>0</v>
      </c>
      <c r="B137" t="str">
        <f t="shared" si="4"/>
        <v>NO</v>
      </c>
      <c r="C137" t="str">
        <f t="shared" si="5"/>
        <v>NO</v>
      </c>
    </row>
    <row r="138" spans="1:3" x14ac:dyDescent="0.25">
      <c r="A138">
        <v>0</v>
      </c>
      <c r="B138" t="str">
        <f t="shared" si="4"/>
        <v>NO</v>
      </c>
      <c r="C138" t="str">
        <f t="shared" si="5"/>
        <v>NO</v>
      </c>
    </row>
    <row r="139" spans="1:3" x14ac:dyDescent="0.25">
      <c r="A139">
        <v>0</v>
      </c>
      <c r="B139" t="str">
        <f t="shared" si="4"/>
        <v>NO</v>
      </c>
      <c r="C139" t="str">
        <f t="shared" si="5"/>
        <v>NO</v>
      </c>
    </row>
    <row r="140" spans="1:3" x14ac:dyDescent="0.25">
      <c r="A140">
        <v>0</v>
      </c>
      <c r="B140" t="str">
        <f t="shared" si="4"/>
        <v>NO</v>
      </c>
      <c r="C140" t="str">
        <f t="shared" si="5"/>
        <v>NO</v>
      </c>
    </row>
    <row r="141" spans="1:3" x14ac:dyDescent="0.25">
      <c r="A141">
        <v>0</v>
      </c>
      <c r="B141" t="str">
        <f t="shared" si="4"/>
        <v>NO</v>
      </c>
      <c r="C141" t="str">
        <f t="shared" si="5"/>
        <v>NO</v>
      </c>
    </row>
    <row r="142" spans="1:3" x14ac:dyDescent="0.25">
      <c r="A142">
        <v>0</v>
      </c>
      <c r="B142" t="str">
        <f t="shared" si="4"/>
        <v>NO</v>
      </c>
      <c r="C142" t="str">
        <f t="shared" si="5"/>
        <v>NO</v>
      </c>
    </row>
    <row r="143" spans="1:3" x14ac:dyDescent="0.25">
      <c r="A143">
        <v>0</v>
      </c>
      <c r="B143" t="str">
        <f t="shared" si="4"/>
        <v>NO</v>
      </c>
      <c r="C143" t="str">
        <f t="shared" si="5"/>
        <v>NO</v>
      </c>
    </row>
    <row r="144" spans="1:3" x14ac:dyDescent="0.25">
      <c r="A144">
        <v>0</v>
      </c>
      <c r="B144" t="str">
        <f t="shared" si="4"/>
        <v>NO</v>
      </c>
      <c r="C144" t="str">
        <f t="shared" si="5"/>
        <v>NO</v>
      </c>
    </row>
    <row r="145" spans="1:3" x14ac:dyDescent="0.25">
      <c r="A145">
        <v>0</v>
      </c>
      <c r="B145" t="str">
        <f t="shared" si="4"/>
        <v>NO</v>
      </c>
      <c r="C145" t="str">
        <f t="shared" si="5"/>
        <v>NO</v>
      </c>
    </row>
    <row r="146" spans="1:3" x14ac:dyDescent="0.25">
      <c r="A146">
        <v>0</v>
      </c>
      <c r="B146" t="str">
        <f t="shared" si="4"/>
        <v>NO</v>
      </c>
      <c r="C146" t="str">
        <f t="shared" si="5"/>
        <v>NO</v>
      </c>
    </row>
    <row r="147" spans="1:3" x14ac:dyDescent="0.25">
      <c r="A147">
        <v>0</v>
      </c>
      <c r="B147" t="str">
        <f t="shared" si="4"/>
        <v>NO</v>
      </c>
      <c r="C147" t="str">
        <f t="shared" si="5"/>
        <v>NO</v>
      </c>
    </row>
    <row r="148" spans="1:3" x14ac:dyDescent="0.25">
      <c r="A148">
        <v>0</v>
      </c>
      <c r="B148" t="str">
        <f t="shared" si="4"/>
        <v>NO</v>
      </c>
      <c r="C148" t="str">
        <f t="shared" si="5"/>
        <v>NO</v>
      </c>
    </row>
    <row r="149" spans="1:3" x14ac:dyDescent="0.25">
      <c r="A149">
        <v>0</v>
      </c>
      <c r="B149" t="str">
        <f t="shared" si="4"/>
        <v>NO</v>
      </c>
      <c r="C149" t="str">
        <f t="shared" si="5"/>
        <v>NO</v>
      </c>
    </row>
    <row r="150" spans="1:3" x14ac:dyDescent="0.25">
      <c r="A150">
        <v>0</v>
      </c>
      <c r="B150" t="str">
        <f t="shared" si="4"/>
        <v>NO</v>
      </c>
      <c r="C150" t="str">
        <f t="shared" si="5"/>
        <v>NO</v>
      </c>
    </row>
    <row r="151" spans="1:3" x14ac:dyDescent="0.25">
      <c r="A151">
        <v>0</v>
      </c>
      <c r="B151" t="str">
        <f t="shared" si="4"/>
        <v>NO</v>
      </c>
      <c r="C151" t="str">
        <f t="shared" si="5"/>
        <v>NO</v>
      </c>
    </row>
    <row r="152" spans="1:3" x14ac:dyDescent="0.25">
      <c r="A152">
        <v>0</v>
      </c>
      <c r="B152" t="str">
        <f t="shared" si="4"/>
        <v>NO</v>
      </c>
      <c r="C152" t="str">
        <f t="shared" si="5"/>
        <v>NO</v>
      </c>
    </row>
    <row r="153" spans="1:3" x14ac:dyDescent="0.25">
      <c r="A153">
        <v>0</v>
      </c>
      <c r="B153" t="str">
        <f t="shared" si="4"/>
        <v>NO</v>
      </c>
      <c r="C153" t="str">
        <f t="shared" si="5"/>
        <v>NO</v>
      </c>
    </row>
    <row r="154" spans="1:3" x14ac:dyDescent="0.25">
      <c r="A154">
        <v>0</v>
      </c>
      <c r="B154" t="str">
        <f t="shared" si="4"/>
        <v>NO</v>
      </c>
      <c r="C154" t="str">
        <f t="shared" si="5"/>
        <v>NO</v>
      </c>
    </row>
    <row r="155" spans="1:3" x14ac:dyDescent="0.25">
      <c r="A155">
        <v>0</v>
      </c>
      <c r="B155" t="str">
        <f t="shared" si="4"/>
        <v>NO</v>
      </c>
      <c r="C155" t="str">
        <f t="shared" si="5"/>
        <v>NO</v>
      </c>
    </row>
    <row r="156" spans="1:3" x14ac:dyDescent="0.25">
      <c r="A156">
        <v>0</v>
      </c>
      <c r="B156" t="str">
        <f t="shared" si="4"/>
        <v>NO</v>
      </c>
      <c r="C156" t="str">
        <f t="shared" si="5"/>
        <v>NO</v>
      </c>
    </row>
    <row r="157" spans="1:3" x14ac:dyDescent="0.25">
      <c r="A157">
        <v>0</v>
      </c>
      <c r="B157" t="str">
        <f t="shared" si="4"/>
        <v>NO</v>
      </c>
      <c r="C157" t="str">
        <f t="shared" si="5"/>
        <v>NO</v>
      </c>
    </row>
    <row r="158" spans="1:3" x14ac:dyDescent="0.25">
      <c r="A158">
        <v>0</v>
      </c>
      <c r="B158" t="str">
        <f t="shared" si="4"/>
        <v>NO</v>
      </c>
      <c r="C158" t="str">
        <f t="shared" si="5"/>
        <v>NO</v>
      </c>
    </row>
    <row r="159" spans="1:3" x14ac:dyDescent="0.25">
      <c r="A159">
        <v>0</v>
      </c>
      <c r="B159" t="str">
        <f t="shared" si="4"/>
        <v>NO</v>
      </c>
      <c r="C159" t="str">
        <f t="shared" si="5"/>
        <v>NO</v>
      </c>
    </row>
    <row r="160" spans="1:3" x14ac:dyDescent="0.25">
      <c r="A160">
        <v>0</v>
      </c>
      <c r="B160" t="str">
        <f t="shared" si="4"/>
        <v>NO</v>
      </c>
      <c r="C160" t="str">
        <f t="shared" si="5"/>
        <v>NO</v>
      </c>
    </row>
    <row r="161" spans="1:3" x14ac:dyDescent="0.25">
      <c r="A161">
        <v>0</v>
      </c>
      <c r="B161" t="str">
        <f t="shared" si="4"/>
        <v>NO</v>
      </c>
      <c r="C161" t="str">
        <f t="shared" si="5"/>
        <v>NO</v>
      </c>
    </row>
    <row r="162" spans="1:3" x14ac:dyDescent="0.25">
      <c r="A162">
        <v>0</v>
      </c>
      <c r="B162" t="str">
        <f t="shared" si="4"/>
        <v>NO</v>
      </c>
      <c r="C162" t="str">
        <f t="shared" si="5"/>
        <v>NO</v>
      </c>
    </row>
    <row r="163" spans="1:3" x14ac:dyDescent="0.25">
      <c r="A163">
        <v>0</v>
      </c>
      <c r="B163" t="str">
        <f t="shared" si="4"/>
        <v>NO</v>
      </c>
      <c r="C163" t="str">
        <f t="shared" si="5"/>
        <v>NO</v>
      </c>
    </row>
    <row r="164" spans="1:3" x14ac:dyDescent="0.25">
      <c r="A164">
        <v>0</v>
      </c>
      <c r="B164" t="str">
        <f t="shared" si="4"/>
        <v>NO</v>
      </c>
      <c r="C164" t="str">
        <f t="shared" si="5"/>
        <v>NO</v>
      </c>
    </row>
    <row r="165" spans="1:3" x14ac:dyDescent="0.25">
      <c r="A165">
        <v>0</v>
      </c>
      <c r="B165" t="str">
        <f t="shared" si="4"/>
        <v>NO</v>
      </c>
      <c r="C165" t="str">
        <f t="shared" si="5"/>
        <v>NO</v>
      </c>
    </row>
    <row r="166" spans="1:3" x14ac:dyDescent="0.25">
      <c r="A166">
        <v>0</v>
      </c>
      <c r="B166" t="str">
        <f t="shared" si="4"/>
        <v>NO</v>
      </c>
      <c r="C166" t="str">
        <f t="shared" si="5"/>
        <v>NO</v>
      </c>
    </row>
    <row r="167" spans="1:3" x14ac:dyDescent="0.25">
      <c r="A167">
        <v>0</v>
      </c>
      <c r="B167" t="str">
        <f t="shared" si="4"/>
        <v>NO</v>
      </c>
      <c r="C167" t="str">
        <f t="shared" si="5"/>
        <v>NO</v>
      </c>
    </row>
    <row r="168" spans="1:3" x14ac:dyDescent="0.25">
      <c r="A168">
        <v>0</v>
      </c>
      <c r="B168" t="str">
        <f t="shared" si="4"/>
        <v>NO</v>
      </c>
      <c r="C168" t="str">
        <f t="shared" si="5"/>
        <v>NO</v>
      </c>
    </row>
    <row r="169" spans="1:3" x14ac:dyDescent="0.25">
      <c r="A169">
        <v>0</v>
      </c>
      <c r="B169" t="str">
        <f t="shared" si="4"/>
        <v>NO</v>
      </c>
      <c r="C169" t="str">
        <f t="shared" si="5"/>
        <v>NO</v>
      </c>
    </row>
    <row r="170" spans="1:3" x14ac:dyDescent="0.25">
      <c r="A170">
        <v>0</v>
      </c>
      <c r="B170" t="str">
        <f t="shared" si="4"/>
        <v>NO</v>
      </c>
      <c r="C170" t="str">
        <f t="shared" si="5"/>
        <v>NO</v>
      </c>
    </row>
    <row r="171" spans="1:3" x14ac:dyDescent="0.25">
      <c r="A171">
        <v>0</v>
      </c>
      <c r="B171" t="str">
        <f t="shared" si="4"/>
        <v>NO</v>
      </c>
      <c r="C171" t="str">
        <f t="shared" si="5"/>
        <v>NO</v>
      </c>
    </row>
    <row r="172" spans="1:3" x14ac:dyDescent="0.25">
      <c r="A172">
        <v>0</v>
      </c>
      <c r="B172" t="str">
        <f t="shared" si="4"/>
        <v>NO</v>
      </c>
      <c r="C172" t="str">
        <f t="shared" si="5"/>
        <v>NO</v>
      </c>
    </row>
    <row r="173" spans="1:3" x14ac:dyDescent="0.25">
      <c r="A173">
        <v>0</v>
      </c>
      <c r="B173" t="str">
        <f t="shared" si="4"/>
        <v>NO</v>
      </c>
      <c r="C173" t="str">
        <f t="shared" si="5"/>
        <v>NO</v>
      </c>
    </row>
    <row r="174" spans="1:3" x14ac:dyDescent="0.25">
      <c r="A174">
        <v>0</v>
      </c>
      <c r="B174" t="str">
        <f t="shared" si="4"/>
        <v>NO</v>
      </c>
      <c r="C174" t="str">
        <f t="shared" si="5"/>
        <v>NO</v>
      </c>
    </row>
    <row r="175" spans="1:3" x14ac:dyDescent="0.25">
      <c r="A175">
        <v>0</v>
      </c>
      <c r="B175" t="str">
        <f t="shared" si="4"/>
        <v>NO</v>
      </c>
      <c r="C175" t="str">
        <f t="shared" si="5"/>
        <v>NO</v>
      </c>
    </row>
    <row r="176" spans="1:3" x14ac:dyDescent="0.25">
      <c r="A176">
        <v>0</v>
      </c>
      <c r="B176" t="str">
        <f t="shared" si="4"/>
        <v>NO</v>
      </c>
      <c r="C176" t="str">
        <f t="shared" si="5"/>
        <v>NO</v>
      </c>
    </row>
    <row r="177" spans="1:3" x14ac:dyDescent="0.25">
      <c r="A177">
        <v>0</v>
      </c>
      <c r="B177" t="str">
        <f t="shared" si="4"/>
        <v>NO</v>
      </c>
      <c r="C177" t="str">
        <f t="shared" si="5"/>
        <v>NO</v>
      </c>
    </row>
    <row r="178" spans="1:3" x14ac:dyDescent="0.25">
      <c r="A178">
        <v>0</v>
      </c>
      <c r="B178" t="str">
        <f t="shared" si="4"/>
        <v>NO</v>
      </c>
      <c r="C178" t="str">
        <f t="shared" si="5"/>
        <v>NO</v>
      </c>
    </row>
    <row r="179" spans="1:3" x14ac:dyDescent="0.25">
      <c r="A179">
        <v>0</v>
      </c>
      <c r="B179" t="str">
        <f t="shared" si="4"/>
        <v>NO</v>
      </c>
      <c r="C179" t="str">
        <f t="shared" si="5"/>
        <v>NO</v>
      </c>
    </row>
    <row r="180" spans="1:3" x14ac:dyDescent="0.25">
      <c r="A180">
        <v>0</v>
      </c>
      <c r="B180" t="str">
        <f t="shared" si="4"/>
        <v>NO</v>
      </c>
      <c r="C180" t="str">
        <f t="shared" si="5"/>
        <v>NO</v>
      </c>
    </row>
    <row r="181" spans="1:3" x14ac:dyDescent="0.25">
      <c r="A181">
        <v>0</v>
      </c>
      <c r="B181" t="str">
        <f t="shared" si="4"/>
        <v>NO</v>
      </c>
      <c r="C181" t="str">
        <f t="shared" si="5"/>
        <v>NO</v>
      </c>
    </row>
    <row r="182" spans="1:3" x14ac:dyDescent="0.25">
      <c r="A182">
        <v>0</v>
      </c>
      <c r="B182" t="str">
        <f t="shared" si="4"/>
        <v>NO</v>
      </c>
      <c r="C182" t="str">
        <f t="shared" si="5"/>
        <v>NO</v>
      </c>
    </row>
    <row r="183" spans="1:3" x14ac:dyDescent="0.25">
      <c r="A183">
        <v>0</v>
      </c>
      <c r="B183" t="str">
        <f t="shared" si="4"/>
        <v>NO</v>
      </c>
      <c r="C183" t="str">
        <f t="shared" si="5"/>
        <v>NO</v>
      </c>
    </row>
    <row r="184" spans="1:3" x14ac:dyDescent="0.25">
      <c r="A184">
        <v>0</v>
      </c>
      <c r="B184" t="str">
        <f t="shared" si="4"/>
        <v>NO</v>
      </c>
      <c r="C184" t="str">
        <f t="shared" si="5"/>
        <v>NO</v>
      </c>
    </row>
    <row r="185" spans="1:3" x14ac:dyDescent="0.25">
      <c r="A185">
        <v>0</v>
      </c>
      <c r="B185" t="str">
        <f t="shared" si="4"/>
        <v>NO</v>
      </c>
      <c r="C185" t="str">
        <f t="shared" si="5"/>
        <v>NO</v>
      </c>
    </row>
    <row r="186" spans="1:3" x14ac:dyDescent="0.25">
      <c r="A186">
        <v>0</v>
      </c>
      <c r="B186" t="str">
        <f t="shared" si="4"/>
        <v>NO</v>
      </c>
      <c r="C186" t="str">
        <f t="shared" si="5"/>
        <v>NO</v>
      </c>
    </row>
    <row r="187" spans="1:3" x14ac:dyDescent="0.25">
      <c r="A187">
        <v>0</v>
      </c>
      <c r="B187" t="str">
        <f t="shared" si="4"/>
        <v>NO</v>
      </c>
      <c r="C187" t="str">
        <f t="shared" si="5"/>
        <v>NO</v>
      </c>
    </row>
    <row r="188" spans="1:3" x14ac:dyDescent="0.25">
      <c r="A188">
        <v>0</v>
      </c>
      <c r="B188" t="str">
        <f t="shared" si="4"/>
        <v>NO</v>
      </c>
      <c r="C188" t="str">
        <f t="shared" si="5"/>
        <v>NO</v>
      </c>
    </row>
    <row r="189" spans="1:3" x14ac:dyDescent="0.25">
      <c r="A189">
        <v>0</v>
      </c>
      <c r="B189" t="str">
        <f t="shared" si="4"/>
        <v>NO</v>
      </c>
      <c r="C189" t="str">
        <f t="shared" si="5"/>
        <v>NO</v>
      </c>
    </row>
    <row r="190" spans="1:3" x14ac:dyDescent="0.25">
      <c r="A190">
        <v>0</v>
      </c>
      <c r="B190" t="str">
        <f t="shared" si="4"/>
        <v>NO</v>
      </c>
      <c r="C190" t="str">
        <f t="shared" si="5"/>
        <v>NO</v>
      </c>
    </row>
    <row r="191" spans="1:3" x14ac:dyDescent="0.25">
      <c r="A191">
        <v>0</v>
      </c>
      <c r="B191" t="str">
        <f t="shared" si="4"/>
        <v>NO</v>
      </c>
      <c r="C191" t="str">
        <f t="shared" si="5"/>
        <v>NO</v>
      </c>
    </row>
    <row r="192" spans="1:3" x14ac:dyDescent="0.25">
      <c r="A192">
        <v>0</v>
      </c>
      <c r="B192" t="str">
        <f t="shared" si="4"/>
        <v>NO</v>
      </c>
      <c r="C192" t="str">
        <f t="shared" si="5"/>
        <v>NO</v>
      </c>
    </row>
    <row r="193" spans="1:3" x14ac:dyDescent="0.25">
      <c r="A193">
        <v>0</v>
      </c>
      <c r="B193" t="str">
        <f t="shared" si="4"/>
        <v>NO</v>
      </c>
      <c r="C193" t="str">
        <f t="shared" si="5"/>
        <v>NO</v>
      </c>
    </row>
    <row r="194" spans="1:3" x14ac:dyDescent="0.25">
      <c r="A194">
        <v>0</v>
      </c>
      <c r="B194" t="str">
        <f t="shared" si="4"/>
        <v>NO</v>
      </c>
      <c r="C194" t="str">
        <f t="shared" si="5"/>
        <v>NO</v>
      </c>
    </row>
    <row r="195" spans="1:3" x14ac:dyDescent="0.25">
      <c r="A195">
        <v>0</v>
      </c>
      <c r="B195" t="str">
        <f t="shared" ref="B195:B258" si="6">IF(A195&lt;$J$2,"YES","NO")</f>
        <v>NO</v>
      </c>
      <c r="C195" t="str">
        <f t="shared" ref="C195:C258" si="7">IF(A195&gt;$K$2,"YES","NO")</f>
        <v>NO</v>
      </c>
    </row>
    <row r="196" spans="1:3" x14ac:dyDescent="0.25">
      <c r="A196">
        <v>0</v>
      </c>
      <c r="B196" t="str">
        <f t="shared" si="6"/>
        <v>NO</v>
      </c>
      <c r="C196" t="str">
        <f t="shared" si="7"/>
        <v>NO</v>
      </c>
    </row>
    <row r="197" spans="1:3" x14ac:dyDescent="0.25">
      <c r="A197">
        <v>0</v>
      </c>
      <c r="B197" t="str">
        <f t="shared" si="6"/>
        <v>NO</v>
      </c>
      <c r="C197" t="str">
        <f t="shared" si="7"/>
        <v>NO</v>
      </c>
    </row>
    <row r="198" spans="1:3" x14ac:dyDescent="0.25">
      <c r="A198">
        <v>0</v>
      </c>
      <c r="B198" t="str">
        <f t="shared" si="6"/>
        <v>NO</v>
      </c>
      <c r="C198" t="str">
        <f t="shared" si="7"/>
        <v>NO</v>
      </c>
    </row>
    <row r="199" spans="1:3" x14ac:dyDescent="0.25">
      <c r="A199">
        <v>0</v>
      </c>
      <c r="B199" t="str">
        <f t="shared" si="6"/>
        <v>NO</v>
      </c>
      <c r="C199" t="str">
        <f t="shared" si="7"/>
        <v>NO</v>
      </c>
    </row>
    <row r="200" spans="1:3" x14ac:dyDescent="0.25">
      <c r="A200">
        <v>0</v>
      </c>
      <c r="B200" t="str">
        <f t="shared" si="6"/>
        <v>NO</v>
      </c>
      <c r="C200" t="str">
        <f t="shared" si="7"/>
        <v>NO</v>
      </c>
    </row>
    <row r="201" spans="1:3" x14ac:dyDescent="0.25">
      <c r="A201">
        <v>0</v>
      </c>
      <c r="B201" t="str">
        <f t="shared" si="6"/>
        <v>NO</v>
      </c>
      <c r="C201" t="str">
        <f t="shared" si="7"/>
        <v>NO</v>
      </c>
    </row>
    <row r="202" spans="1:3" x14ac:dyDescent="0.25">
      <c r="A202">
        <v>0</v>
      </c>
      <c r="B202" t="str">
        <f t="shared" si="6"/>
        <v>NO</v>
      </c>
      <c r="C202" t="str">
        <f t="shared" si="7"/>
        <v>NO</v>
      </c>
    </row>
    <row r="203" spans="1:3" x14ac:dyDescent="0.25">
      <c r="A203">
        <v>0</v>
      </c>
      <c r="B203" t="str">
        <f t="shared" si="6"/>
        <v>NO</v>
      </c>
      <c r="C203" t="str">
        <f t="shared" si="7"/>
        <v>NO</v>
      </c>
    </row>
    <row r="204" spans="1:3" x14ac:dyDescent="0.25">
      <c r="A204">
        <v>0</v>
      </c>
      <c r="B204" t="str">
        <f t="shared" si="6"/>
        <v>NO</v>
      </c>
      <c r="C204" t="str">
        <f t="shared" si="7"/>
        <v>NO</v>
      </c>
    </row>
    <row r="205" spans="1:3" x14ac:dyDescent="0.25">
      <c r="A205">
        <v>0</v>
      </c>
      <c r="B205" t="str">
        <f t="shared" si="6"/>
        <v>NO</v>
      </c>
      <c r="C205" t="str">
        <f t="shared" si="7"/>
        <v>NO</v>
      </c>
    </row>
    <row r="206" spans="1:3" x14ac:dyDescent="0.25">
      <c r="A206">
        <v>0</v>
      </c>
      <c r="B206" t="str">
        <f t="shared" si="6"/>
        <v>NO</v>
      </c>
      <c r="C206" t="str">
        <f t="shared" si="7"/>
        <v>NO</v>
      </c>
    </row>
    <row r="207" spans="1:3" x14ac:dyDescent="0.25">
      <c r="A207">
        <v>0</v>
      </c>
      <c r="B207" t="str">
        <f t="shared" si="6"/>
        <v>NO</v>
      </c>
      <c r="C207" t="str">
        <f t="shared" si="7"/>
        <v>NO</v>
      </c>
    </row>
    <row r="208" spans="1:3" x14ac:dyDescent="0.25">
      <c r="A208">
        <v>0</v>
      </c>
      <c r="B208" t="str">
        <f t="shared" si="6"/>
        <v>NO</v>
      </c>
      <c r="C208" t="str">
        <f t="shared" si="7"/>
        <v>NO</v>
      </c>
    </row>
    <row r="209" spans="1:3" x14ac:dyDescent="0.25">
      <c r="A209">
        <v>0</v>
      </c>
      <c r="B209" t="str">
        <f t="shared" si="6"/>
        <v>NO</v>
      </c>
      <c r="C209" t="str">
        <f t="shared" si="7"/>
        <v>NO</v>
      </c>
    </row>
    <row r="210" spans="1:3" x14ac:dyDescent="0.25">
      <c r="A210">
        <v>0</v>
      </c>
      <c r="B210" t="str">
        <f t="shared" si="6"/>
        <v>NO</v>
      </c>
      <c r="C210" t="str">
        <f t="shared" si="7"/>
        <v>NO</v>
      </c>
    </row>
    <row r="211" spans="1:3" x14ac:dyDescent="0.25">
      <c r="A211">
        <v>0</v>
      </c>
      <c r="B211" t="str">
        <f t="shared" si="6"/>
        <v>NO</v>
      </c>
      <c r="C211" t="str">
        <f t="shared" si="7"/>
        <v>NO</v>
      </c>
    </row>
    <row r="212" spans="1:3" x14ac:dyDescent="0.25">
      <c r="A212">
        <v>0</v>
      </c>
      <c r="B212" t="str">
        <f t="shared" si="6"/>
        <v>NO</v>
      </c>
      <c r="C212" t="str">
        <f t="shared" si="7"/>
        <v>NO</v>
      </c>
    </row>
    <row r="213" spans="1:3" x14ac:dyDescent="0.25">
      <c r="A213">
        <v>0</v>
      </c>
      <c r="B213" t="str">
        <f t="shared" si="6"/>
        <v>NO</v>
      </c>
      <c r="C213" t="str">
        <f t="shared" si="7"/>
        <v>NO</v>
      </c>
    </row>
    <row r="214" spans="1:3" x14ac:dyDescent="0.25">
      <c r="A214">
        <v>0</v>
      </c>
      <c r="B214" t="str">
        <f t="shared" si="6"/>
        <v>NO</v>
      </c>
      <c r="C214" t="str">
        <f t="shared" si="7"/>
        <v>NO</v>
      </c>
    </row>
    <row r="215" spans="1:3" x14ac:dyDescent="0.25">
      <c r="A215">
        <v>0</v>
      </c>
      <c r="B215" t="str">
        <f t="shared" si="6"/>
        <v>NO</v>
      </c>
      <c r="C215" t="str">
        <f t="shared" si="7"/>
        <v>NO</v>
      </c>
    </row>
    <row r="216" spans="1:3" x14ac:dyDescent="0.25">
      <c r="A216">
        <v>0</v>
      </c>
      <c r="B216" t="str">
        <f t="shared" si="6"/>
        <v>NO</v>
      </c>
      <c r="C216" t="str">
        <f t="shared" si="7"/>
        <v>NO</v>
      </c>
    </row>
    <row r="217" spans="1:3" x14ac:dyDescent="0.25">
      <c r="A217">
        <v>0</v>
      </c>
      <c r="B217" t="str">
        <f t="shared" si="6"/>
        <v>NO</v>
      </c>
      <c r="C217" t="str">
        <f t="shared" si="7"/>
        <v>NO</v>
      </c>
    </row>
    <row r="218" spans="1:3" x14ac:dyDescent="0.25">
      <c r="A218">
        <v>0</v>
      </c>
      <c r="B218" t="str">
        <f t="shared" si="6"/>
        <v>NO</v>
      </c>
      <c r="C218" t="str">
        <f t="shared" si="7"/>
        <v>NO</v>
      </c>
    </row>
    <row r="219" spans="1:3" x14ac:dyDescent="0.25">
      <c r="A219">
        <v>0</v>
      </c>
      <c r="B219" t="str">
        <f t="shared" si="6"/>
        <v>NO</v>
      </c>
      <c r="C219" t="str">
        <f t="shared" si="7"/>
        <v>NO</v>
      </c>
    </row>
    <row r="220" spans="1:3" x14ac:dyDescent="0.25">
      <c r="A220">
        <v>0</v>
      </c>
      <c r="B220" t="str">
        <f t="shared" si="6"/>
        <v>NO</v>
      </c>
      <c r="C220" t="str">
        <f t="shared" si="7"/>
        <v>NO</v>
      </c>
    </row>
    <row r="221" spans="1:3" x14ac:dyDescent="0.25">
      <c r="A221">
        <v>0</v>
      </c>
      <c r="B221" t="str">
        <f t="shared" si="6"/>
        <v>NO</v>
      </c>
      <c r="C221" t="str">
        <f t="shared" si="7"/>
        <v>NO</v>
      </c>
    </row>
    <row r="222" spans="1:3" x14ac:dyDescent="0.25">
      <c r="A222">
        <v>0</v>
      </c>
      <c r="B222" t="str">
        <f t="shared" si="6"/>
        <v>NO</v>
      </c>
      <c r="C222" t="str">
        <f t="shared" si="7"/>
        <v>NO</v>
      </c>
    </row>
    <row r="223" spans="1:3" x14ac:dyDescent="0.25">
      <c r="A223">
        <v>0</v>
      </c>
      <c r="B223" t="str">
        <f t="shared" si="6"/>
        <v>NO</v>
      </c>
      <c r="C223" t="str">
        <f t="shared" si="7"/>
        <v>NO</v>
      </c>
    </row>
    <row r="224" spans="1:3" x14ac:dyDescent="0.25">
      <c r="A224">
        <v>0</v>
      </c>
      <c r="B224" t="str">
        <f t="shared" si="6"/>
        <v>NO</v>
      </c>
      <c r="C224" t="str">
        <f t="shared" si="7"/>
        <v>NO</v>
      </c>
    </row>
    <row r="225" spans="1:3" x14ac:dyDescent="0.25">
      <c r="A225">
        <v>0</v>
      </c>
      <c r="B225" t="str">
        <f t="shared" si="6"/>
        <v>NO</v>
      </c>
      <c r="C225" t="str">
        <f t="shared" si="7"/>
        <v>NO</v>
      </c>
    </row>
    <row r="226" spans="1:3" x14ac:dyDescent="0.25">
      <c r="A226">
        <v>0</v>
      </c>
      <c r="B226" t="str">
        <f t="shared" si="6"/>
        <v>NO</v>
      </c>
      <c r="C226" t="str">
        <f t="shared" si="7"/>
        <v>NO</v>
      </c>
    </row>
    <row r="227" spans="1:3" x14ac:dyDescent="0.25">
      <c r="A227">
        <v>0</v>
      </c>
      <c r="B227" t="str">
        <f t="shared" si="6"/>
        <v>NO</v>
      </c>
      <c r="C227" t="str">
        <f t="shared" si="7"/>
        <v>NO</v>
      </c>
    </row>
    <row r="228" spans="1:3" x14ac:dyDescent="0.25">
      <c r="A228">
        <v>0</v>
      </c>
      <c r="B228" t="str">
        <f t="shared" si="6"/>
        <v>NO</v>
      </c>
      <c r="C228" t="str">
        <f t="shared" si="7"/>
        <v>NO</v>
      </c>
    </row>
    <row r="229" spans="1:3" x14ac:dyDescent="0.25">
      <c r="A229">
        <v>0</v>
      </c>
      <c r="B229" t="str">
        <f t="shared" si="6"/>
        <v>NO</v>
      </c>
      <c r="C229" t="str">
        <f t="shared" si="7"/>
        <v>NO</v>
      </c>
    </row>
    <row r="230" spans="1:3" x14ac:dyDescent="0.25">
      <c r="A230">
        <v>0</v>
      </c>
      <c r="B230" t="str">
        <f t="shared" si="6"/>
        <v>NO</v>
      </c>
      <c r="C230" t="str">
        <f t="shared" si="7"/>
        <v>NO</v>
      </c>
    </row>
    <row r="231" spans="1:3" x14ac:dyDescent="0.25">
      <c r="A231">
        <v>0</v>
      </c>
      <c r="B231" t="str">
        <f t="shared" si="6"/>
        <v>NO</v>
      </c>
      <c r="C231" t="str">
        <f t="shared" si="7"/>
        <v>NO</v>
      </c>
    </row>
    <row r="232" spans="1:3" x14ac:dyDescent="0.25">
      <c r="A232">
        <v>0</v>
      </c>
      <c r="B232" t="str">
        <f t="shared" si="6"/>
        <v>NO</v>
      </c>
      <c r="C232" t="str">
        <f t="shared" si="7"/>
        <v>NO</v>
      </c>
    </row>
    <row r="233" spans="1:3" x14ac:dyDescent="0.25">
      <c r="A233">
        <v>0</v>
      </c>
      <c r="B233" t="str">
        <f t="shared" si="6"/>
        <v>NO</v>
      </c>
      <c r="C233" t="str">
        <f t="shared" si="7"/>
        <v>NO</v>
      </c>
    </row>
    <row r="234" spans="1:3" x14ac:dyDescent="0.25">
      <c r="A234">
        <v>0</v>
      </c>
      <c r="B234" t="str">
        <f t="shared" si="6"/>
        <v>NO</v>
      </c>
      <c r="C234" t="str">
        <f t="shared" si="7"/>
        <v>NO</v>
      </c>
    </row>
    <row r="235" spans="1:3" x14ac:dyDescent="0.25">
      <c r="A235">
        <v>0</v>
      </c>
      <c r="B235" t="str">
        <f t="shared" si="6"/>
        <v>NO</v>
      </c>
      <c r="C235" t="str">
        <f t="shared" si="7"/>
        <v>NO</v>
      </c>
    </row>
    <row r="236" spans="1:3" x14ac:dyDescent="0.25">
      <c r="A236">
        <v>0</v>
      </c>
      <c r="B236" t="str">
        <f t="shared" si="6"/>
        <v>NO</v>
      </c>
      <c r="C236" t="str">
        <f t="shared" si="7"/>
        <v>NO</v>
      </c>
    </row>
    <row r="237" spans="1:3" x14ac:dyDescent="0.25">
      <c r="A237">
        <v>0</v>
      </c>
      <c r="B237" t="str">
        <f t="shared" si="6"/>
        <v>NO</v>
      </c>
      <c r="C237" t="str">
        <f t="shared" si="7"/>
        <v>NO</v>
      </c>
    </row>
    <row r="238" spans="1:3" x14ac:dyDescent="0.25">
      <c r="A238">
        <v>0</v>
      </c>
      <c r="B238" t="str">
        <f t="shared" si="6"/>
        <v>NO</v>
      </c>
      <c r="C238" t="str">
        <f t="shared" si="7"/>
        <v>NO</v>
      </c>
    </row>
    <row r="239" spans="1:3" x14ac:dyDescent="0.25">
      <c r="A239">
        <v>0</v>
      </c>
      <c r="B239" t="str">
        <f t="shared" si="6"/>
        <v>NO</v>
      </c>
      <c r="C239" t="str">
        <f t="shared" si="7"/>
        <v>NO</v>
      </c>
    </row>
    <row r="240" spans="1:3" x14ac:dyDescent="0.25">
      <c r="A240">
        <v>0</v>
      </c>
      <c r="B240" t="str">
        <f t="shared" si="6"/>
        <v>NO</v>
      </c>
      <c r="C240" t="str">
        <f t="shared" si="7"/>
        <v>NO</v>
      </c>
    </row>
    <row r="241" spans="1:3" x14ac:dyDescent="0.25">
      <c r="A241">
        <v>0</v>
      </c>
      <c r="B241" t="str">
        <f t="shared" si="6"/>
        <v>NO</v>
      </c>
      <c r="C241" t="str">
        <f t="shared" si="7"/>
        <v>NO</v>
      </c>
    </row>
    <row r="242" spans="1:3" x14ac:dyDescent="0.25">
      <c r="A242">
        <v>0</v>
      </c>
      <c r="B242" t="str">
        <f t="shared" si="6"/>
        <v>NO</v>
      </c>
      <c r="C242" t="str">
        <f t="shared" si="7"/>
        <v>NO</v>
      </c>
    </row>
    <row r="243" spans="1:3" x14ac:dyDescent="0.25">
      <c r="A243">
        <v>0</v>
      </c>
      <c r="B243" t="str">
        <f t="shared" si="6"/>
        <v>NO</v>
      </c>
      <c r="C243" t="str">
        <f t="shared" si="7"/>
        <v>NO</v>
      </c>
    </row>
    <row r="244" spans="1:3" x14ac:dyDescent="0.25">
      <c r="A244">
        <v>0</v>
      </c>
      <c r="B244" t="str">
        <f t="shared" si="6"/>
        <v>NO</v>
      </c>
      <c r="C244" t="str">
        <f t="shared" si="7"/>
        <v>NO</v>
      </c>
    </row>
    <row r="245" spans="1:3" x14ac:dyDescent="0.25">
      <c r="A245">
        <v>0</v>
      </c>
      <c r="B245" t="str">
        <f t="shared" si="6"/>
        <v>NO</v>
      </c>
      <c r="C245" t="str">
        <f t="shared" si="7"/>
        <v>NO</v>
      </c>
    </row>
    <row r="246" spans="1:3" x14ac:dyDescent="0.25">
      <c r="A246">
        <v>0</v>
      </c>
      <c r="B246" t="str">
        <f t="shared" si="6"/>
        <v>NO</v>
      </c>
      <c r="C246" t="str">
        <f t="shared" si="7"/>
        <v>NO</v>
      </c>
    </row>
    <row r="247" spans="1:3" x14ac:dyDescent="0.25">
      <c r="A247">
        <v>0</v>
      </c>
      <c r="B247" t="str">
        <f t="shared" si="6"/>
        <v>NO</v>
      </c>
      <c r="C247" t="str">
        <f t="shared" si="7"/>
        <v>NO</v>
      </c>
    </row>
    <row r="248" spans="1:3" x14ac:dyDescent="0.25">
      <c r="A248">
        <v>0</v>
      </c>
      <c r="B248" t="str">
        <f t="shared" si="6"/>
        <v>NO</v>
      </c>
      <c r="C248" t="str">
        <f t="shared" si="7"/>
        <v>NO</v>
      </c>
    </row>
    <row r="249" spans="1:3" x14ac:dyDescent="0.25">
      <c r="A249">
        <v>0</v>
      </c>
      <c r="B249" t="str">
        <f t="shared" si="6"/>
        <v>NO</v>
      </c>
      <c r="C249" t="str">
        <f t="shared" si="7"/>
        <v>NO</v>
      </c>
    </row>
    <row r="250" spans="1:3" x14ac:dyDescent="0.25">
      <c r="A250">
        <v>0</v>
      </c>
      <c r="B250" t="str">
        <f t="shared" si="6"/>
        <v>NO</v>
      </c>
      <c r="C250" t="str">
        <f t="shared" si="7"/>
        <v>NO</v>
      </c>
    </row>
    <row r="251" spans="1:3" x14ac:dyDescent="0.25">
      <c r="A251">
        <v>0</v>
      </c>
      <c r="B251" t="str">
        <f t="shared" si="6"/>
        <v>NO</v>
      </c>
      <c r="C251" t="str">
        <f t="shared" si="7"/>
        <v>NO</v>
      </c>
    </row>
    <row r="252" spans="1:3" x14ac:dyDescent="0.25">
      <c r="A252">
        <v>0</v>
      </c>
      <c r="B252" t="str">
        <f t="shared" si="6"/>
        <v>NO</v>
      </c>
      <c r="C252" t="str">
        <f t="shared" si="7"/>
        <v>NO</v>
      </c>
    </row>
    <row r="253" spans="1:3" x14ac:dyDescent="0.25">
      <c r="A253">
        <v>0</v>
      </c>
      <c r="B253" t="str">
        <f t="shared" si="6"/>
        <v>NO</v>
      </c>
      <c r="C253" t="str">
        <f t="shared" si="7"/>
        <v>NO</v>
      </c>
    </row>
    <row r="254" spans="1:3" x14ac:dyDescent="0.25">
      <c r="A254">
        <v>0</v>
      </c>
      <c r="B254" t="str">
        <f t="shared" si="6"/>
        <v>NO</v>
      </c>
      <c r="C254" t="str">
        <f t="shared" si="7"/>
        <v>NO</v>
      </c>
    </row>
    <row r="255" spans="1:3" x14ac:dyDescent="0.25">
      <c r="A255">
        <v>0</v>
      </c>
      <c r="B255" t="str">
        <f t="shared" si="6"/>
        <v>NO</v>
      </c>
      <c r="C255" t="str">
        <f t="shared" si="7"/>
        <v>NO</v>
      </c>
    </row>
    <row r="256" spans="1:3" x14ac:dyDescent="0.25">
      <c r="A256">
        <v>0</v>
      </c>
      <c r="B256" t="str">
        <f t="shared" si="6"/>
        <v>NO</v>
      </c>
      <c r="C256" t="str">
        <f t="shared" si="7"/>
        <v>NO</v>
      </c>
    </row>
    <row r="257" spans="1:3" x14ac:dyDescent="0.25">
      <c r="A257">
        <v>0.01</v>
      </c>
      <c r="B257" t="str">
        <f t="shared" si="6"/>
        <v>NO</v>
      </c>
      <c r="C257" t="str">
        <f t="shared" si="7"/>
        <v>NO</v>
      </c>
    </row>
    <row r="258" spans="1:3" x14ac:dyDescent="0.25">
      <c r="A258">
        <v>0.01</v>
      </c>
      <c r="B258" t="str">
        <f t="shared" si="6"/>
        <v>NO</v>
      </c>
      <c r="C258" t="str">
        <f t="shared" si="7"/>
        <v>NO</v>
      </c>
    </row>
    <row r="259" spans="1:3" x14ac:dyDescent="0.25">
      <c r="A259">
        <v>0.01</v>
      </c>
      <c r="B259" t="str">
        <f t="shared" ref="B259:B322" si="8">IF(A259&lt;$J$2,"YES","NO")</f>
        <v>NO</v>
      </c>
      <c r="C259" t="str">
        <f t="shared" ref="C259:C322" si="9">IF(A259&gt;$K$2,"YES","NO")</f>
        <v>NO</v>
      </c>
    </row>
    <row r="260" spans="1:3" x14ac:dyDescent="0.25">
      <c r="A260">
        <v>0.01</v>
      </c>
      <c r="B260" t="str">
        <f t="shared" si="8"/>
        <v>NO</v>
      </c>
      <c r="C260" t="str">
        <f t="shared" si="9"/>
        <v>NO</v>
      </c>
    </row>
    <row r="261" spans="1:3" x14ac:dyDescent="0.25">
      <c r="A261">
        <v>0.01</v>
      </c>
      <c r="B261" t="str">
        <f t="shared" si="8"/>
        <v>NO</v>
      </c>
      <c r="C261" t="str">
        <f t="shared" si="9"/>
        <v>NO</v>
      </c>
    </row>
    <row r="262" spans="1:3" x14ac:dyDescent="0.25">
      <c r="A262">
        <v>0.01</v>
      </c>
      <c r="B262" t="str">
        <f t="shared" si="8"/>
        <v>NO</v>
      </c>
      <c r="C262" t="str">
        <f t="shared" si="9"/>
        <v>NO</v>
      </c>
    </row>
    <row r="263" spans="1:3" x14ac:dyDescent="0.25">
      <c r="A263">
        <v>0.01</v>
      </c>
      <c r="B263" t="str">
        <f t="shared" si="8"/>
        <v>NO</v>
      </c>
      <c r="C263" t="str">
        <f t="shared" si="9"/>
        <v>NO</v>
      </c>
    </row>
    <row r="264" spans="1:3" x14ac:dyDescent="0.25">
      <c r="A264">
        <v>0.01</v>
      </c>
      <c r="B264" t="str">
        <f t="shared" si="8"/>
        <v>NO</v>
      </c>
      <c r="C264" t="str">
        <f t="shared" si="9"/>
        <v>NO</v>
      </c>
    </row>
    <row r="265" spans="1:3" x14ac:dyDescent="0.25">
      <c r="A265">
        <v>0.01</v>
      </c>
      <c r="B265" t="str">
        <f t="shared" si="8"/>
        <v>NO</v>
      </c>
      <c r="C265" t="str">
        <f t="shared" si="9"/>
        <v>NO</v>
      </c>
    </row>
    <row r="266" spans="1:3" x14ac:dyDescent="0.25">
      <c r="A266">
        <v>0.01</v>
      </c>
      <c r="B266" t="str">
        <f t="shared" si="8"/>
        <v>NO</v>
      </c>
      <c r="C266" t="str">
        <f t="shared" si="9"/>
        <v>NO</v>
      </c>
    </row>
    <row r="267" spans="1:3" x14ac:dyDescent="0.25">
      <c r="A267">
        <v>0.01</v>
      </c>
      <c r="B267" t="str">
        <f t="shared" si="8"/>
        <v>NO</v>
      </c>
      <c r="C267" t="str">
        <f t="shared" si="9"/>
        <v>NO</v>
      </c>
    </row>
    <row r="268" spans="1:3" x14ac:dyDescent="0.25">
      <c r="A268">
        <v>0.01</v>
      </c>
      <c r="B268" t="str">
        <f t="shared" si="8"/>
        <v>NO</v>
      </c>
      <c r="C268" t="str">
        <f t="shared" si="9"/>
        <v>NO</v>
      </c>
    </row>
    <row r="269" spans="1:3" x14ac:dyDescent="0.25">
      <c r="A269">
        <v>0.01</v>
      </c>
      <c r="B269" t="str">
        <f t="shared" si="8"/>
        <v>NO</v>
      </c>
      <c r="C269" t="str">
        <f t="shared" si="9"/>
        <v>NO</v>
      </c>
    </row>
    <row r="270" spans="1:3" x14ac:dyDescent="0.25">
      <c r="A270">
        <v>0.01</v>
      </c>
      <c r="B270" t="str">
        <f t="shared" si="8"/>
        <v>NO</v>
      </c>
      <c r="C270" t="str">
        <f t="shared" si="9"/>
        <v>NO</v>
      </c>
    </row>
    <row r="271" spans="1:3" x14ac:dyDescent="0.25">
      <c r="A271">
        <v>0.01</v>
      </c>
      <c r="B271" t="str">
        <f t="shared" si="8"/>
        <v>NO</v>
      </c>
      <c r="C271" t="str">
        <f t="shared" si="9"/>
        <v>NO</v>
      </c>
    </row>
    <row r="272" spans="1:3" x14ac:dyDescent="0.25">
      <c r="A272">
        <v>0.01</v>
      </c>
      <c r="B272" t="str">
        <f t="shared" si="8"/>
        <v>NO</v>
      </c>
      <c r="C272" t="str">
        <f t="shared" si="9"/>
        <v>NO</v>
      </c>
    </row>
    <row r="273" spans="1:3" x14ac:dyDescent="0.25">
      <c r="A273">
        <v>0.01</v>
      </c>
      <c r="B273" t="str">
        <f t="shared" si="8"/>
        <v>NO</v>
      </c>
      <c r="C273" t="str">
        <f t="shared" si="9"/>
        <v>NO</v>
      </c>
    </row>
    <row r="274" spans="1:3" x14ac:dyDescent="0.25">
      <c r="A274">
        <v>0.01</v>
      </c>
      <c r="B274" t="str">
        <f t="shared" si="8"/>
        <v>NO</v>
      </c>
      <c r="C274" t="str">
        <f t="shared" si="9"/>
        <v>NO</v>
      </c>
    </row>
    <row r="275" spans="1:3" x14ac:dyDescent="0.25">
      <c r="A275">
        <v>0.01</v>
      </c>
      <c r="B275" t="str">
        <f t="shared" si="8"/>
        <v>NO</v>
      </c>
      <c r="C275" t="str">
        <f t="shared" si="9"/>
        <v>NO</v>
      </c>
    </row>
    <row r="276" spans="1:3" x14ac:dyDescent="0.25">
      <c r="A276">
        <v>0.01</v>
      </c>
      <c r="B276" t="str">
        <f t="shared" si="8"/>
        <v>NO</v>
      </c>
      <c r="C276" t="str">
        <f t="shared" si="9"/>
        <v>NO</v>
      </c>
    </row>
    <row r="277" spans="1:3" x14ac:dyDescent="0.25">
      <c r="A277">
        <v>0.01</v>
      </c>
      <c r="B277" t="str">
        <f t="shared" si="8"/>
        <v>NO</v>
      </c>
      <c r="C277" t="str">
        <f t="shared" si="9"/>
        <v>NO</v>
      </c>
    </row>
    <row r="278" spans="1:3" x14ac:dyDescent="0.25">
      <c r="A278">
        <v>0.01</v>
      </c>
      <c r="B278" t="str">
        <f t="shared" si="8"/>
        <v>NO</v>
      </c>
      <c r="C278" t="str">
        <f t="shared" si="9"/>
        <v>NO</v>
      </c>
    </row>
    <row r="279" spans="1:3" x14ac:dyDescent="0.25">
      <c r="A279">
        <v>0.01</v>
      </c>
      <c r="B279" t="str">
        <f t="shared" si="8"/>
        <v>NO</v>
      </c>
      <c r="C279" t="str">
        <f t="shared" si="9"/>
        <v>NO</v>
      </c>
    </row>
    <row r="280" spans="1:3" x14ac:dyDescent="0.25">
      <c r="A280">
        <v>0.01</v>
      </c>
      <c r="B280" t="str">
        <f t="shared" si="8"/>
        <v>NO</v>
      </c>
      <c r="C280" t="str">
        <f t="shared" si="9"/>
        <v>NO</v>
      </c>
    </row>
    <row r="281" spans="1:3" x14ac:dyDescent="0.25">
      <c r="A281">
        <v>0.01</v>
      </c>
      <c r="B281" t="str">
        <f t="shared" si="8"/>
        <v>NO</v>
      </c>
      <c r="C281" t="str">
        <f t="shared" si="9"/>
        <v>NO</v>
      </c>
    </row>
    <row r="282" spans="1:3" x14ac:dyDescent="0.25">
      <c r="A282">
        <v>0.01</v>
      </c>
      <c r="B282" t="str">
        <f t="shared" si="8"/>
        <v>NO</v>
      </c>
      <c r="C282" t="str">
        <f t="shared" si="9"/>
        <v>NO</v>
      </c>
    </row>
    <row r="283" spans="1:3" x14ac:dyDescent="0.25">
      <c r="A283">
        <v>0.02</v>
      </c>
      <c r="B283" t="str">
        <f t="shared" si="8"/>
        <v>NO</v>
      </c>
      <c r="C283" t="str">
        <f t="shared" si="9"/>
        <v>NO</v>
      </c>
    </row>
    <row r="284" spans="1:3" x14ac:dyDescent="0.25">
      <c r="A284">
        <v>0.02</v>
      </c>
      <c r="B284" t="str">
        <f t="shared" si="8"/>
        <v>NO</v>
      </c>
      <c r="C284" t="str">
        <f t="shared" si="9"/>
        <v>NO</v>
      </c>
    </row>
    <row r="285" spans="1:3" x14ac:dyDescent="0.25">
      <c r="A285">
        <v>0.02</v>
      </c>
      <c r="B285" t="str">
        <f t="shared" si="8"/>
        <v>NO</v>
      </c>
      <c r="C285" t="str">
        <f t="shared" si="9"/>
        <v>NO</v>
      </c>
    </row>
    <row r="286" spans="1:3" x14ac:dyDescent="0.25">
      <c r="A286">
        <v>0.02</v>
      </c>
      <c r="B286" t="str">
        <f t="shared" si="8"/>
        <v>NO</v>
      </c>
      <c r="C286" t="str">
        <f t="shared" si="9"/>
        <v>NO</v>
      </c>
    </row>
    <row r="287" spans="1:3" x14ac:dyDescent="0.25">
      <c r="A287">
        <v>0.02</v>
      </c>
      <c r="B287" t="str">
        <f t="shared" si="8"/>
        <v>NO</v>
      </c>
      <c r="C287" t="str">
        <f t="shared" si="9"/>
        <v>NO</v>
      </c>
    </row>
    <row r="288" spans="1:3" x14ac:dyDescent="0.25">
      <c r="A288">
        <v>0.02</v>
      </c>
      <c r="B288" t="str">
        <f t="shared" si="8"/>
        <v>NO</v>
      </c>
      <c r="C288" t="str">
        <f t="shared" si="9"/>
        <v>NO</v>
      </c>
    </row>
    <row r="289" spans="1:3" x14ac:dyDescent="0.25">
      <c r="A289">
        <v>0.02</v>
      </c>
      <c r="B289" t="str">
        <f t="shared" si="8"/>
        <v>NO</v>
      </c>
      <c r="C289" t="str">
        <f t="shared" si="9"/>
        <v>NO</v>
      </c>
    </row>
    <row r="290" spans="1:3" x14ac:dyDescent="0.25">
      <c r="A290">
        <v>0.02</v>
      </c>
      <c r="B290" t="str">
        <f t="shared" si="8"/>
        <v>NO</v>
      </c>
      <c r="C290" t="str">
        <f t="shared" si="9"/>
        <v>NO</v>
      </c>
    </row>
    <row r="291" spans="1:3" x14ac:dyDescent="0.25">
      <c r="A291">
        <v>0.02</v>
      </c>
      <c r="B291" t="str">
        <f t="shared" si="8"/>
        <v>NO</v>
      </c>
      <c r="C291" t="str">
        <f t="shared" si="9"/>
        <v>NO</v>
      </c>
    </row>
    <row r="292" spans="1:3" x14ac:dyDescent="0.25">
      <c r="A292">
        <v>0.02</v>
      </c>
      <c r="B292" t="str">
        <f t="shared" si="8"/>
        <v>NO</v>
      </c>
      <c r="C292" t="str">
        <f t="shared" si="9"/>
        <v>NO</v>
      </c>
    </row>
    <row r="293" spans="1:3" x14ac:dyDescent="0.25">
      <c r="A293">
        <v>0.02</v>
      </c>
      <c r="B293" t="str">
        <f t="shared" si="8"/>
        <v>NO</v>
      </c>
      <c r="C293" t="str">
        <f t="shared" si="9"/>
        <v>NO</v>
      </c>
    </row>
    <row r="294" spans="1:3" x14ac:dyDescent="0.25">
      <c r="A294">
        <v>0.02</v>
      </c>
      <c r="B294" t="str">
        <f t="shared" si="8"/>
        <v>NO</v>
      </c>
      <c r="C294" t="str">
        <f t="shared" si="9"/>
        <v>NO</v>
      </c>
    </row>
    <row r="295" spans="1:3" x14ac:dyDescent="0.25">
      <c r="A295">
        <v>0.02</v>
      </c>
      <c r="B295" t="str">
        <f t="shared" si="8"/>
        <v>NO</v>
      </c>
      <c r="C295" t="str">
        <f t="shared" si="9"/>
        <v>NO</v>
      </c>
    </row>
    <row r="296" spans="1:3" x14ac:dyDescent="0.25">
      <c r="A296">
        <v>0.02</v>
      </c>
      <c r="B296" t="str">
        <f t="shared" si="8"/>
        <v>NO</v>
      </c>
      <c r="C296" t="str">
        <f t="shared" si="9"/>
        <v>NO</v>
      </c>
    </row>
    <row r="297" spans="1:3" x14ac:dyDescent="0.25">
      <c r="A297">
        <v>0.02</v>
      </c>
      <c r="B297" t="str">
        <f t="shared" si="8"/>
        <v>NO</v>
      </c>
      <c r="C297" t="str">
        <f t="shared" si="9"/>
        <v>NO</v>
      </c>
    </row>
    <row r="298" spans="1:3" x14ac:dyDescent="0.25">
      <c r="A298">
        <v>0.02</v>
      </c>
      <c r="B298" t="str">
        <f t="shared" si="8"/>
        <v>NO</v>
      </c>
      <c r="C298" t="str">
        <f t="shared" si="9"/>
        <v>NO</v>
      </c>
    </row>
    <row r="299" spans="1:3" x14ac:dyDescent="0.25">
      <c r="A299">
        <v>0.02</v>
      </c>
      <c r="B299" t="str">
        <f t="shared" si="8"/>
        <v>NO</v>
      </c>
      <c r="C299" t="str">
        <f t="shared" si="9"/>
        <v>NO</v>
      </c>
    </row>
    <row r="300" spans="1:3" x14ac:dyDescent="0.25">
      <c r="A300">
        <v>0.02</v>
      </c>
      <c r="B300" t="str">
        <f t="shared" si="8"/>
        <v>NO</v>
      </c>
      <c r="C300" t="str">
        <f t="shared" si="9"/>
        <v>NO</v>
      </c>
    </row>
    <row r="301" spans="1:3" x14ac:dyDescent="0.25">
      <c r="A301">
        <v>0.02</v>
      </c>
      <c r="B301" t="str">
        <f t="shared" si="8"/>
        <v>NO</v>
      </c>
      <c r="C301" t="str">
        <f t="shared" si="9"/>
        <v>NO</v>
      </c>
    </row>
    <row r="302" spans="1:3" x14ac:dyDescent="0.25">
      <c r="A302">
        <v>0.02</v>
      </c>
      <c r="B302" t="str">
        <f t="shared" si="8"/>
        <v>NO</v>
      </c>
      <c r="C302" t="str">
        <f t="shared" si="9"/>
        <v>NO</v>
      </c>
    </row>
    <row r="303" spans="1:3" x14ac:dyDescent="0.25">
      <c r="A303">
        <v>0.02</v>
      </c>
      <c r="B303" t="str">
        <f t="shared" si="8"/>
        <v>NO</v>
      </c>
      <c r="C303" t="str">
        <f t="shared" si="9"/>
        <v>NO</v>
      </c>
    </row>
    <row r="304" spans="1:3" x14ac:dyDescent="0.25">
      <c r="A304">
        <v>0.02</v>
      </c>
      <c r="B304" t="str">
        <f t="shared" si="8"/>
        <v>NO</v>
      </c>
      <c r="C304" t="str">
        <f t="shared" si="9"/>
        <v>NO</v>
      </c>
    </row>
    <row r="305" spans="1:3" x14ac:dyDescent="0.25">
      <c r="A305">
        <v>0.03</v>
      </c>
      <c r="B305" t="str">
        <f t="shared" si="8"/>
        <v>NO</v>
      </c>
      <c r="C305" t="str">
        <f t="shared" si="9"/>
        <v>NO</v>
      </c>
    </row>
    <row r="306" spans="1:3" x14ac:dyDescent="0.25">
      <c r="A306">
        <v>0.03</v>
      </c>
      <c r="B306" t="str">
        <f t="shared" si="8"/>
        <v>NO</v>
      </c>
      <c r="C306" t="str">
        <f t="shared" si="9"/>
        <v>NO</v>
      </c>
    </row>
    <row r="307" spans="1:3" x14ac:dyDescent="0.25">
      <c r="A307">
        <v>0.03</v>
      </c>
      <c r="B307" t="str">
        <f t="shared" si="8"/>
        <v>NO</v>
      </c>
      <c r="C307" t="str">
        <f t="shared" si="9"/>
        <v>NO</v>
      </c>
    </row>
    <row r="308" spans="1:3" x14ac:dyDescent="0.25">
      <c r="A308">
        <v>0.03</v>
      </c>
      <c r="B308" t="str">
        <f t="shared" si="8"/>
        <v>NO</v>
      </c>
      <c r="C308" t="str">
        <f t="shared" si="9"/>
        <v>NO</v>
      </c>
    </row>
    <row r="309" spans="1:3" x14ac:dyDescent="0.25">
      <c r="A309">
        <v>0.03</v>
      </c>
      <c r="B309" t="str">
        <f t="shared" si="8"/>
        <v>NO</v>
      </c>
      <c r="C309" t="str">
        <f t="shared" si="9"/>
        <v>NO</v>
      </c>
    </row>
    <row r="310" spans="1:3" x14ac:dyDescent="0.25">
      <c r="A310">
        <v>0.03</v>
      </c>
      <c r="B310" t="str">
        <f t="shared" si="8"/>
        <v>NO</v>
      </c>
      <c r="C310" t="str">
        <f t="shared" si="9"/>
        <v>NO</v>
      </c>
    </row>
    <row r="311" spans="1:3" x14ac:dyDescent="0.25">
      <c r="A311">
        <v>0.03</v>
      </c>
      <c r="B311" t="str">
        <f t="shared" si="8"/>
        <v>NO</v>
      </c>
      <c r="C311" t="str">
        <f t="shared" si="9"/>
        <v>NO</v>
      </c>
    </row>
    <row r="312" spans="1:3" x14ac:dyDescent="0.25">
      <c r="A312">
        <v>0.03</v>
      </c>
      <c r="B312" t="str">
        <f t="shared" si="8"/>
        <v>NO</v>
      </c>
      <c r="C312" t="str">
        <f t="shared" si="9"/>
        <v>NO</v>
      </c>
    </row>
    <row r="313" spans="1:3" x14ac:dyDescent="0.25">
      <c r="A313">
        <v>0.03</v>
      </c>
      <c r="B313" t="str">
        <f t="shared" si="8"/>
        <v>NO</v>
      </c>
      <c r="C313" t="str">
        <f t="shared" si="9"/>
        <v>NO</v>
      </c>
    </row>
    <row r="314" spans="1:3" x14ac:dyDescent="0.25">
      <c r="A314">
        <v>0.03</v>
      </c>
      <c r="B314" t="str">
        <f t="shared" si="8"/>
        <v>NO</v>
      </c>
      <c r="C314" t="str">
        <f t="shared" si="9"/>
        <v>NO</v>
      </c>
    </row>
    <row r="315" spans="1:3" x14ac:dyDescent="0.25">
      <c r="A315">
        <v>0.03</v>
      </c>
      <c r="B315" t="str">
        <f t="shared" si="8"/>
        <v>NO</v>
      </c>
      <c r="C315" t="str">
        <f t="shared" si="9"/>
        <v>NO</v>
      </c>
    </row>
    <row r="316" spans="1:3" x14ac:dyDescent="0.25">
      <c r="A316">
        <v>0.03</v>
      </c>
      <c r="B316" t="str">
        <f t="shared" si="8"/>
        <v>NO</v>
      </c>
      <c r="C316" t="str">
        <f t="shared" si="9"/>
        <v>NO</v>
      </c>
    </row>
    <row r="317" spans="1:3" x14ac:dyDescent="0.25">
      <c r="A317">
        <v>0.03</v>
      </c>
      <c r="B317" t="str">
        <f t="shared" si="8"/>
        <v>NO</v>
      </c>
      <c r="C317" t="str">
        <f t="shared" si="9"/>
        <v>NO</v>
      </c>
    </row>
    <row r="318" spans="1:3" x14ac:dyDescent="0.25">
      <c r="A318">
        <v>0.03</v>
      </c>
      <c r="B318" t="str">
        <f t="shared" si="8"/>
        <v>NO</v>
      </c>
      <c r="C318" t="str">
        <f t="shared" si="9"/>
        <v>NO</v>
      </c>
    </row>
    <row r="319" spans="1:3" x14ac:dyDescent="0.25">
      <c r="A319">
        <v>0.03</v>
      </c>
      <c r="B319" t="str">
        <f t="shared" si="8"/>
        <v>NO</v>
      </c>
      <c r="C319" t="str">
        <f t="shared" si="9"/>
        <v>NO</v>
      </c>
    </row>
    <row r="320" spans="1:3" x14ac:dyDescent="0.25">
      <c r="A320">
        <v>0.03</v>
      </c>
      <c r="B320" t="str">
        <f t="shared" si="8"/>
        <v>NO</v>
      </c>
      <c r="C320" t="str">
        <f t="shared" si="9"/>
        <v>NO</v>
      </c>
    </row>
    <row r="321" spans="1:3" x14ac:dyDescent="0.25">
      <c r="A321">
        <v>0.03</v>
      </c>
      <c r="B321" t="str">
        <f t="shared" si="8"/>
        <v>NO</v>
      </c>
      <c r="C321" t="str">
        <f t="shared" si="9"/>
        <v>NO</v>
      </c>
    </row>
    <row r="322" spans="1:3" x14ac:dyDescent="0.25">
      <c r="A322">
        <v>0.03</v>
      </c>
      <c r="B322" t="str">
        <f t="shared" si="8"/>
        <v>NO</v>
      </c>
      <c r="C322" t="str">
        <f t="shared" si="9"/>
        <v>NO</v>
      </c>
    </row>
    <row r="323" spans="1:3" x14ac:dyDescent="0.25">
      <c r="A323">
        <v>0.04</v>
      </c>
      <c r="B323" t="str">
        <f t="shared" ref="B323:B386" si="10">IF(A323&lt;$J$2,"YES","NO")</f>
        <v>NO</v>
      </c>
      <c r="C323" t="str">
        <f t="shared" ref="C323:C386" si="11">IF(A323&gt;$K$2,"YES","NO")</f>
        <v>NO</v>
      </c>
    </row>
    <row r="324" spans="1:3" x14ac:dyDescent="0.25">
      <c r="A324">
        <v>0.04</v>
      </c>
      <c r="B324" t="str">
        <f t="shared" si="10"/>
        <v>NO</v>
      </c>
      <c r="C324" t="str">
        <f t="shared" si="11"/>
        <v>NO</v>
      </c>
    </row>
    <row r="325" spans="1:3" x14ac:dyDescent="0.25">
      <c r="A325">
        <v>0.04</v>
      </c>
      <c r="B325" t="str">
        <f t="shared" si="10"/>
        <v>NO</v>
      </c>
      <c r="C325" t="str">
        <f t="shared" si="11"/>
        <v>NO</v>
      </c>
    </row>
    <row r="326" spans="1:3" x14ac:dyDescent="0.25">
      <c r="A326">
        <v>0.04</v>
      </c>
      <c r="B326" t="str">
        <f t="shared" si="10"/>
        <v>NO</v>
      </c>
      <c r="C326" t="str">
        <f t="shared" si="11"/>
        <v>NO</v>
      </c>
    </row>
    <row r="327" spans="1:3" x14ac:dyDescent="0.25">
      <c r="A327">
        <v>0.04</v>
      </c>
      <c r="B327" t="str">
        <f t="shared" si="10"/>
        <v>NO</v>
      </c>
      <c r="C327" t="str">
        <f t="shared" si="11"/>
        <v>NO</v>
      </c>
    </row>
    <row r="328" spans="1:3" x14ac:dyDescent="0.25">
      <c r="A328">
        <v>0.04</v>
      </c>
      <c r="B328" t="str">
        <f t="shared" si="10"/>
        <v>NO</v>
      </c>
      <c r="C328" t="str">
        <f t="shared" si="11"/>
        <v>NO</v>
      </c>
    </row>
    <row r="329" spans="1:3" x14ac:dyDescent="0.25">
      <c r="A329">
        <v>0.04</v>
      </c>
      <c r="B329" t="str">
        <f t="shared" si="10"/>
        <v>NO</v>
      </c>
      <c r="C329" t="str">
        <f t="shared" si="11"/>
        <v>NO</v>
      </c>
    </row>
    <row r="330" spans="1:3" x14ac:dyDescent="0.25">
      <c r="A330">
        <v>0.04</v>
      </c>
      <c r="B330" t="str">
        <f t="shared" si="10"/>
        <v>NO</v>
      </c>
      <c r="C330" t="str">
        <f t="shared" si="11"/>
        <v>NO</v>
      </c>
    </row>
    <row r="331" spans="1:3" x14ac:dyDescent="0.25">
      <c r="A331">
        <v>0.04</v>
      </c>
      <c r="B331" t="str">
        <f t="shared" si="10"/>
        <v>NO</v>
      </c>
      <c r="C331" t="str">
        <f t="shared" si="11"/>
        <v>NO</v>
      </c>
    </row>
    <row r="332" spans="1:3" x14ac:dyDescent="0.25">
      <c r="A332">
        <v>0.04</v>
      </c>
      <c r="B332" t="str">
        <f t="shared" si="10"/>
        <v>NO</v>
      </c>
      <c r="C332" t="str">
        <f t="shared" si="11"/>
        <v>NO</v>
      </c>
    </row>
    <row r="333" spans="1:3" x14ac:dyDescent="0.25">
      <c r="A333">
        <v>0.04</v>
      </c>
      <c r="B333" t="str">
        <f t="shared" si="10"/>
        <v>NO</v>
      </c>
      <c r="C333" t="str">
        <f t="shared" si="11"/>
        <v>NO</v>
      </c>
    </row>
    <row r="334" spans="1:3" x14ac:dyDescent="0.25">
      <c r="A334">
        <v>0.04</v>
      </c>
      <c r="B334" t="str">
        <f t="shared" si="10"/>
        <v>NO</v>
      </c>
      <c r="C334" t="str">
        <f t="shared" si="11"/>
        <v>NO</v>
      </c>
    </row>
    <row r="335" spans="1:3" x14ac:dyDescent="0.25">
      <c r="A335">
        <v>0.04</v>
      </c>
      <c r="B335" t="str">
        <f t="shared" si="10"/>
        <v>NO</v>
      </c>
      <c r="C335" t="str">
        <f t="shared" si="11"/>
        <v>NO</v>
      </c>
    </row>
    <row r="336" spans="1:3" x14ac:dyDescent="0.25">
      <c r="A336">
        <v>0.04</v>
      </c>
      <c r="B336" t="str">
        <f t="shared" si="10"/>
        <v>NO</v>
      </c>
      <c r="C336" t="str">
        <f t="shared" si="11"/>
        <v>NO</v>
      </c>
    </row>
    <row r="337" spans="1:3" x14ac:dyDescent="0.25">
      <c r="A337">
        <v>0.04</v>
      </c>
      <c r="B337" t="str">
        <f t="shared" si="10"/>
        <v>NO</v>
      </c>
      <c r="C337" t="str">
        <f t="shared" si="11"/>
        <v>NO</v>
      </c>
    </row>
    <row r="338" spans="1:3" x14ac:dyDescent="0.25">
      <c r="A338">
        <v>0.04</v>
      </c>
      <c r="B338" t="str">
        <f t="shared" si="10"/>
        <v>NO</v>
      </c>
      <c r="C338" t="str">
        <f t="shared" si="11"/>
        <v>NO</v>
      </c>
    </row>
    <row r="339" spans="1:3" x14ac:dyDescent="0.25">
      <c r="A339">
        <v>0.04</v>
      </c>
      <c r="B339" t="str">
        <f t="shared" si="10"/>
        <v>NO</v>
      </c>
      <c r="C339" t="str">
        <f t="shared" si="11"/>
        <v>NO</v>
      </c>
    </row>
    <row r="340" spans="1:3" x14ac:dyDescent="0.25">
      <c r="A340">
        <v>0.04</v>
      </c>
      <c r="B340" t="str">
        <f t="shared" si="10"/>
        <v>NO</v>
      </c>
      <c r="C340" t="str">
        <f t="shared" si="11"/>
        <v>NO</v>
      </c>
    </row>
    <row r="341" spans="1:3" x14ac:dyDescent="0.25">
      <c r="A341">
        <v>0.04</v>
      </c>
      <c r="B341" t="str">
        <f t="shared" si="10"/>
        <v>NO</v>
      </c>
      <c r="C341" t="str">
        <f t="shared" si="11"/>
        <v>NO</v>
      </c>
    </row>
    <row r="342" spans="1:3" x14ac:dyDescent="0.25">
      <c r="A342">
        <v>0.04</v>
      </c>
      <c r="B342" t="str">
        <f t="shared" si="10"/>
        <v>NO</v>
      </c>
      <c r="C342" t="str">
        <f t="shared" si="11"/>
        <v>NO</v>
      </c>
    </row>
    <row r="343" spans="1:3" x14ac:dyDescent="0.25">
      <c r="A343">
        <v>0.04</v>
      </c>
      <c r="B343" t="str">
        <f t="shared" si="10"/>
        <v>NO</v>
      </c>
      <c r="C343" t="str">
        <f t="shared" si="11"/>
        <v>NO</v>
      </c>
    </row>
    <row r="344" spans="1:3" x14ac:dyDescent="0.25">
      <c r="A344">
        <v>0.05</v>
      </c>
      <c r="B344" t="str">
        <f t="shared" si="10"/>
        <v>NO</v>
      </c>
      <c r="C344" t="str">
        <f t="shared" si="11"/>
        <v>NO</v>
      </c>
    </row>
    <row r="345" spans="1:3" x14ac:dyDescent="0.25">
      <c r="A345">
        <v>0.05</v>
      </c>
      <c r="B345" t="str">
        <f t="shared" si="10"/>
        <v>NO</v>
      </c>
      <c r="C345" t="str">
        <f t="shared" si="11"/>
        <v>NO</v>
      </c>
    </row>
    <row r="346" spans="1:3" x14ac:dyDescent="0.25">
      <c r="A346">
        <v>0.05</v>
      </c>
      <c r="B346" t="str">
        <f t="shared" si="10"/>
        <v>NO</v>
      </c>
      <c r="C346" t="str">
        <f t="shared" si="11"/>
        <v>NO</v>
      </c>
    </row>
    <row r="347" spans="1:3" x14ac:dyDescent="0.25">
      <c r="A347">
        <v>0.05</v>
      </c>
      <c r="B347" t="str">
        <f t="shared" si="10"/>
        <v>NO</v>
      </c>
      <c r="C347" t="str">
        <f t="shared" si="11"/>
        <v>NO</v>
      </c>
    </row>
    <row r="348" spans="1:3" x14ac:dyDescent="0.25">
      <c r="A348">
        <v>0.05</v>
      </c>
      <c r="B348" t="str">
        <f t="shared" si="10"/>
        <v>NO</v>
      </c>
      <c r="C348" t="str">
        <f t="shared" si="11"/>
        <v>NO</v>
      </c>
    </row>
    <row r="349" spans="1:3" x14ac:dyDescent="0.25">
      <c r="A349">
        <v>0.05</v>
      </c>
      <c r="B349" t="str">
        <f t="shared" si="10"/>
        <v>NO</v>
      </c>
      <c r="C349" t="str">
        <f t="shared" si="11"/>
        <v>NO</v>
      </c>
    </row>
    <row r="350" spans="1:3" x14ac:dyDescent="0.25">
      <c r="A350">
        <v>0.05</v>
      </c>
      <c r="B350" t="str">
        <f t="shared" si="10"/>
        <v>NO</v>
      </c>
      <c r="C350" t="str">
        <f t="shared" si="11"/>
        <v>NO</v>
      </c>
    </row>
    <row r="351" spans="1:3" x14ac:dyDescent="0.25">
      <c r="A351">
        <v>0.05</v>
      </c>
      <c r="B351" t="str">
        <f t="shared" si="10"/>
        <v>NO</v>
      </c>
      <c r="C351" t="str">
        <f t="shared" si="11"/>
        <v>NO</v>
      </c>
    </row>
    <row r="352" spans="1:3" x14ac:dyDescent="0.25">
      <c r="A352">
        <v>0.05</v>
      </c>
      <c r="B352" t="str">
        <f t="shared" si="10"/>
        <v>NO</v>
      </c>
      <c r="C352" t="str">
        <f t="shared" si="11"/>
        <v>NO</v>
      </c>
    </row>
    <row r="353" spans="1:3" x14ac:dyDescent="0.25">
      <c r="A353">
        <v>0.05</v>
      </c>
      <c r="B353" t="str">
        <f t="shared" si="10"/>
        <v>NO</v>
      </c>
      <c r="C353" t="str">
        <f t="shared" si="11"/>
        <v>NO</v>
      </c>
    </row>
    <row r="354" spans="1:3" x14ac:dyDescent="0.25">
      <c r="A354">
        <v>0.05</v>
      </c>
      <c r="B354" t="str">
        <f t="shared" si="10"/>
        <v>NO</v>
      </c>
      <c r="C354" t="str">
        <f t="shared" si="11"/>
        <v>NO</v>
      </c>
    </row>
    <row r="355" spans="1:3" x14ac:dyDescent="0.25">
      <c r="A355">
        <v>0.05</v>
      </c>
      <c r="B355" t="str">
        <f t="shared" si="10"/>
        <v>NO</v>
      </c>
      <c r="C355" t="str">
        <f t="shared" si="11"/>
        <v>NO</v>
      </c>
    </row>
    <row r="356" spans="1:3" x14ac:dyDescent="0.25">
      <c r="A356">
        <v>0.05</v>
      </c>
      <c r="B356" t="str">
        <f t="shared" si="10"/>
        <v>NO</v>
      </c>
      <c r="C356" t="str">
        <f t="shared" si="11"/>
        <v>NO</v>
      </c>
    </row>
    <row r="357" spans="1:3" x14ac:dyDescent="0.25">
      <c r="A357">
        <v>0.05</v>
      </c>
      <c r="B357" t="str">
        <f t="shared" si="10"/>
        <v>NO</v>
      </c>
      <c r="C357" t="str">
        <f t="shared" si="11"/>
        <v>NO</v>
      </c>
    </row>
    <row r="358" spans="1:3" x14ac:dyDescent="0.25">
      <c r="A358">
        <v>0.05</v>
      </c>
      <c r="B358" t="str">
        <f t="shared" si="10"/>
        <v>NO</v>
      </c>
      <c r="C358" t="str">
        <f t="shared" si="11"/>
        <v>NO</v>
      </c>
    </row>
    <row r="359" spans="1:3" x14ac:dyDescent="0.25">
      <c r="A359">
        <v>0.05</v>
      </c>
      <c r="B359" t="str">
        <f t="shared" si="10"/>
        <v>NO</v>
      </c>
      <c r="C359" t="str">
        <f t="shared" si="11"/>
        <v>NO</v>
      </c>
    </row>
    <row r="360" spans="1:3" x14ac:dyDescent="0.25">
      <c r="A360">
        <v>0.05</v>
      </c>
      <c r="B360" t="str">
        <f t="shared" si="10"/>
        <v>NO</v>
      </c>
      <c r="C360" t="str">
        <f t="shared" si="11"/>
        <v>NO</v>
      </c>
    </row>
    <row r="361" spans="1:3" x14ac:dyDescent="0.25">
      <c r="A361">
        <v>0.05</v>
      </c>
      <c r="B361" t="str">
        <f t="shared" si="10"/>
        <v>NO</v>
      </c>
      <c r="C361" t="str">
        <f t="shared" si="11"/>
        <v>NO</v>
      </c>
    </row>
    <row r="362" spans="1:3" x14ac:dyDescent="0.25">
      <c r="A362">
        <v>0.05</v>
      </c>
      <c r="B362" t="str">
        <f t="shared" si="10"/>
        <v>NO</v>
      </c>
      <c r="C362" t="str">
        <f t="shared" si="11"/>
        <v>NO</v>
      </c>
    </row>
    <row r="363" spans="1:3" x14ac:dyDescent="0.25">
      <c r="A363">
        <v>0.05</v>
      </c>
      <c r="B363" t="str">
        <f t="shared" si="10"/>
        <v>NO</v>
      </c>
      <c r="C363" t="str">
        <f t="shared" si="11"/>
        <v>NO</v>
      </c>
    </row>
    <row r="364" spans="1:3" x14ac:dyDescent="0.25">
      <c r="A364">
        <v>0.05</v>
      </c>
      <c r="B364" t="str">
        <f t="shared" si="10"/>
        <v>NO</v>
      </c>
      <c r="C364" t="str">
        <f t="shared" si="11"/>
        <v>NO</v>
      </c>
    </row>
    <row r="365" spans="1:3" x14ac:dyDescent="0.25">
      <c r="A365">
        <v>0.06</v>
      </c>
      <c r="B365" t="str">
        <f t="shared" si="10"/>
        <v>NO</v>
      </c>
      <c r="C365" t="str">
        <f t="shared" si="11"/>
        <v>NO</v>
      </c>
    </row>
    <row r="366" spans="1:3" x14ac:dyDescent="0.25">
      <c r="A366">
        <v>0.06</v>
      </c>
      <c r="B366" t="str">
        <f t="shared" si="10"/>
        <v>NO</v>
      </c>
      <c r="C366" t="str">
        <f t="shared" si="11"/>
        <v>NO</v>
      </c>
    </row>
    <row r="367" spans="1:3" x14ac:dyDescent="0.25">
      <c r="A367">
        <v>0.06</v>
      </c>
      <c r="B367" t="str">
        <f t="shared" si="10"/>
        <v>NO</v>
      </c>
      <c r="C367" t="str">
        <f t="shared" si="11"/>
        <v>NO</v>
      </c>
    </row>
    <row r="368" spans="1:3" x14ac:dyDescent="0.25">
      <c r="A368">
        <v>0.06</v>
      </c>
      <c r="B368" t="str">
        <f t="shared" si="10"/>
        <v>NO</v>
      </c>
      <c r="C368" t="str">
        <f t="shared" si="11"/>
        <v>NO</v>
      </c>
    </row>
    <row r="369" spans="1:3" x14ac:dyDescent="0.25">
      <c r="A369">
        <v>0.06</v>
      </c>
      <c r="B369" t="str">
        <f t="shared" si="10"/>
        <v>NO</v>
      </c>
      <c r="C369" t="str">
        <f t="shared" si="11"/>
        <v>NO</v>
      </c>
    </row>
    <row r="370" spans="1:3" x14ac:dyDescent="0.25">
      <c r="A370">
        <v>0.06</v>
      </c>
      <c r="B370" t="str">
        <f t="shared" si="10"/>
        <v>NO</v>
      </c>
      <c r="C370" t="str">
        <f t="shared" si="11"/>
        <v>NO</v>
      </c>
    </row>
    <row r="371" spans="1:3" x14ac:dyDescent="0.25">
      <c r="A371">
        <v>0.06</v>
      </c>
      <c r="B371" t="str">
        <f t="shared" si="10"/>
        <v>NO</v>
      </c>
      <c r="C371" t="str">
        <f t="shared" si="11"/>
        <v>NO</v>
      </c>
    </row>
    <row r="372" spans="1:3" x14ac:dyDescent="0.25">
      <c r="A372">
        <v>0.06</v>
      </c>
      <c r="B372" t="str">
        <f t="shared" si="10"/>
        <v>NO</v>
      </c>
      <c r="C372" t="str">
        <f t="shared" si="11"/>
        <v>NO</v>
      </c>
    </row>
    <row r="373" spans="1:3" x14ac:dyDescent="0.25">
      <c r="A373">
        <v>0.06</v>
      </c>
      <c r="B373" t="str">
        <f t="shared" si="10"/>
        <v>NO</v>
      </c>
      <c r="C373" t="str">
        <f t="shared" si="11"/>
        <v>NO</v>
      </c>
    </row>
    <row r="374" spans="1:3" x14ac:dyDescent="0.25">
      <c r="A374">
        <v>0.06</v>
      </c>
      <c r="B374" t="str">
        <f t="shared" si="10"/>
        <v>NO</v>
      </c>
      <c r="C374" t="str">
        <f t="shared" si="11"/>
        <v>NO</v>
      </c>
    </row>
    <row r="375" spans="1:3" x14ac:dyDescent="0.25">
      <c r="A375">
        <v>0.06</v>
      </c>
      <c r="B375" t="str">
        <f t="shared" si="10"/>
        <v>NO</v>
      </c>
      <c r="C375" t="str">
        <f t="shared" si="11"/>
        <v>NO</v>
      </c>
    </row>
    <row r="376" spans="1:3" x14ac:dyDescent="0.25">
      <c r="A376">
        <v>0.06</v>
      </c>
      <c r="B376" t="str">
        <f t="shared" si="10"/>
        <v>NO</v>
      </c>
      <c r="C376" t="str">
        <f t="shared" si="11"/>
        <v>NO</v>
      </c>
    </row>
    <row r="377" spans="1:3" x14ac:dyDescent="0.25">
      <c r="A377">
        <v>0.06</v>
      </c>
      <c r="B377" t="str">
        <f t="shared" si="10"/>
        <v>NO</v>
      </c>
      <c r="C377" t="str">
        <f t="shared" si="11"/>
        <v>NO</v>
      </c>
    </row>
    <row r="378" spans="1:3" x14ac:dyDescent="0.25">
      <c r="A378">
        <v>0.06</v>
      </c>
      <c r="B378" t="str">
        <f t="shared" si="10"/>
        <v>NO</v>
      </c>
      <c r="C378" t="str">
        <f t="shared" si="11"/>
        <v>NO</v>
      </c>
    </row>
    <row r="379" spans="1:3" x14ac:dyDescent="0.25">
      <c r="A379">
        <v>0.06</v>
      </c>
      <c r="B379" t="str">
        <f t="shared" si="10"/>
        <v>NO</v>
      </c>
      <c r="C379" t="str">
        <f t="shared" si="11"/>
        <v>NO</v>
      </c>
    </row>
    <row r="380" spans="1:3" x14ac:dyDescent="0.25">
      <c r="A380">
        <v>0.06</v>
      </c>
      <c r="B380" t="str">
        <f t="shared" si="10"/>
        <v>NO</v>
      </c>
      <c r="C380" t="str">
        <f t="shared" si="11"/>
        <v>NO</v>
      </c>
    </row>
    <row r="381" spans="1:3" x14ac:dyDescent="0.25">
      <c r="A381">
        <v>0.06</v>
      </c>
      <c r="B381" t="str">
        <f t="shared" si="10"/>
        <v>NO</v>
      </c>
      <c r="C381" t="str">
        <f t="shared" si="11"/>
        <v>NO</v>
      </c>
    </row>
    <row r="382" spans="1:3" x14ac:dyDescent="0.25">
      <c r="A382">
        <v>0.06</v>
      </c>
      <c r="B382" t="str">
        <f t="shared" si="10"/>
        <v>NO</v>
      </c>
      <c r="C382" t="str">
        <f t="shared" si="11"/>
        <v>NO</v>
      </c>
    </row>
    <row r="383" spans="1:3" x14ac:dyDescent="0.25">
      <c r="A383">
        <v>0.06</v>
      </c>
      <c r="B383" t="str">
        <f t="shared" si="10"/>
        <v>NO</v>
      </c>
      <c r="C383" t="str">
        <f t="shared" si="11"/>
        <v>NO</v>
      </c>
    </row>
    <row r="384" spans="1:3" x14ac:dyDescent="0.25">
      <c r="A384">
        <v>0.06</v>
      </c>
      <c r="B384" t="str">
        <f t="shared" si="10"/>
        <v>NO</v>
      </c>
      <c r="C384" t="str">
        <f t="shared" si="11"/>
        <v>NO</v>
      </c>
    </row>
    <row r="385" spans="1:3" x14ac:dyDescent="0.25">
      <c r="A385">
        <v>0.06</v>
      </c>
      <c r="B385" t="str">
        <f t="shared" si="10"/>
        <v>NO</v>
      </c>
      <c r="C385" t="str">
        <f t="shared" si="11"/>
        <v>NO</v>
      </c>
    </row>
    <row r="386" spans="1:3" x14ac:dyDescent="0.25">
      <c r="A386">
        <v>0.06</v>
      </c>
      <c r="B386" t="str">
        <f t="shared" si="10"/>
        <v>NO</v>
      </c>
      <c r="C386" t="str">
        <f t="shared" si="11"/>
        <v>NO</v>
      </c>
    </row>
    <row r="387" spans="1:3" x14ac:dyDescent="0.25">
      <c r="A387">
        <v>7.0000000000000007E-2</v>
      </c>
      <c r="B387" t="str">
        <f t="shared" ref="B387:B450" si="12">IF(A387&lt;$J$2,"YES","NO")</f>
        <v>NO</v>
      </c>
      <c r="C387" t="str">
        <f t="shared" ref="C387:C450" si="13">IF(A387&gt;$K$2,"YES","NO")</f>
        <v>NO</v>
      </c>
    </row>
    <row r="388" spans="1:3" x14ac:dyDescent="0.25">
      <c r="A388">
        <v>7.0000000000000007E-2</v>
      </c>
      <c r="B388" t="str">
        <f t="shared" si="12"/>
        <v>NO</v>
      </c>
      <c r="C388" t="str">
        <f t="shared" si="13"/>
        <v>NO</v>
      </c>
    </row>
    <row r="389" spans="1:3" x14ac:dyDescent="0.25">
      <c r="A389">
        <v>7.0000000000000007E-2</v>
      </c>
      <c r="B389" t="str">
        <f t="shared" si="12"/>
        <v>NO</v>
      </c>
      <c r="C389" t="str">
        <f t="shared" si="13"/>
        <v>NO</v>
      </c>
    </row>
    <row r="390" spans="1:3" x14ac:dyDescent="0.25">
      <c r="A390">
        <v>7.0000000000000007E-2</v>
      </c>
      <c r="B390" t="str">
        <f t="shared" si="12"/>
        <v>NO</v>
      </c>
      <c r="C390" t="str">
        <f t="shared" si="13"/>
        <v>NO</v>
      </c>
    </row>
    <row r="391" spans="1:3" x14ac:dyDescent="0.25">
      <c r="A391">
        <v>7.0000000000000007E-2</v>
      </c>
      <c r="B391" t="str">
        <f t="shared" si="12"/>
        <v>NO</v>
      </c>
      <c r="C391" t="str">
        <f t="shared" si="13"/>
        <v>NO</v>
      </c>
    </row>
    <row r="392" spans="1:3" x14ac:dyDescent="0.25">
      <c r="A392">
        <v>7.0000000000000007E-2</v>
      </c>
      <c r="B392" t="str">
        <f t="shared" si="12"/>
        <v>NO</v>
      </c>
      <c r="C392" t="str">
        <f t="shared" si="13"/>
        <v>NO</v>
      </c>
    </row>
    <row r="393" spans="1:3" x14ac:dyDescent="0.25">
      <c r="A393">
        <v>7.0000000000000007E-2</v>
      </c>
      <c r="B393" t="str">
        <f t="shared" si="12"/>
        <v>NO</v>
      </c>
      <c r="C393" t="str">
        <f t="shared" si="13"/>
        <v>NO</v>
      </c>
    </row>
    <row r="394" spans="1:3" x14ac:dyDescent="0.25">
      <c r="A394">
        <v>7.0000000000000007E-2</v>
      </c>
      <c r="B394" t="str">
        <f t="shared" si="12"/>
        <v>NO</v>
      </c>
      <c r="C394" t="str">
        <f t="shared" si="13"/>
        <v>NO</v>
      </c>
    </row>
    <row r="395" spans="1:3" x14ac:dyDescent="0.25">
      <c r="A395">
        <v>7.0000000000000007E-2</v>
      </c>
      <c r="B395" t="str">
        <f t="shared" si="12"/>
        <v>NO</v>
      </c>
      <c r="C395" t="str">
        <f t="shared" si="13"/>
        <v>NO</v>
      </c>
    </row>
    <row r="396" spans="1:3" x14ac:dyDescent="0.25">
      <c r="A396">
        <v>7.0000000000000007E-2</v>
      </c>
      <c r="B396" t="str">
        <f t="shared" si="12"/>
        <v>NO</v>
      </c>
      <c r="C396" t="str">
        <f t="shared" si="13"/>
        <v>NO</v>
      </c>
    </row>
    <row r="397" spans="1:3" x14ac:dyDescent="0.25">
      <c r="A397">
        <v>7.0000000000000007E-2</v>
      </c>
      <c r="B397" t="str">
        <f t="shared" si="12"/>
        <v>NO</v>
      </c>
      <c r="C397" t="str">
        <f t="shared" si="13"/>
        <v>NO</v>
      </c>
    </row>
    <row r="398" spans="1:3" x14ac:dyDescent="0.25">
      <c r="A398">
        <v>7.0000000000000007E-2</v>
      </c>
      <c r="B398" t="str">
        <f t="shared" si="12"/>
        <v>NO</v>
      </c>
      <c r="C398" t="str">
        <f t="shared" si="13"/>
        <v>NO</v>
      </c>
    </row>
    <row r="399" spans="1:3" x14ac:dyDescent="0.25">
      <c r="A399">
        <v>7.0000000000000007E-2</v>
      </c>
      <c r="B399" t="str">
        <f t="shared" si="12"/>
        <v>NO</v>
      </c>
      <c r="C399" t="str">
        <f t="shared" si="13"/>
        <v>NO</v>
      </c>
    </row>
    <row r="400" spans="1:3" x14ac:dyDescent="0.25">
      <c r="A400">
        <v>7.0000000000000007E-2</v>
      </c>
      <c r="B400" t="str">
        <f t="shared" si="12"/>
        <v>NO</v>
      </c>
      <c r="C400" t="str">
        <f t="shared" si="13"/>
        <v>NO</v>
      </c>
    </row>
    <row r="401" spans="1:3" x14ac:dyDescent="0.25">
      <c r="A401">
        <v>0.08</v>
      </c>
      <c r="B401" t="str">
        <f t="shared" si="12"/>
        <v>NO</v>
      </c>
      <c r="C401" t="str">
        <f t="shared" si="13"/>
        <v>NO</v>
      </c>
    </row>
    <row r="402" spans="1:3" x14ac:dyDescent="0.25">
      <c r="A402">
        <v>0.08</v>
      </c>
      <c r="B402" t="str">
        <f t="shared" si="12"/>
        <v>NO</v>
      </c>
      <c r="C402" t="str">
        <f t="shared" si="13"/>
        <v>NO</v>
      </c>
    </row>
    <row r="403" spans="1:3" x14ac:dyDescent="0.25">
      <c r="A403">
        <v>0.08</v>
      </c>
      <c r="B403" t="str">
        <f t="shared" si="12"/>
        <v>NO</v>
      </c>
      <c r="C403" t="str">
        <f t="shared" si="13"/>
        <v>NO</v>
      </c>
    </row>
    <row r="404" spans="1:3" x14ac:dyDescent="0.25">
      <c r="A404">
        <v>0.08</v>
      </c>
      <c r="B404" t="str">
        <f t="shared" si="12"/>
        <v>NO</v>
      </c>
      <c r="C404" t="str">
        <f t="shared" si="13"/>
        <v>NO</v>
      </c>
    </row>
    <row r="405" spans="1:3" x14ac:dyDescent="0.25">
      <c r="A405">
        <v>0.08</v>
      </c>
      <c r="B405" t="str">
        <f t="shared" si="12"/>
        <v>NO</v>
      </c>
      <c r="C405" t="str">
        <f t="shared" si="13"/>
        <v>NO</v>
      </c>
    </row>
    <row r="406" spans="1:3" x14ac:dyDescent="0.25">
      <c r="A406">
        <v>0.08</v>
      </c>
      <c r="B406" t="str">
        <f t="shared" si="12"/>
        <v>NO</v>
      </c>
      <c r="C406" t="str">
        <f t="shared" si="13"/>
        <v>NO</v>
      </c>
    </row>
    <row r="407" spans="1:3" x14ac:dyDescent="0.25">
      <c r="A407">
        <v>0.08</v>
      </c>
      <c r="B407" t="str">
        <f t="shared" si="12"/>
        <v>NO</v>
      </c>
      <c r="C407" t="str">
        <f t="shared" si="13"/>
        <v>NO</v>
      </c>
    </row>
    <row r="408" spans="1:3" x14ac:dyDescent="0.25">
      <c r="A408">
        <v>0.08</v>
      </c>
      <c r="B408" t="str">
        <f t="shared" si="12"/>
        <v>NO</v>
      </c>
      <c r="C408" t="str">
        <f t="shared" si="13"/>
        <v>NO</v>
      </c>
    </row>
    <row r="409" spans="1:3" x14ac:dyDescent="0.25">
      <c r="A409">
        <v>0.08</v>
      </c>
      <c r="B409" t="str">
        <f t="shared" si="12"/>
        <v>NO</v>
      </c>
      <c r="C409" t="str">
        <f t="shared" si="13"/>
        <v>NO</v>
      </c>
    </row>
    <row r="410" spans="1:3" x14ac:dyDescent="0.25">
      <c r="A410">
        <v>0.08</v>
      </c>
      <c r="B410" t="str">
        <f t="shared" si="12"/>
        <v>NO</v>
      </c>
      <c r="C410" t="str">
        <f t="shared" si="13"/>
        <v>NO</v>
      </c>
    </row>
    <row r="411" spans="1:3" x14ac:dyDescent="0.25">
      <c r="A411">
        <v>0.08</v>
      </c>
      <c r="B411" t="str">
        <f t="shared" si="12"/>
        <v>NO</v>
      </c>
      <c r="C411" t="str">
        <f t="shared" si="13"/>
        <v>NO</v>
      </c>
    </row>
    <row r="412" spans="1:3" x14ac:dyDescent="0.25">
      <c r="A412">
        <v>0.08</v>
      </c>
      <c r="B412" t="str">
        <f t="shared" si="12"/>
        <v>NO</v>
      </c>
      <c r="C412" t="str">
        <f t="shared" si="13"/>
        <v>NO</v>
      </c>
    </row>
    <row r="413" spans="1:3" x14ac:dyDescent="0.25">
      <c r="A413">
        <v>0.09</v>
      </c>
      <c r="B413" t="str">
        <f t="shared" si="12"/>
        <v>NO</v>
      </c>
      <c r="C413" t="str">
        <f t="shared" si="13"/>
        <v>NO</v>
      </c>
    </row>
    <row r="414" spans="1:3" x14ac:dyDescent="0.25">
      <c r="A414">
        <v>0.09</v>
      </c>
      <c r="B414" t="str">
        <f t="shared" si="12"/>
        <v>NO</v>
      </c>
      <c r="C414" t="str">
        <f t="shared" si="13"/>
        <v>NO</v>
      </c>
    </row>
    <row r="415" spans="1:3" x14ac:dyDescent="0.25">
      <c r="A415">
        <v>0.09</v>
      </c>
      <c r="B415" t="str">
        <f t="shared" si="12"/>
        <v>NO</v>
      </c>
      <c r="C415" t="str">
        <f t="shared" si="13"/>
        <v>NO</v>
      </c>
    </row>
    <row r="416" spans="1:3" x14ac:dyDescent="0.25">
      <c r="A416">
        <v>0.09</v>
      </c>
      <c r="B416" t="str">
        <f t="shared" si="12"/>
        <v>NO</v>
      </c>
      <c r="C416" t="str">
        <f t="shared" si="13"/>
        <v>NO</v>
      </c>
    </row>
    <row r="417" spans="1:3" x14ac:dyDescent="0.25">
      <c r="A417">
        <v>0.09</v>
      </c>
      <c r="B417" t="str">
        <f t="shared" si="12"/>
        <v>NO</v>
      </c>
      <c r="C417" t="str">
        <f t="shared" si="13"/>
        <v>NO</v>
      </c>
    </row>
    <row r="418" spans="1:3" x14ac:dyDescent="0.25">
      <c r="A418">
        <v>0.09</v>
      </c>
      <c r="B418" t="str">
        <f t="shared" si="12"/>
        <v>NO</v>
      </c>
      <c r="C418" t="str">
        <f t="shared" si="13"/>
        <v>NO</v>
      </c>
    </row>
    <row r="419" spans="1:3" x14ac:dyDescent="0.25">
      <c r="A419">
        <v>0.09</v>
      </c>
      <c r="B419" t="str">
        <f t="shared" si="12"/>
        <v>NO</v>
      </c>
      <c r="C419" t="str">
        <f t="shared" si="13"/>
        <v>NO</v>
      </c>
    </row>
    <row r="420" spans="1:3" x14ac:dyDescent="0.25">
      <c r="A420">
        <v>0.09</v>
      </c>
      <c r="B420" t="str">
        <f t="shared" si="12"/>
        <v>NO</v>
      </c>
      <c r="C420" t="str">
        <f t="shared" si="13"/>
        <v>NO</v>
      </c>
    </row>
    <row r="421" spans="1:3" x14ac:dyDescent="0.25">
      <c r="A421">
        <v>0.09</v>
      </c>
      <c r="B421" t="str">
        <f t="shared" si="12"/>
        <v>NO</v>
      </c>
      <c r="C421" t="str">
        <f t="shared" si="13"/>
        <v>NO</v>
      </c>
    </row>
    <row r="422" spans="1:3" x14ac:dyDescent="0.25">
      <c r="A422">
        <v>0.09</v>
      </c>
      <c r="B422" t="str">
        <f t="shared" si="12"/>
        <v>NO</v>
      </c>
      <c r="C422" t="str">
        <f t="shared" si="13"/>
        <v>NO</v>
      </c>
    </row>
    <row r="423" spans="1:3" x14ac:dyDescent="0.25">
      <c r="A423">
        <v>0.09</v>
      </c>
      <c r="B423" t="str">
        <f t="shared" si="12"/>
        <v>NO</v>
      </c>
      <c r="C423" t="str">
        <f t="shared" si="13"/>
        <v>NO</v>
      </c>
    </row>
    <row r="424" spans="1:3" x14ac:dyDescent="0.25">
      <c r="A424">
        <v>0.09</v>
      </c>
      <c r="B424" t="str">
        <f t="shared" si="12"/>
        <v>NO</v>
      </c>
      <c r="C424" t="str">
        <f t="shared" si="13"/>
        <v>NO</v>
      </c>
    </row>
    <row r="425" spans="1:3" x14ac:dyDescent="0.25">
      <c r="A425">
        <v>0.09</v>
      </c>
      <c r="B425" t="str">
        <f t="shared" si="12"/>
        <v>NO</v>
      </c>
      <c r="C425" t="str">
        <f t="shared" si="13"/>
        <v>NO</v>
      </c>
    </row>
    <row r="426" spans="1:3" x14ac:dyDescent="0.25">
      <c r="A426">
        <v>0.09</v>
      </c>
      <c r="B426" t="str">
        <f t="shared" si="12"/>
        <v>NO</v>
      </c>
      <c r="C426" t="str">
        <f t="shared" si="13"/>
        <v>NO</v>
      </c>
    </row>
    <row r="427" spans="1:3" x14ac:dyDescent="0.25">
      <c r="A427">
        <v>0.09</v>
      </c>
      <c r="B427" t="str">
        <f t="shared" si="12"/>
        <v>NO</v>
      </c>
      <c r="C427" t="str">
        <f t="shared" si="13"/>
        <v>NO</v>
      </c>
    </row>
    <row r="428" spans="1:3" x14ac:dyDescent="0.25">
      <c r="A428">
        <v>0.09</v>
      </c>
      <c r="B428" t="str">
        <f t="shared" si="12"/>
        <v>NO</v>
      </c>
      <c r="C428" t="str">
        <f t="shared" si="13"/>
        <v>NO</v>
      </c>
    </row>
    <row r="429" spans="1:3" x14ac:dyDescent="0.25">
      <c r="A429">
        <v>0.1</v>
      </c>
      <c r="B429" t="str">
        <f t="shared" si="12"/>
        <v>NO</v>
      </c>
      <c r="C429" t="str">
        <f t="shared" si="13"/>
        <v>NO</v>
      </c>
    </row>
    <row r="430" spans="1:3" x14ac:dyDescent="0.25">
      <c r="A430">
        <v>0.1</v>
      </c>
      <c r="B430" t="str">
        <f t="shared" si="12"/>
        <v>NO</v>
      </c>
      <c r="C430" t="str">
        <f t="shared" si="13"/>
        <v>NO</v>
      </c>
    </row>
    <row r="431" spans="1:3" x14ac:dyDescent="0.25">
      <c r="A431">
        <v>0.1</v>
      </c>
      <c r="B431" t="str">
        <f t="shared" si="12"/>
        <v>NO</v>
      </c>
      <c r="C431" t="str">
        <f t="shared" si="13"/>
        <v>NO</v>
      </c>
    </row>
    <row r="432" spans="1:3" x14ac:dyDescent="0.25">
      <c r="A432">
        <v>0.1</v>
      </c>
      <c r="B432" t="str">
        <f t="shared" si="12"/>
        <v>NO</v>
      </c>
      <c r="C432" t="str">
        <f t="shared" si="13"/>
        <v>NO</v>
      </c>
    </row>
    <row r="433" spans="1:3" x14ac:dyDescent="0.25">
      <c r="A433">
        <v>0.1</v>
      </c>
      <c r="B433" t="str">
        <f t="shared" si="12"/>
        <v>NO</v>
      </c>
      <c r="C433" t="str">
        <f t="shared" si="13"/>
        <v>NO</v>
      </c>
    </row>
    <row r="434" spans="1:3" x14ac:dyDescent="0.25">
      <c r="A434">
        <v>0.1</v>
      </c>
      <c r="B434" t="str">
        <f t="shared" si="12"/>
        <v>NO</v>
      </c>
      <c r="C434" t="str">
        <f t="shared" si="13"/>
        <v>NO</v>
      </c>
    </row>
    <row r="435" spans="1:3" x14ac:dyDescent="0.25">
      <c r="A435">
        <v>0.11</v>
      </c>
      <c r="B435" t="str">
        <f t="shared" si="12"/>
        <v>NO</v>
      </c>
      <c r="C435" t="str">
        <f t="shared" si="13"/>
        <v>NO</v>
      </c>
    </row>
    <row r="436" spans="1:3" x14ac:dyDescent="0.25">
      <c r="A436">
        <v>0.11</v>
      </c>
      <c r="B436" t="str">
        <f t="shared" si="12"/>
        <v>NO</v>
      </c>
      <c r="C436" t="str">
        <f t="shared" si="13"/>
        <v>NO</v>
      </c>
    </row>
    <row r="437" spans="1:3" x14ac:dyDescent="0.25">
      <c r="A437">
        <v>0.11</v>
      </c>
      <c r="B437" t="str">
        <f t="shared" si="12"/>
        <v>NO</v>
      </c>
      <c r="C437" t="str">
        <f t="shared" si="13"/>
        <v>NO</v>
      </c>
    </row>
    <row r="438" spans="1:3" x14ac:dyDescent="0.25">
      <c r="A438">
        <v>0.11</v>
      </c>
      <c r="B438" t="str">
        <f t="shared" si="12"/>
        <v>NO</v>
      </c>
      <c r="C438" t="str">
        <f t="shared" si="13"/>
        <v>NO</v>
      </c>
    </row>
    <row r="439" spans="1:3" x14ac:dyDescent="0.25">
      <c r="A439">
        <v>0.11</v>
      </c>
      <c r="B439" t="str">
        <f t="shared" si="12"/>
        <v>NO</v>
      </c>
      <c r="C439" t="str">
        <f t="shared" si="13"/>
        <v>NO</v>
      </c>
    </row>
    <row r="440" spans="1:3" x14ac:dyDescent="0.25">
      <c r="A440">
        <v>0.12</v>
      </c>
      <c r="B440" t="str">
        <f t="shared" si="12"/>
        <v>NO</v>
      </c>
      <c r="C440" t="str">
        <f t="shared" si="13"/>
        <v>NO</v>
      </c>
    </row>
    <row r="441" spans="1:3" x14ac:dyDescent="0.25">
      <c r="A441">
        <v>0.12</v>
      </c>
      <c r="B441" t="str">
        <f t="shared" si="12"/>
        <v>NO</v>
      </c>
      <c r="C441" t="str">
        <f t="shared" si="13"/>
        <v>NO</v>
      </c>
    </row>
    <row r="442" spans="1:3" x14ac:dyDescent="0.25">
      <c r="A442">
        <v>0.12</v>
      </c>
      <c r="B442" t="str">
        <f t="shared" si="12"/>
        <v>NO</v>
      </c>
      <c r="C442" t="str">
        <f t="shared" si="13"/>
        <v>NO</v>
      </c>
    </row>
    <row r="443" spans="1:3" x14ac:dyDescent="0.25">
      <c r="A443">
        <v>0.12</v>
      </c>
      <c r="B443" t="str">
        <f t="shared" si="12"/>
        <v>NO</v>
      </c>
      <c r="C443" t="str">
        <f t="shared" si="13"/>
        <v>NO</v>
      </c>
    </row>
    <row r="444" spans="1:3" x14ac:dyDescent="0.25">
      <c r="A444">
        <v>0.12</v>
      </c>
      <c r="B444" t="str">
        <f t="shared" si="12"/>
        <v>NO</v>
      </c>
      <c r="C444" t="str">
        <f t="shared" si="13"/>
        <v>NO</v>
      </c>
    </row>
    <row r="445" spans="1:3" x14ac:dyDescent="0.25">
      <c r="A445">
        <v>0.12</v>
      </c>
      <c r="B445" t="str">
        <f t="shared" si="12"/>
        <v>NO</v>
      </c>
      <c r="C445" t="str">
        <f t="shared" si="13"/>
        <v>NO</v>
      </c>
    </row>
    <row r="446" spans="1:3" x14ac:dyDescent="0.25">
      <c r="A446">
        <v>0.12</v>
      </c>
      <c r="B446" t="str">
        <f t="shared" si="12"/>
        <v>NO</v>
      </c>
      <c r="C446" t="str">
        <f t="shared" si="13"/>
        <v>NO</v>
      </c>
    </row>
    <row r="447" spans="1:3" x14ac:dyDescent="0.25">
      <c r="A447">
        <v>0.12</v>
      </c>
      <c r="B447" t="str">
        <f t="shared" si="12"/>
        <v>NO</v>
      </c>
      <c r="C447" t="str">
        <f t="shared" si="13"/>
        <v>NO</v>
      </c>
    </row>
    <row r="448" spans="1:3" x14ac:dyDescent="0.25">
      <c r="A448">
        <v>0.12</v>
      </c>
      <c r="B448" t="str">
        <f t="shared" si="12"/>
        <v>NO</v>
      </c>
      <c r="C448" t="str">
        <f t="shared" si="13"/>
        <v>NO</v>
      </c>
    </row>
    <row r="449" spans="1:3" x14ac:dyDescent="0.25">
      <c r="A449">
        <v>0.12</v>
      </c>
      <c r="B449" t="str">
        <f t="shared" si="12"/>
        <v>NO</v>
      </c>
      <c r="C449" t="str">
        <f t="shared" si="13"/>
        <v>NO</v>
      </c>
    </row>
    <row r="450" spans="1:3" x14ac:dyDescent="0.25">
      <c r="A450">
        <v>0.13</v>
      </c>
      <c r="B450" t="str">
        <f t="shared" si="12"/>
        <v>NO</v>
      </c>
      <c r="C450" t="str">
        <f t="shared" si="13"/>
        <v>NO</v>
      </c>
    </row>
    <row r="451" spans="1:3" x14ac:dyDescent="0.25">
      <c r="A451">
        <v>0.13</v>
      </c>
      <c r="B451" t="str">
        <f t="shared" ref="B451:B514" si="14">IF(A451&lt;$J$2,"YES","NO")</f>
        <v>NO</v>
      </c>
      <c r="C451" t="str">
        <f t="shared" ref="C451:C514" si="15">IF(A451&gt;$K$2,"YES","NO")</f>
        <v>NO</v>
      </c>
    </row>
    <row r="452" spans="1:3" x14ac:dyDescent="0.25">
      <c r="A452">
        <v>0.13</v>
      </c>
      <c r="B452" t="str">
        <f t="shared" si="14"/>
        <v>NO</v>
      </c>
      <c r="C452" t="str">
        <f t="shared" si="15"/>
        <v>NO</v>
      </c>
    </row>
    <row r="453" spans="1:3" x14ac:dyDescent="0.25">
      <c r="A453">
        <v>0.13</v>
      </c>
      <c r="B453" t="str">
        <f t="shared" si="14"/>
        <v>NO</v>
      </c>
      <c r="C453" t="str">
        <f t="shared" si="15"/>
        <v>NO</v>
      </c>
    </row>
    <row r="454" spans="1:3" x14ac:dyDescent="0.25">
      <c r="A454">
        <v>0.13</v>
      </c>
      <c r="B454" t="str">
        <f t="shared" si="14"/>
        <v>NO</v>
      </c>
      <c r="C454" t="str">
        <f t="shared" si="15"/>
        <v>NO</v>
      </c>
    </row>
    <row r="455" spans="1:3" x14ac:dyDescent="0.25">
      <c r="A455">
        <v>0.13</v>
      </c>
      <c r="B455" t="str">
        <f t="shared" si="14"/>
        <v>NO</v>
      </c>
      <c r="C455" t="str">
        <f t="shared" si="15"/>
        <v>NO</v>
      </c>
    </row>
    <row r="456" spans="1:3" x14ac:dyDescent="0.25">
      <c r="A456">
        <v>0.13</v>
      </c>
      <c r="B456" t="str">
        <f t="shared" si="14"/>
        <v>NO</v>
      </c>
      <c r="C456" t="str">
        <f t="shared" si="15"/>
        <v>NO</v>
      </c>
    </row>
    <row r="457" spans="1:3" x14ac:dyDescent="0.25">
      <c r="A457">
        <v>0.13</v>
      </c>
      <c r="B457" t="str">
        <f t="shared" si="14"/>
        <v>NO</v>
      </c>
      <c r="C457" t="str">
        <f t="shared" si="15"/>
        <v>NO</v>
      </c>
    </row>
    <row r="458" spans="1:3" x14ac:dyDescent="0.25">
      <c r="A458">
        <v>0.13</v>
      </c>
      <c r="B458" t="str">
        <f t="shared" si="14"/>
        <v>NO</v>
      </c>
      <c r="C458" t="str">
        <f t="shared" si="15"/>
        <v>NO</v>
      </c>
    </row>
    <row r="459" spans="1:3" x14ac:dyDescent="0.25">
      <c r="A459">
        <v>0.13</v>
      </c>
      <c r="B459" t="str">
        <f t="shared" si="14"/>
        <v>NO</v>
      </c>
      <c r="C459" t="str">
        <f t="shared" si="15"/>
        <v>NO</v>
      </c>
    </row>
    <row r="460" spans="1:3" x14ac:dyDescent="0.25">
      <c r="A460">
        <v>0.13</v>
      </c>
      <c r="B460" t="str">
        <f t="shared" si="14"/>
        <v>NO</v>
      </c>
      <c r="C460" t="str">
        <f t="shared" si="15"/>
        <v>NO</v>
      </c>
    </row>
    <row r="461" spans="1:3" x14ac:dyDescent="0.25">
      <c r="A461">
        <v>0.14000000000000001</v>
      </c>
      <c r="B461" t="str">
        <f t="shared" si="14"/>
        <v>NO</v>
      </c>
      <c r="C461" t="str">
        <f t="shared" si="15"/>
        <v>NO</v>
      </c>
    </row>
    <row r="462" spans="1:3" x14ac:dyDescent="0.25">
      <c r="A462">
        <v>0.14000000000000001</v>
      </c>
      <c r="B462" t="str">
        <f t="shared" si="14"/>
        <v>NO</v>
      </c>
      <c r="C462" t="str">
        <f t="shared" si="15"/>
        <v>NO</v>
      </c>
    </row>
    <row r="463" spans="1:3" x14ac:dyDescent="0.25">
      <c r="A463">
        <v>0.14000000000000001</v>
      </c>
      <c r="B463" t="str">
        <f t="shared" si="14"/>
        <v>NO</v>
      </c>
      <c r="C463" t="str">
        <f t="shared" si="15"/>
        <v>NO</v>
      </c>
    </row>
    <row r="464" spans="1:3" x14ac:dyDescent="0.25">
      <c r="A464">
        <v>0.14000000000000001</v>
      </c>
      <c r="B464" t="str">
        <f t="shared" si="14"/>
        <v>NO</v>
      </c>
      <c r="C464" t="str">
        <f t="shared" si="15"/>
        <v>NO</v>
      </c>
    </row>
    <row r="465" spans="1:3" x14ac:dyDescent="0.25">
      <c r="A465">
        <v>0.14000000000000001</v>
      </c>
      <c r="B465" t="str">
        <f t="shared" si="14"/>
        <v>NO</v>
      </c>
      <c r="C465" t="str">
        <f t="shared" si="15"/>
        <v>NO</v>
      </c>
    </row>
    <row r="466" spans="1:3" x14ac:dyDescent="0.25">
      <c r="A466">
        <v>0.15</v>
      </c>
      <c r="B466" t="str">
        <f t="shared" si="14"/>
        <v>NO</v>
      </c>
      <c r="C466" t="str">
        <f t="shared" si="15"/>
        <v>NO</v>
      </c>
    </row>
    <row r="467" spans="1:3" x14ac:dyDescent="0.25">
      <c r="A467">
        <v>0.15</v>
      </c>
      <c r="B467" t="str">
        <f t="shared" si="14"/>
        <v>NO</v>
      </c>
      <c r="C467" t="str">
        <f t="shared" si="15"/>
        <v>NO</v>
      </c>
    </row>
    <row r="468" spans="1:3" x14ac:dyDescent="0.25">
      <c r="A468">
        <v>0.15</v>
      </c>
      <c r="B468" t="str">
        <f t="shared" si="14"/>
        <v>NO</v>
      </c>
      <c r="C468" t="str">
        <f t="shared" si="15"/>
        <v>NO</v>
      </c>
    </row>
    <row r="469" spans="1:3" x14ac:dyDescent="0.25">
      <c r="A469">
        <v>0.15</v>
      </c>
      <c r="B469" t="str">
        <f t="shared" si="14"/>
        <v>NO</v>
      </c>
      <c r="C469" t="str">
        <f t="shared" si="15"/>
        <v>NO</v>
      </c>
    </row>
    <row r="470" spans="1:3" x14ac:dyDescent="0.25">
      <c r="A470">
        <v>0.15</v>
      </c>
      <c r="B470" t="str">
        <f t="shared" si="14"/>
        <v>NO</v>
      </c>
      <c r="C470" t="str">
        <f t="shared" si="15"/>
        <v>NO</v>
      </c>
    </row>
    <row r="471" spans="1:3" x14ac:dyDescent="0.25">
      <c r="A471">
        <v>0.16</v>
      </c>
      <c r="B471" t="str">
        <f t="shared" si="14"/>
        <v>NO</v>
      </c>
      <c r="C471" t="str">
        <f t="shared" si="15"/>
        <v>NO</v>
      </c>
    </row>
    <row r="472" spans="1:3" x14ac:dyDescent="0.25">
      <c r="A472">
        <v>0.16</v>
      </c>
      <c r="B472" t="str">
        <f t="shared" si="14"/>
        <v>NO</v>
      </c>
      <c r="C472" t="str">
        <f t="shared" si="15"/>
        <v>NO</v>
      </c>
    </row>
    <row r="473" spans="1:3" x14ac:dyDescent="0.25">
      <c r="A473">
        <v>0.16</v>
      </c>
      <c r="B473" t="str">
        <f t="shared" si="14"/>
        <v>NO</v>
      </c>
      <c r="C473" t="str">
        <f t="shared" si="15"/>
        <v>NO</v>
      </c>
    </row>
    <row r="474" spans="1:3" x14ac:dyDescent="0.25">
      <c r="A474">
        <v>0.16</v>
      </c>
      <c r="B474" t="str">
        <f t="shared" si="14"/>
        <v>NO</v>
      </c>
      <c r="C474" t="str">
        <f t="shared" si="15"/>
        <v>NO</v>
      </c>
    </row>
    <row r="475" spans="1:3" x14ac:dyDescent="0.25">
      <c r="A475">
        <v>0.16</v>
      </c>
      <c r="B475" t="str">
        <f t="shared" si="14"/>
        <v>NO</v>
      </c>
      <c r="C475" t="str">
        <f t="shared" si="15"/>
        <v>NO</v>
      </c>
    </row>
    <row r="476" spans="1:3" x14ac:dyDescent="0.25">
      <c r="A476">
        <v>0.16</v>
      </c>
      <c r="B476" t="str">
        <f t="shared" si="14"/>
        <v>NO</v>
      </c>
      <c r="C476" t="str">
        <f t="shared" si="15"/>
        <v>NO</v>
      </c>
    </row>
    <row r="477" spans="1:3" x14ac:dyDescent="0.25">
      <c r="A477">
        <v>0.16</v>
      </c>
      <c r="B477" t="str">
        <f t="shared" si="14"/>
        <v>NO</v>
      </c>
      <c r="C477" t="str">
        <f t="shared" si="15"/>
        <v>NO</v>
      </c>
    </row>
    <row r="478" spans="1:3" x14ac:dyDescent="0.25">
      <c r="A478">
        <v>0.16</v>
      </c>
      <c r="B478" t="str">
        <f t="shared" si="14"/>
        <v>NO</v>
      </c>
      <c r="C478" t="str">
        <f t="shared" si="15"/>
        <v>NO</v>
      </c>
    </row>
    <row r="479" spans="1:3" x14ac:dyDescent="0.25">
      <c r="A479">
        <v>0.16</v>
      </c>
      <c r="B479" t="str">
        <f t="shared" si="14"/>
        <v>NO</v>
      </c>
      <c r="C479" t="str">
        <f t="shared" si="15"/>
        <v>NO</v>
      </c>
    </row>
    <row r="480" spans="1:3" x14ac:dyDescent="0.25">
      <c r="A480">
        <v>0.16</v>
      </c>
      <c r="B480" t="str">
        <f t="shared" si="14"/>
        <v>NO</v>
      </c>
      <c r="C480" t="str">
        <f t="shared" si="15"/>
        <v>NO</v>
      </c>
    </row>
    <row r="481" spans="1:3" x14ac:dyDescent="0.25">
      <c r="A481">
        <v>0.16</v>
      </c>
      <c r="B481" t="str">
        <f t="shared" si="14"/>
        <v>NO</v>
      </c>
      <c r="C481" t="str">
        <f t="shared" si="15"/>
        <v>NO</v>
      </c>
    </row>
    <row r="482" spans="1:3" x14ac:dyDescent="0.25">
      <c r="A482">
        <v>0.17</v>
      </c>
      <c r="B482" t="str">
        <f t="shared" si="14"/>
        <v>NO</v>
      </c>
      <c r="C482" t="str">
        <f t="shared" si="15"/>
        <v>NO</v>
      </c>
    </row>
    <row r="483" spans="1:3" x14ac:dyDescent="0.25">
      <c r="A483">
        <v>0.17</v>
      </c>
      <c r="B483" t="str">
        <f t="shared" si="14"/>
        <v>NO</v>
      </c>
      <c r="C483" t="str">
        <f t="shared" si="15"/>
        <v>NO</v>
      </c>
    </row>
    <row r="484" spans="1:3" x14ac:dyDescent="0.25">
      <c r="A484">
        <v>0.17</v>
      </c>
      <c r="B484" t="str">
        <f t="shared" si="14"/>
        <v>NO</v>
      </c>
      <c r="C484" t="str">
        <f t="shared" si="15"/>
        <v>NO</v>
      </c>
    </row>
    <row r="485" spans="1:3" x14ac:dyDescent="0.25">
      <c r="A485">
        <v>0.18</v>
      </c>
      <c r="B485" t="str">
        <f t="shared" si="14"/>
        <v>NO</v>
      </c>
      <c r="C485" t="str">
        <f t="shared" si="15"/>
        <v>NO</v>
      </c>
    </row>
    <row r="486" spans="1:3" x14ac:dyDescent="0.25">
      <c r="A486">
        <v>0.18</v>
      </c>
      <c r="B486" t="str">
        <f t="shared" si="14"/>
        <v>NO</v>
      </c>
      <c r="C486" t="str">
        <f t="shared" si="15"/>
        <v>NO</v>
      </c>
    </row>
    <row r="487" spans="1:3" x14ac:dyDescent="0.25">
      <c r="A487">
        <v>0.18</v>
      </c>
      <c r="B487" t="str">
        <f t="shared" si="14"/>
        <v>NO</v>
      </c>
      <c r="C487" t="str">
        <f t="shared" si="15"/>
        <v>NO</v>
      </c>
    </row>
    <row r="488" spans="1:3" x14ac:dyDescent="0.25">
      <c r="A488">
        <v>0.18</v>
      </c>
      <c r="B488" t="str">
        <f t="shared" si="14"/>
        <v>NO</v>
      </c>
      <c r="C488" t="str">
        <f t="shared" si="15"/>
        <v>NO</v>
      </c>
    </row>
    <row r="489" spans="1:3" x14ac:dyDescent="0.25">
      <c r="A489">
        <v>0.18</v>
      </c>
      <c r="B489" t="str">
        <f t="shared" si="14"/>
        <v>NO</v>
      </c>
      <c r="C489" t="str">
        <f t="shared" si="15"/>
        <v>NO</v>
      </c>
    </row>
    <row r="490" spans="1:3" x14ac:dyDescent="0.25">
      <c r="A490">
        <v>0.18</v>
      </c>
      <c r="B490" t="str">
        <f t="shared" si="14"/>
        <v>NO</v>
      </c>
      <c r="C490" t="str">
        <f t="shared" si="15"/>
        <v>NO</v>
      </c>
    </row>
    <row r="491" spans="1:3" x14ac:dyDescent="0.25">
      <c r="A491">
        <v>0.18</v>
      </c>
      <c r="B491" t="str">
        <f t="shared" si="14"/>
        <v>NO</v>
      </c>
      <c r="C491" t="str">
        <f t="shared" si="15"/>
        <v>NO</v>
      </c>
    </row>
    <row r="492" spans="1:3" x14ac:dyDescent="0.25">
      <c r="A492">
        <v>0.18</v>
      </c>
      <c r="B492" t="str">
        <f t="shared" si="14"/>
        <v>NO</v>
      </c>
      <c r="C492" t="str">
        <f t="shared" si="15"/>
        <v>NO</v>
      </c>
    </row>
    <row r="493" spans="1:3" x14ac:dyDescent="0.25">
      <c r="A493">
        <v>0.19</v>
      </c>
      <c r="B493" t="str">
        <f t="shared" si="14"/>
        <v>NO</v>
      </c>
      <c r="C493" t="str">
        <f t="shared" si="15"/>
        <v>NO</v>
      </c>
    </row>
    <row r="494" spans="1:3" x14ac:dyDescent="0.25">
      <c r="A494">
        <v>0.19</v>
      </c>
      <c r="B494" t="str">
        <f t="shared" si="14"/>
        <v>NO</v>
      </c>
      <c r="C494" t="str">
        <f t="shared" si="15"/>
        <v>NO</v>
      </c>
    </row>
    <row r="495" spans="1:3" x14ac:dyDescent="0.25">
      <c r="A495">
        <v>0.19</v>
      </c>
      <c r="B495" t="str">
        <f t="shared" si="14"/>
        <v>NO</v>
      </c>
      <c r="C495" t="str">
        <f t="shared" si="15"/>
        <v>NO</v>
      </c>
    </row>
    <row r="496" spans="1:3" x14ac:dyDescent="0.25">
      <c r="A496">
        <v>0.19</v>
      </c>
      <c r="B496" t="str">
        <f t="shared" si="14"/>
        <v>NO</v>
      </c>
      <c r="C496" t="str">
        <f t="shared" si="15"/>
        <v>NO</v>
      </c>
    </row>
    <row r="497" spans="1:3" x14ac:dyDescent="0.25">
      <c r="A497">
        <v>0.21</v>
      </c>
      <c r="B497" t="str">
        <f t="shared" si="14"/>
        <v>NO</v>
      </c>
      <c r="C497" t="str">
        <f t="shared" si="15"/>
        <v>NO</v>
      </c>
    </row>
    <row r="498" spans="1:3" x14ac:dyDescent="0.25">
      <c r="A498">
        <v>0.21</v>
      </c>
      <c r="B498" t="str">
        <f t="shared" si="14"/>
        <v>NO</v>
      </c>
      <c r="C498" t="str">
        <f t="shared" si="15"/>
        <v>NO</v>
      </c>
    </row>
    <row r="499" spans="1:3" x14ac:dyDescent="0.25">
      <c r="A499">
        <v>0.21</v>
      </c>
      <c r="B499" t="str">
        <f t="shared" si="14"/>
        <v>NO</v>
      </c>
      <c r="C499" t="str">
        <f t="shared" si="15"/>
        <v>NO</v>
      </c>
    </row>
    <row r="500" spans="1:3" x14ac:dyDescent="0.25">
      <c r="A500">
        <v>0.21</v>
      </c>
      <c r="B500" t="str">
        <f t="shared" si="14"/>
        <v>NO</v>
      </c>
      <c r="C500" t="str">
        <f t="shared" si="15"/>
        <v>NO</v>
      </c>
    </row>
    <row r="501" spans="1:3" x14ac:dyDescent="0.25">
      <c r="A501">
        <v>0.21</v>
      </c>
      <c r="B501" t="str">
        <f t="shared" si="14"/>
        <v>NO</v>
      </c>
      <c r="C501" t="str">
        <f t="shared" si="15"/>
        <v>NO</v>
      </c>
    </row>
    <row r="502" spans="1:3" x14ac:dyDescent="0.25">
      <c r="A502">
        <v>0.22</v>
      </c>
      <c r="B502" t="str">
        <f t="shared" si="14"/>
        <v>NO</v>
      </c>
      <c r="C502" t="str">
        <f t="shared" si="15"/>
        <v>NO</v>
      </c>
    </row>
    <row r="503" spans="1:3" x14ac:dyDescent="0.25">
      <c r="A503">
        <v>0.22</v>
      </c>
      <c r="B503" t="str">
        <f t="shared" si="14"/>
        <v>NO</v>
      </c>
      <c r="C503" t="str">
        <f t="shared" si="15"/>
        <v>NO</v>
      </c>
    </row>
    <row r="504" spans="1:3" x14ac:dyDescent="0.25">
      <c r="A504">
        <v>0.22</v>
      </c>
      <c r="B504" t="str">
        <f t="shared" si="14"/>
        <v>NO</v>
      </c>
      <c r="C504" t="str">
        <f t="shared" si="15"/>
        <v>NO</v>
      </c>
    </row>
    <row r="505" spans="1:3" x14ac:dyDescent="0.25">
      <c r="A505">
        <v>0.22</v>
      </c>
      <c r="B505" t="str">
        <f t="shared" si="14"/>
        <v>NO</v>
      </c>
      <c r="C505" t="str">
        <f t="shared" si="15"/>
        <v>NO</v>
      </c>
    </row>
    <row r="506" spans="1:3" x14ac:dyDescent="0.25">
      <c r="A506">
        <v>0.22</v>
      </c>
      <c r="B506" t="str">
        <f t="shared" si="14"/>
        <v>NO</v>
      </c>
      <c r="C506" t="str">
        <f t="shared" si="15"/>
        <v>NO</v>
      </c>
    </row>
    <row r="507" spans="1:3" x14ac:dyDescent="0.25">
      <c r="A507">
        <v>0.23</v>
      </c>
      <c r="B507" t="str">
        <f t="shared" si="14"/>
        <v>NO</v>
      </c>
      <c r="C507" t="str">
        <f t="shared" si="15"/>
        <v>NO</v>
      </c>
    </row>
    <row r="508" spans="1:3" x14ac:dyDescent="0.25">
      <c r="A508">
        <v>0.23</v>
      </c>
      <c r="B508" t="str">
        <f t="shared" si="14"/>
        <v>NO</v>
      </c>
      <c r="C508" t="str">
        <f t="shared" si="15"/>
        <v>NO</v>
      </c>
    </row>
    <row r="509" spans="1:3" x14ac:dyDescent="0.25">
      <c r="A509">
        <v>0.23</v>
      </c>
      <c r="B509" t="str">
        <f t="shared" si="14"/>
        <v>NO</v>
      </c>
      <c r="C509" t="str">
        <f t="shared" si="15"/>
        <v>NO</v>
      </c>
    </row>
    <row r="510" spans="1:3" x14ac:dyDescent="0.25">
      <c r="A510">
        <v>0.24</v>
      </c>
      <c r="B510" t="str">
        <f t="shared" si="14"/>
        <v>NO</v>
      </c>
      <c r="C510" t="str">
        <f t="shared" si="15"/>
        <v>NO</v>
      </c>
    </row>
    <row r="511" spans="1:3" x14ac:dyDescent="0.25">
      <c r="A511">
        <v>0.24</v>
      </c>
      <c r="B511" t="str">
        <f t="shared" si="14"/>
        <v>NO</v>
      </c>
      <c r="C511" t="str">
        <f t="shared" si="15"/>
        <v>NO</v>
      </c>
    </row>
    <row r="512" spans="1:3" x14ac:dyDescent="0.25">
      <c r="A512">
        <v>0.24</v>
      </c>
      <c r="B512" t="str">
        <f t="shared" si="14"/>
        <v>NO</v>
      </c>
      <c r="C512" t="str">
        <f t="shared" si="15"/>
        <v>NO</v>
      </c>
    </row>
    <row r="513" spans="1:3" x14ac:dyDescent="0.25">
      <c r="A513">
        <v>0.25</v>
      </c>
      <c r="B513" t="str">
        <f t="shared" si="14"/>
        <v>NO</v>
      </c>
      <c r="C513" t="str">
        <f t="shared" si="15"/>
        <v>NO</v>
      </c>
    </row>
    <row r="514" spans="1:3" x14ac:dyDescent="0.25">
      <c r="A514">
        <v>0.25</v>
      </c>
      <c r="B514" t="str">
        <f t="shared" si="14"/>
        <v>NO</v>
      </c>
      <c r="C514" t="str">
        <f t="shared" si="15"/>
        <v>NO</v>
      </c>
    </row>
    <row r="515" spans="1:3" x14ac:dyDescent="0.25">
      <c r="A515">
        <v>0.25</v>
      </c>
      <c r="B515" t="str">
        <f t="shared" ref="B515:B578" si="16">IF(A515&lt;$J$2,"YES","NO")</f>
        <v>NO</v>
      </c>
      <c r="C515" t="str">
        <f t="shared" ref="C515:C578" si="17">IF(A515&gt;$K$2,"YES","NO")</f>
        <v>NO</v>
      </c>
    </row>
    <row r="516" spans="1:3" x14ac:dyDescent="0.25">
      <c r="A516">
        <v>0.25</v>
      </c>
      <c r="B516" t="str">
        <f t="shared" si="16"/>
        <v>NO</v>
      </c>
      <c r="C516" t="str">
        <f t="shared" si="17"/>
        <v>NO</v>
      </c>
    </row>
    <row r="517" spans="1:3" x14ac:dyDescent="0.25">
      <c r="A517">
        <v>0.25</v>
      </c>
      <c r="B517" t="str">
        <f t="shared" si="16"/>
        <v>NO</v>
      </c>
      <c r="C517" t="str">
        <f t="shared" si="17"/>
        <v>NO</v>
      </c>
    </row>
    <row r="518" spans="1:3" x14ac:dyDescent="0.25">
      <c r="A518">
        <v>0.25</v>
      </c>
      <c r="B518" t="str">
        <f t="shared" si="16"/>
        <v>NO</v>
      </c>
      <c r="C518" t="str">
        <f t="shared" si="17"/>
        <v>NO</v>
      </c>
    </row>
    <row r="519" spans="1:3" x14ac:dyDescent="0.25">
      <c r="A519">
        <v>0.25</v>
      </c>
      <c r="B519" t="str">
        <f t="shared" si="16"/>
        <v>NO</v>
      </c>
      <c r="C519" t="str">
        <f t="shared" si="17"/>
        <v>NO</v>
      </c>
    </row>
    <row r="520" spans="1:3" x14ac:dyDescent="0.25">
      <c r="A520">
        <v>0.25</v>
      </c>
      <c r="B520" t="str">
        <f t="shared" si="16"/>
        <v>NO</v>
      </c>
      <c r="C520" t="str">
        <f t="shared" si="17"/>
        <v>NO</v>
      </c>
    </row>
    <row r="521" spans="1:3" x14ac:dyDescent="0.25">
      <c r="A521">
        <v>0.26</v>
      </c>
      <c r="B521" t="str">
        <f t="shared" si="16"/>
        <v>NO</v>
      </c>
      <c r="C521" t="str">
        <f t="shared" si="17"/>
        <v>NO</v>
      </c>
    </row>
    <row r="522" spans="1:3" x14ac:dyDescent="0.25">
      <c r="A522">
        <v>0.26</v>
      </c>
      <c r="B522" t="str">
        <f t="shared" si="16"/>
        <v>NO</v>
      </c>
      <c r="C522" t="str">
        <f t="shared" si="17"/>
        <v>NO</v>
      </c>
    </row>
    <row r="523" spans="1:3" x14ac:dyDescent="0.25">
      <c r="A523">
        <v>0.26</v>
      </c>
      <c r="B523" t="str">
        <f t="shared" si="16"/>
        <v>NO</v>
      </c>
      <c r="C523" t="str">
        <f t="shared" si="17"/>
        <v>NO</v>
      </c>
    </row>
    <row r="524" spans="1:3" x14ac:dyDescent="0.25">
      <c r="A524">
        <v>0.27</v>
      </c>
      <c r="B524" t="str">
        <f t="shared" si="16"/>
        <v>NO</v>
      </c>
      <c r="C524" t="str">
        <f t="shared" si="17"/>
        <v>NO</v>
      </c>
    </row>
    <row r="525" spans="1:3" x14ac:dyDescent="0.25">
      <c r="A525">
        <v>0.28000000000000003</v>
      </c>
      <c r="B525" t="str">
        <f t="shared" si="16"/>
        <v>NO</v>
      </c>
      <c r="C525" t="str">
        <f t="shared" si="17"/>
        <v>NO</v>
      </c>
    </row>
    <row r="526" spans="1:3" x14ac:dyDescent="0.25">
      <c r="A526">
        <v>0.28000000000000003</v>
      </c>
      <c r="B526" t="str">
        <f t="shared" si="16"/>
        <v>NO</v>
      </c>
      <c r="C526" t="str">
        <f t="shared" si="17"/>
        <v>NO</v>
      </c>
    </row>
    <row r="527" spans="1:3" x14ac:dyDescent="0.25">
      <c r="A527">
        <v>0.28999999999999998</v>
      </c>
      <c r="B527" t="str">
        <f t="shared" si="16"/>
        <v>NO</v>
      </c>
      <c r="C527" t="str">
        <f t="shared" si="17"/>
        <v>NO</v>
      </c>
    </row>
    <row r="528" spans="1:3" x14ac:dyDescent="0.25">
      <c r="A528">
        <v>0.28999999999999998</v>
      </c>
      <c r="B528" t="str">
        <f t="shared" si="16"/>
        <v>NO</v>
      </c>
      <c r="C528" t="str">
        <f t="shared" si="17"/>
        <v>NO</v>
      </c>
    </row>
    <row r="529" spans="1:3" x14ac:dyDescent="0.25">
      <c r="A529">
        <v>0.3</v>
      </c>
      <c r="B529" t="str">
        <f t="shared" si="16"/>
        <v>NO</v>
      </c>
      <c r="C529" t="str">
        <f t="shared" si="17"/>
        <v>NO</v>
      </c>
    </row>
    <row r="530" spans="1:3" x14ac:dyDescent="0.25">
      <c r="A530">
        <v>0.3</v>
      </c>
      <c r="B530" t="str">
        <f t="shared" si="16"/>
        <v>NO</v>
      </c>
      <c r="C530" t="str">
        <f t="shared" si="17"/>
        <v>NO</v>
      </c>
    </row>
    <row r="531" spans="1:3" x14ac:dyDescent="0.25">
      <c r="A531">
        <v>0.3</v>
      </c>
      <c r="B531" t="str">
        <f t="shared" si="16"/>
        <v>NO</v>
      </c>
      <c r="C531" t="str">
        <f t="shared" si="17"/>
        <v>NO</v>
      </c>
    </row>
    <row r="532" spans="1:3" x14ac:dyDescent="0.25">
      <c r="A532">
        <v>0.3</v>
      </c>
      <c r="B532" t="str">
        <f t="shared" si="16"/>
        <v>NO</v>
      </c>
      <c r="C532" t="str">
        <f t="shared" si="17"/>
        <v>NO</v>
      </c>
    </row>
    <row r="533" spans="1:3" x14ac:dyDescent="0.25">
      <c r="A533">
        <v>0.31</v>
      </c>
      <c r="B533" t="str">
        <f t="shared" si="16"/>
        <v>NO</v>
      </c>
      <c r="C533" t="str">
        <f t="shared" si="17"/>
        <v>NO</v>
      </c>
    </row>
    <row r="534" spans="1:3" x14ac:dyDescent="0.25">
      <c r="A534">
        <v>0.31</v>
      </c>
      <c r="B534" t="str">
        <f t="shared" si="16"/>
        <v>NO</v>
      </c>
      <c r="C534" t="str">
        <f t="shared" si="17"/>
        <v>NO</v>
      </c>
    </row>
    <row r="535" spans="1:3" x14ac:dyDescent="0.25">
      <c r="A535">
        <v>0.31</v>
      </c>
      <c r="B535" t="str">
        <f t="shared" si="16"/>
        <v>NO</v>
      </c>
      <c r="C535" t="str">
        <f t="shared" si="17"/>
        <v>NO</v>
      </c>
    </row>
    <row r="536" spans="1:3" x14ac:dyDescent="0.25">
      <c r="A536">
        <v>0.31</v>
      </c>
      <c r="B536" t="str">
        <f t="shared" si="16"/>
        <v>NO</v>
      </c>
      <c r="C536" t="str">
        <f t="shared" si="17"/>
        <v>NO</v>
      </c>
    </row>
    <row r="537" spans="1:3" x14ac:dyDescent="0.25">
      <c r="A537">
        <v>0.31</v>
      </c>
      <c r="B537" t="str">
        <f t="shared" si="16"/>
        <v>NO</v>
      </c>
      <c r="C537" t="str">
        <f t="shared" si="17"/>
        <v>NO</v>
      </c>
    </row>
    <row r="538" spans="1:3" x14ac:dyDescent="0.25">
      <c r="A538">
        <v>0.32</v>
      </c>
      <c r="B538" t="str">
        <f t="shared" si="16"/>
        <v>NO</v>
      </c>
      <c r="C538" t="str">
        <f t="shared" si="17"/>
        <v>NO</v>
      </c>
    </row>
    <row r="539" spans="1:3" x14ac:dyDescent="0.25">
      <c r="A539">
        <v>0.32</v>
      </c>
      <c r="B539" t="str">
        <f t="shared" si="16"/>
        <v>NO</v>
      </c>
      <c r="C539" t="str">
        <f t="shared" si="17"/>
        <v>NO</v>
      </c>
    </row>
    <row r="540" spans="1:3" x14ac:dyDescent="0.25">
      <c r="A540">
        <v>0.32</v>
      </c>
      <c r="B540" t="str">
        <f t="shared" si="16"/>
        <v>NO</v>
      </c>
      <c r="C540" t="str">
        <f t="shared" si="17"/>
        <v>NO</v>
      </c>
    </row>
    <row r="541" spans="1:3" x14ac:dyDescent="0.25">
      <c r="A541">
        <v>0.32</v>
      </c>
      <c r="B541" t="str">
        <f t="shared" si="16"/>
        <v>NO</v>
      </c>
      <c r="C541" t="str">
        <f t="shared" si="17"/>
        <v>NO</v>
      </c>
    </row>
    <row r="542" spans="1:3" x14ac:dyDescent="0.25">
      <c r="A542">
        <v>0.33</v>
      </c>
      <c r="B542" t="str">
        <f t="shared" si="16"/>
        <v>NO</v>
      </c>
      <c r="C542" t="str">
        <f t="shared" si="17"/>
        <v>NO</v>
      </c>
    </row>
    <row r="543" spans="1:3" x14ac:dyDescent="0.25">
      <c r="A543">
        <v>0.33</v>
      </c>
      <c r="B543" t="str">
        <f t="shared" si="16"/>
        <v>NO</v>
      </c>
      <c r="C543" t="str">
        <f t="shared" si="17"/>
        <v>NO</v>
      </c>
    </row>
    <row r="544" spans="1:3" x14ac:dyDescent="0.25">
      <c r="A544">
        <v>0.34</v>
      </c>
      <c r="B544" t="str">
        <f t="shared" si="16"/>
        <v>NO</v>
      </c>
      <c r="C544" t="str">
        <f t="shared" si="17"/>
        <v>NO</v>
      </c>
    </row>
    <row r="545" spans="1:3" x14ac:dyDescent="0.25">
      <c r="A545">
        <v>0.34</v>
      </c>
      <c r="B545" t="str">
        <f t="shared" si="16"/>
        <v>NO</v>
      </c>
      <c r="C545" t="str">
        <f t="shared" si="17"/>
        <v>NO</v>
      </c>
    </row>
    <row r="546" spans="1:3" x14ac:dyDescent="0.25">
      <c r="A546">
        <v>0.34</v>
      </c>
      <c r="B546" t="str">
        <f t="shared" si="16"/>
        <v>NO</v>
      </c>
      <c r="C546" t="str">
        <f t="shared" si="17"/>
        <v>NO</v>
      </c>
    </row>
    <row r="547" spans="1:3" x14ac:dyDescent="0.25">
      <c r="A547">
        <v>0.35</v>
      </c>
      <c r="B547" t="str">
        <f t="shared" si="16"/>
        <v>NO</v>
      </c>
      <c r="C547" t="str">
        <f t="shared" si="17"/>
        <v>NO</v>
      </c>
    </row>
    <row r="548" spans="1:3" x14ac:dyDescent="0.25">
      <c r="A548">
        <v>0.35</v>
      </c>
      <c r="B548" t="str">
        <f t="shared" si="16"/>
        <v>NO</v>
      </c>
      <c r="C548" t="str">
        <f t="shared" si="17"/>
        <v>NO</v>
      </c>
    </row>
    <row r="549" spans="1:3" x14ac:dyDescent="0.25">
      <c r="A549">
        <v>0.35</v>
      </c>
      <c r="B549" t="str">
        <f t="shared" si="16"/>
        <v>NO</v>
      </c>
      <c r="C549" t="str">
        <f t="shared" si="17"/>
        <v>NO</v>
      </c>
    </row>
    <row r="550" spans="1:3" x14ac:dyDescent="0.25">
      <c r="A550">
        <v>0.35</v>
      </c>
      <c r="B550" t="str">
        <f t="shared" si="16"/>
        <v>NO</v>
      </c>
      <c r="C550" t="str">
        <f t="shared" si="17"/>
        <v>NO</v>
      </c>
    </row>
    <row r="551" spans="1:3" x14ac:dyDescent="0.25">
      <c r="A551">
        <v>0.36</v>
      </c>
      <c r="B551" t="str">
        <f t="shared" si="16"/>
        <v>NO</v>
      </c>
      <c r="C551" t="str">
        <f t="shared" si="17"/>
        <v>NO</v>
      </c>
    </row>
    <row r="552" spans="1:3" x14ac:dyDescent="0.25">
      <c r="A552">
        <v>0.36</v>
      </c>
      <c r="B552" t="str">
        <f t="shared" si="16"/>
        <v>NO</v>
      </c>
      <c r="C552" t="str">
        <f t="shared" si="17"/>
        <v>NO</v>
      </c>
    </row>
    <row r="553" spans="1:3" x14ac:dyDescent="0.25">
      <c r="A553">
        <v>0.36</v>
      </c>
      <c r="B553" t="str">
        <f t="shared" si="16"/>
        <v>NO</v>
      </c>
      <c r="C553" t="str">
        <f t="shared" si="17"/>
        <v>NO</v>
      </c>
    </row>
    <row r="554" spans="1:3" x14ac:dyDescent="0.25">
      <c r="A554">
        <v>0.36</v>
      </c>
      <c r="B554" t="str">
        <f t="shared" si="16"/>
        <v>NO</v>
      </c>
      <c r="C554" t="str">
        <f t="shared" si="17"/>
        <v>NO</v>
      </c>
    </row>
    <row r="555" spans="1:3" x14ac:dyDescent="0.25">
      <c r="A555">
        <v>0.37</v>
      </c>
      <c r="B555" t="str">
        <f t="shared" si="16"/>
        <v>NO</v>
      </c>
      <c r="C555" t="str">
        <f t="shared" si="17"/>
        <v>NO</v>
      </c>
    </row>
    <row r="556" spans="1:3" x14ac:dyDescent="0.25">
      <c r="A556">
        <v>0.37</v>
      </c>
      <c r="B556" t="str">
        <f t="shared" si="16"/>
        <v>NO</v>
      </c>
      <c r="C556" t="str">
        <f t="shared" si="17"/>
        <v>NO</v>
      </c>
    </row>
    <row r="557" spans="1:3" x14ac:dyDescent="0.25">
      <c r="A557">
        <v>0.38</v>
      </c>
      <c r="B557" t="str">
        <f t="shared" si="16"/>
        <v>NO</v>
      </c>
      <c r="C557" t="str">
        <f t="shared" si="17"/>
        <v>NO</v>
      </c>
    </row>
    <row r="558" spans="1:3" x14ac:dyDescent="0.25">
      <c r="A558">
        <v>0.39</v>
      </c>
      <c r="B558" t="str">
        <f t="shared" si="16"/>
        <v>NO</v>
      </c>
      <c r="C558" t="str">
        <f t="shared" si="17"/>
        <v>NO</v>
      </c>
    </row>
    <row r="559" spans="1:3" x14ac:dyDescent="0.25">
      <c r="A559">
        <v>0.39</v>
      </c>
      <c r="B559" t="str">
        <f t="shared" si="16"/>
        <v>NO</v>
      </c>
      <c r="C559" t="str">
        <f t="shared" si="17"/>
        <v>NO</v>
      </c>
    </row>
    <row r="560" spans="1:3" x14ac:dyDescent="0.25">
      <c r="A560">
        <v>0.4</v>
      </c>
      <c r="B560" t="str">
        <f t="shared" si="16"/>
        <v>NO</v>
      </c>
      <c r="C560" t="str">
        <f t="shared" si="17"/>
        <v>NO</v>
      </c>
    </row>
    <row r="561" spans="1:3" x14ac:dyDescent="0.25">
      <c r="A561">
        <v>0.4</v>
      </c>
      <c r="B561" t="str">
        <f t="shared" si="16"/>
        <v>NO</v>
      </c>
      <c r="C561" t="str">
        <f t="shared" si="17"/>
        <v>NO</v>
      </c>
    </row>
    <row r="562" spans="1:3" x14ac:dyDescent="0.25">
      <c r="A562">
        <v>0.41</v>
      </c>
      <c r="B562" t="str">
        <f t="shared" si="16"/>
        <v>NO</v>
      </c>
      <c r="C562" t="str">
        <f t="shared" si="17"/>
        <v>NO</v>
      </c>
    </row>
    <row r="563" spans="1:3" x14ac:dyDescent="0.25">
      <c r="A563">
        <v>0.41</v>
      </c>
      <c r="B563" t="str">
        <f t="shared" si="16"/>
        <v>NO</v>
      </c>
      <c r="C563" t="str">
        <f t="shared" si="17"/>
        <v>NO</v>
      </c>
    </row>
    <row r="564" spans="1:3" x14ac:dyDescent="0.25">
      <c r="A564">
        <v>0.41</v>
      </c>
      <c r="B564" t="str">
        <f t="shared" si="16"/>
        <v>NO</v>
      </c>
      <c r="C564" t="str">
        <f t="shared" si="17"/>
        <v>NO</v>
      </c>
    </row>
    <row r="565" spans="1:3" x14ac:dyDescent="0.25">
      <c r="A565">
        <v>0.41</v>
      </c>
      <c r="B565" t="str">
        <f t="shared" si="16"/>
        <v>NO</v>
      </c>
      <c r="C565" t="str">
        <f t="shared" si="17"/>
        <v>NO</v>
      </c>
    </row>
    <row r="566" spans="1:3" x14ac:dyDescent="0.25">
      <c r="A566">
        <v>0.41</v>
      </c>
      <c r="B566" t="str">
        <f t="shared" si="16"/>
        <v>NO</v>
      </c>
      <c r="C566" t="str">
        <f t="shared" si="17"/>
        <v>NO</v>
      </c>
    </row>
    <row r="567" spans="1:3" x14ac:dyDescent="0.25">
      <c r="A567">
        <v>0.42</v>
      </c>
      <c r="B567" t="str">
        <f t="shared" si="16"/>
        <v>NO</v>
      </c>
      <c r="C567" t="str">
        <f t="shared" si="17"/>
        <v>NO</v>
      </c>
    </row>
    <row r="568" spans="1:3" x14ac:dyDescent="0.25">
      <c r="A568">
        <v>0.42</v>
      </c>
      <c r="B568" t="str">
        <f t="shared" si="16"/>
        <v>NO</v>
      </c>
      <c r="C568" t="str">
        <f t="shared" si="17"/>
        <v>NO</v>
      </c>
    </row>
    <row r="569" spans="1:3" x14ac:dyDescent="0.25">
      <c r="A569">
        <v>0.42</v>
      </c>
      <c r="B569" t="str">
        <f t="shared" si="16"/>
        <v>NO</v>
      </c>
      <c r="C569" t="str">
        <f t="shared" si="17"/>
        <v>NO</v>
      </c>
    </row>
    <row r="570" spans="1:3" x14ac:dyDescent="0.25">
      <c r="A570">
        <v>0.42</v>
      </c>
      <c r="B570" t="str">
        <f t="shared" si="16"/>
        <v>NO</v>
      </c>
      <c r="C570" t="str">
        <f t="shared" si="17"/>
        <v>NO</v>
      </c>
    </row>
    <row r="571" spans="1:3" x14ac:dyDescent="0.25">
      <c r="A571">
        <v>0.42</v>
      </c>
      <c r="B571" t="str">
        <f t="shared" si="16"/>
        <v>NO</v>
      </c>
      <c r="C571" t="str">
        <f t="shared" si="17"/>
        <v>NO</v>
      </c>
    </row>
    <row r="572" spans="1:3" x14ac:dyDescent="0.25">
      <c r="A572">
        <v>0.42</v>
      </c>
      <c r="B572" t="str">
        <f t="shared" si="16"/>
        <v>NO</v>
      </c>
      <c r="C572" t="str">
        <f t="shared" si="17"/>
        <v>NO</v>
      </c>
    </row>
    <row r="573" spans="1:3" x14ac:dyDescent="0.25">
      <c r="A573">
        <v>0.43</v>
      </c>
      <c r="B573" t="str">
        <f t="shared" si="16"/>
        <v>NO</v>
      </c>
      <c r="C573" t="str">
        <f t="shared" si="17"/>
        <v>NO</v>
      </c>
    </row>
    <row r="574" spans="1:3" x14ac:dyDescent="0.25">
      <c r="A574">
        <v>0.43</v>
      </c>
      <c r="B574" t="str">
        <f t="shared" si="16"/>
        <v>NO</v>
      </c>
      <c r="C574" t="str">
        <f t="shared" si="17"/>
        <v>NO</v>
      </c>
    </row>
    <row r="575" spans="1:3" x14ac:dyDescent="0.25">
      <c r="A575">
        <v>0.45</v>
      </c>
      <c r="B575" t="str">
        <f t="shared" si="16"/>
        <v>NO</v>
      </c>
      <c r="C575" t="str">
        <f t="shared" si="17"/>
        <v>NO</v>
      </c>
    </row>
    <row r="576" spans="1:3" x14ac:dyDescent="0.25">
      <c r="A576">
        <v>0.45</v>
      </c>
      <c r="B576" t="str">
        <f t="shared" si="16"/>
        <v>NO</v>
      </c>
      <c r="C576" t="str">
        <f t="shared" si="17"/>
        <v>NO</v>
      </c>
    </row>
    <row r="577" spans="1:3" x14ac:dyDescent="0.25">
      <c r="A577">
        <v>0.46</v>
      </c>
      <c r="B577" t="str">
        <f t="shared" si="16"/>
        <v>NO</v>
      </c>
      <c r="C577" t="str">
        <f t="shared" si="17"/>
        <v>NO</v>
      </c>
    </row>
    <row r="578" spans="1:3" x14ac:dyDescent="0.25">
      <c r="A578">
        <v>0.47</v>
      </c>
      <c r="B578" t="str">
        <f t="shared" si="16"/>
        <v>NO</v>
      </c>
      <c r="C578" t="str">
        <f t="shared" si="17"/>
        <v>NO</v>
      </c>
    </row>
    <row r="579" spans="1:3" x14ac:dyDescent="0.25">
      <c r="A579">
        <v>0.47</v>
      </c>
      <c r="B579" t="str">
        <f t="shared" ref="B579:B642" si="18">IF(A579&lt;$J$2,"YES","NO")</f>
        <v>NO</v>
      </c>
      <c r="C579" t="str">
        <f t="shared" ref="C579:C642" si="19">IF(A579&gt;$K$2,"YES","NO")</f>
        <v>NO</v>
      </c>
    </row>
    <row r="580" spans="1:3" x14ac:dyDescent="0.25">
      <c r="A580">
        <v>0.47</v>
      </c>
      <c r="B580" t="str">
        <f t="shared" si="18"/>
        <v>NO</v>
      </c>
      <c r="C580" t="str">
        <f t="shared" si="19"/>
        <v>NO</v>
      </c>
    </row>
    <row r="581" spans="1:3" x14ac:dyDescent="0.25">
      <c r="A581">
        <v>0.47</v>
      </c>
      <c r="B581" t="str">
        <f t="shared" si="18"/>
        <v>NO</v>
      </c>
      <c r="C581" t="str">
        <f t="shared" si="19"/>
        <v>NO</v>
      </c>
    </row>
    <row r="582" spans="1:3" x14ac:dyDescent="0.25">
      <c r="A582">
        <v>0.49</v>
      </c>
      <c r="B582" t="str">
        <f t="shared" si="18"/>
        <v>NO</v>
      </c>
      <c r="C582" t="str">
        <f t="shared" si="19"/>
        <v>NO</v>
      </c>
    </row>
    <row r="583" spans="1:3" x14ac:dyDescent="0.25">
      <c r="A583">
        <v>0.49</v>
      </c>
      <c r="B583" t="str">
        <f t="shared" si="18"/>
        <v>NO</v>
      </c>
      <c r="C583" t="str">
        <f t="shared" si="19"/>
        <v>NO</v>
      </c>
    </row>
    <row r="584" spans="1:3" x14ac:dyDescent="0.25">
      <c r="A584">
        <v>0.49</v>
      </c>
      <c r="B584" t="str">
        <f t="shared" si="18"/>
        <v>NO</v>
      </c>
      <c r="C584" t="str">
        <f t="shared" si="19"/>
        <v>NO</v>
      </c>
    </row>
    <row r="585" spans="1:3" x14ac:dyDescent="0.25">
      <c r="A585">
        <v>0.5</v>
      </c>
      <c r="B585" t="str">
        <f t="shared" si="18"/>
        <v>NO</v>
      </c>
      <c r="C585" t="str">
        <f t="shared" si="19"/>
        <v>NO</v>
      </c>
    </row>
    <row r="586" spans="1:3" x14ac:dyDescent="0.25">
      <c r="A586">
        <v>0.5</v>
      </c>
      <c r="B586" t="str">
        <f t="shared" si="18"/>
        <v>NO</v>
      </c>
      <c r="C586" t="str">
        <f t="shared" si="19"/>
        <v>NO</v>
      </c>
    </row>
    <row r="587" spans="1:3" x14ac:dyDescent="0.25">
      <c r="A587">
        <v>0.51</v>
      </c>
      <c r="B587" t="str">
        <f t="shared" si="18"/>
        <v>NO</v>
      </c>
      <c r="C587" t="str">
        <f t="shared" si="19"/>
        <v>NO</v>
      </c>
    </row>
    <row r="588" spans="1:3" x14ac:dyDescent="0.25">
      <c r="A588">
        <v>0.51</v>
      </c>
      <c r="B588" t="str">
        <f t="shared" si="18"/>
        <v>NO</v>
      </c>
      <c r="C588" t="str">
        <f t="shared" si="19"/>
        <v>NO</v>
      </c>
    </row>
    <row r="589" spans="1:3" x14ac:dyDescent="0.25">
      <c r="A589">
        <v>0.51</v>
      </c>
      <c r="B589" t="str">
        <f t="shared" si="18"/>
        <v>NO</v>
      </c>
      <c r="C589" t="str">
        <f t="shared" si="19"/>
        <v>NO</v>
      </c>
    </row>
    <row r="590" spans="1:3" x14ac:dyDescent="0.25">
      <c r="A590">
        <v>0.52</v>
      </c>
      <c r="B590" t="str">
        <f t="shared" si="18"/>
        <v>NO</v>
      </c>
      <c r="C590" t="str">
        <f t="shared" si="19"/>
        <v>NO</v>
      </c>
    </row>
    <row r="591" spans="1:3" x14ac:dyDescent="0.25">
      <c r="A591">
        <v>0.52</v>
      </c>
      <c r="B591" t="str">
        <f t="shared" si="18"/>
        <v>NO</v>
      </c>
      <c r="C591" t="str">
        <f t="shared" si="19"/>
        <v>NO</v>
      </c>
    </row>
    <row r="592" spans="1:3" x14ac:dyDescent="0.25">
      <c r="A592">
        <v>0.52</v>
      </c>
      <c r="B592" t="str">
        <f t="shared" si="18"/>
        <v>NO</v>
      </c>
      <c r="C592" t="str">
        <f t="shared" si="19"/>
        <v>NO</v>
      </c>
    </row>
    <row r="593" spans="1:3" x14ac:dyDescent="0.25">
      <c r="A593">
        <v>0.53</v>
      </c>
      <c r="B593" t="str">
        <f t="shared" si="18"/>
        <v>NO</v>
      </c>
      <c r="C593" t="str">
        <f t="shared" si="19"/>
        <v>NO</v>
      </c>
    </row>
    <row r="594" spans="1:3" x14ac:dyDescent="0.25">
      <c r="A594">
        <v>0.54</v>
      </c>
      <c r="B594" t="str">
        <f t="shared" si="18"/>
        <v>NO</v>
      </c>
      <c r="C594" t="str">
        <f t="shared" si="19"/>
        <v>NO</v>
      </c>
    </row>
    <row r="595" spans="1:3" x14ac:dyDescent="0.25">
      <c r="A595">
        <v>0.55000000000000004</v>
      </c>
      <c r="B595" t="str">
        <f t="shared" si="18"/>
        <v>NO</v>
      </c>
      <c r="C595" t="str">
        <f t="shared" si="19"/>
        <v>NO</v>
      </c>
    </row>
    <row r="596" spans="1:3" x14ac:dyDescent="0.25">
      <c r="A596">
        <v>0.55000000000000004</v>
      </c>
      <c r="B596" t="str">
        <f t="shared" si="18"/>
        <v>NO</v>
      </c>
      <c r="C596" t="str">
        <f t="shared" si="19"/>
        <v>NO</v>
      </c>
    </row>
    <row r="597" spans="1:3" x14ac:dyDescent="0.25">
      <c r="A597">
        <v>0.56000000000000005</v>
      </c>
      <c r="B597" t="str">
        <f t="shared" si="18"/>
        <v>NO</v>
      </c>
      <c r="C597" t="str">
        <f t="shared" si="19"/>
        <v>NO</v>
      </c>
    </row>
    <row r="598" spans="1:3" x14ac:dyDescent="0.25">
      <c r="A598">
        <v>0.56000000000000005</v>
      </c>
      <c r="B598" t="str">
        <f t="shared" si="18"/>
        <v>NO</v>
      </c>
      <c r="C598" t="str">
        <f t="shared" si="19"/>
        <v>NO</v>
      </c>
    </row>
    <row r="599" spans="1:3" x14ac:dyDescent="0.25">
      <c r="A599">
        <v>0.56999999999999995</v>
      </c>
      <c r="B599" t="str">
        <f t="shared" si="18"/>
        <v>NO</v>
      </c>
      <c r="C599" t="str">
        <f t="shared" si="19"/>
        <v>NO</v>
      </c>
    </row>
    <row r="600" spans="1:3" x14ac:dyDescent="0.25">
      <c r="A600">
        <v>0.56999999999999995</v>
      </c>
      <c r="B600" t="str">
        <f t="shared" si="18"/>
        <v>NO</v>
      </c>
      <c r="C600" t="str">
        <f t="shared" si="19"/>
        <v>NO</v>
      </c>
    </row>
    <row r="601" spans="1:3" x14ac:dyDescent="0.25">
      <c r="A601">
        <v>0.56999999999999995</v>
      </c>
      <c r="B601" t="str">
        <f t="shared" si="18"/>
        <v>NO</v>
      </c>
      <c r="C601" t="str">
        <f t="shared" si="19"/>
        <v>NO</v>
      </c>
    </row>
    <row r="602" spans="1:3" x14ac:dyDescent="0.25">
      <c r="A602">
        <v>0.57999999999999996</v>
      </c>
      <c r="B602" t="str">
        <f t="shared" si="18"/>
        <v>NO</v>
      </c>
      <c r="C602" t="str">
        <f t="shared" si="19"/>
        <v>NO</v>
      </c>
    </row>
    <row r="603" spans="1:3" x14ac:dyDescent="0.25">
      <c r="A603">
        <v>0.57999999999999996</v>
      </c>
      <c r="B603" t="str">
        <f t="shared" si="18"/>
        <v>NO</v>
      </c>
      <c r="C603" t="str">
        <f t="shared" si="19"/>
        <v>NO</v>
      </c>
    </row>
    <row r="604" spans="1:3" x14ac:dyDescent="0.25">
      <c r="A604">
        <v>0.59</v>
      </c>
      <c r="B604" t="str">
        <f t="shared" si="18"/>
        <v>NO</v>
      </c>
      <c r="C604" t="str">
        <f t="shared" si="19"/>
        <v>NO</v>
      </c>
    </row>
    <row r="605" spans="1:3" x14ac:dyDescent="0.25">
      <c r="A605">
        <v>0.59</v>
      </c>
      <c r="B605" t="str">
        <f t="shared" si="18"/>
        <v>NO</v>
      </c>
      <c r="C605" t="str">
        <f t="shared" si="19"/>
        <v>NO</v>
      </c>
    </row>
    <row r="606" spans="1:3" x14ac:dyDescent="0.25">
      <c r="A606">
        <v>0.59</v>
      </c>
      <c r="B606" t="str">
        <f t="shared" si="18"/>
        <v>NO</v>
      </c>
      <c r="C606" t="str">
        <f t="shared" si="19"/>
        <v>NO</v>
      </c>
    </row>
    <row r="607" spans="1:3" x14ac:dyDescent="0.25">
      <c r="A607">
        <v>0.59</v>
      </c>
      <c r="B607" t="str">
        <f t="shared" si="18"/>
        <v>NO</v>
      </c>
      <c r="C607" t="str">
        <f t="shared" si="19"/>
        <v>NO</v>
      </c>
    </row>
    <row r="608" spans="1:3" x14ac:dyDescent="0.25">
      <c r="A608">
        <v>0.6</v>
      </c>
      <c r="B608" t="str">
        <f t="shared" si="18"/>
        <v>NO</v>
      </c>
      <c r="C608" t="str">
        <f t="shared" si="19"/>
        <v>NO</v>
      </c>
    </row>
    <row r="609" spans="1:3" x14ac:dyDescent="0.25">
      <c r="A609">
        <v>0.6</v>
      </c>
      <c r="B609" t="str">
        <f t="shared" si="18"/>
        <v>NO</v>
      </c>
      <c r="C609" t="str">
        <f t="shared" si="19"/>
        <v>NO</v>
      </c>
    </row>
    <row r="610" spans="1:3" x14ac:dyDescent="0.25">
      <c r="A610">
        <v>0.62</v>
      </c>
      <c r="B610" t="str">
        <f t="shared" si="18"/>
        <v>NO</v>
      </c>
      <c r="C610" t="str">
        <f t="shared" si="19"/>
        <v>NO</v>
      </c>
    </row>
    <row r="611" spans="1:3" x14ac:dyDescent="0.25">
      <c r="A611">
        <v>0.62</v>
      </c>
      <c r="B611" t="str">
        <f t="shared" si="18"/>
        <v>NO</v>
      </c>
      <c r="C611" t="str">
        <f t="shared" si="19"/>
        <v>NO</v>
      </c>
    </row>
    <row r="612" spans="1:3" x14ac:dyDescent="0.25">
      <c r="A612">
        <v>0.63</v>
      </c>
      <c r="B612" t="str">
        <f t="shared" si="18"/>
        <v>NO</v>
      </c>
      <c r="C612" t="str">
        <f t="shared" si="19"/>
        <v>NO</v>
      </c>
    </row>
    <row r="613" spans="1:3" x14ac:dyDescent="0.25">
      <c r="A613">
        <v>0.65</v>
      </c>
      <c r="B613" t="str">
        <f t="shared" si="18"/>
        <v>NO</v>
      </c>
      <c r="C613" t="str">
        <f t="shared" si="19"/>
        <v>NO</v>
      </c>
    </row>
    <row r="614" spans="1:3" x14ac:dyDescent="0.25">
      <c r="A614">
        <v>0.65</v>
      </c>
      <c r="B614" t="str">
        <f t="shared" si="18"/>
        <v>NO</v>
      </c>
      <c r="C614" t="str">
        <f t="shared" si="19"/>
        <v>NO</v>
      </c>
    </row>
    <row r="615" spans="1:3" x14ac:dyDescent="0.25">
      <c r="A615">
        <v>0.66</v>
      </c>
      <c r="B615" t="str">
        <f t="shared" si="18"/>
        <v>NO</v>
      </c>
      <c r="C615" t="str">
        <f t="shared" si="19"/>
        <v>NO</v>
      </c>
    </row>
    <row r="616" spans="1:3" x14ac:dyDescent="0.25">
      <c r="A616">
        <v>0.66</v>
      </c>
      <c r="B616" t="str">
        <f t="shared" si="18"/>
        <v>NO</v>
      </c>
      <c r="C616" t="str">
        <f t="shared" si="19"/>
        <v>NO</v>
      </c>
    </row>
    <row r="617" spans="1:3" x14ac:dyDescent="0.25">
      <c r="A617">
        <v>0.67</v>
      </c>
      <c r="B617" t="str">
        <f t="shared" si="18"/>
        <v>NO</v>
      </c>
      <c r="C617" t="str">
        <f t="shared" si="19"/>
        <v>NO</v>
      </c>
    </row>
    <row r="618" spans="1:3" x14ac:dyDescent="0.25">
      <c r="A618">
        <v>0.67</v>
      </c>
      <c r="B618" t="str">
        <f t="shared" si="18"/>
        <v>NO</v>
      </c>
      <c r="C618" t="str">
        <f t="shared" si="19"/>
        <v>NO</v>
      </c>
    </row>
    <row r="619" spans="1:3" x14ac:dyDescent="0.25">
      <c r="A619">
        <v>0.67</v>
      </c>
      <c r="B619" t="str">
        <f t="shared" si="18"/>
        <v>NO</v>
      </c>
      <c r="C619" t="str">
        <f t="shared" si="19"/>
        <v>NO</v>
      </c>
    </row>
    <row r="620" spans="1:3" x14ac:dyDescent="0.25">
      <c r="A620">
        <v>0.68</v>
      </c>
      <c r="B620" t="str">
        <f t="shared" si="18"/>
        <v>NO</v>
      </c>
      <c r="C620" t="str">
        <f t="shared" si="19"/>
        <v>NO</v>
      </c>
    </row>
    <row r="621" spans="1:3" x14ac:dyDescent="0.25">
      <c r="A621">
        <v>0.7</v>
      </c>
      <c r="B621" t="str">
        <f t="shared" si="18"/>
        <v>NO</v>
      </c>
      <c r="C621" t="str">
        <f t="shared" si="19"/>
        <v>NO</v>
      </c>
    </row>
    <row r="622" spans="1:3" x14ac:dyDescent="0.25">
      <c r="A622">
        <v>0.72</v>
      </c>
      <c r="B622" t="str">
        <f t="shared" si="18"/>
        <v>NO</v>
      </c>
      <c r="C622" t="str">
        <f t="shared" si="19"/>
        <v>NO</v>
      </c>
    </row>
    <row r="623" spans="1:3" x14ac:dyDescent="0.25">
      <c r="A623">
        <v>0.72</v>
      </c>
      <c r="B623" t="str">
        <f t="shared" si="18"/>
        <v>NO</v>
      </c>
      <c r="C623" t="str">
        <f t="shared" si="19"/>
        <v>NO</v>
      </c>
    </row>
    <row r="624" spans="1:3" x14ac:dyDescent="0.25">
      <c r="A624">
        <v>0.72</v>
      </c>
      <c r="B624" t="str">
        <f t="shared" si="18"/>
        <v>NO</v>
      </c>
      <c r="C624" t="str">
        <f t="shared" si="19"/>
        <v>NO</v>
      </c>
    </row>
    <row r="625" spans="1:3" x14ac:dyDescent="0.25">
      <c r="A625">
        <v>0.74</v>
      </c>
      <c r="B625" t="str">
        <f t="shared" si="18"/>
        <v>NO</v>
      </c>
      <c r="C625" t="str">
        <f t="shared" si="19"/>
        <v>NO</v>
      </c>
    </row>
    <row r="626" spans="1:3" x14ac:dyDescent="0.25">
      <c r="A626">
        <v>0.74</v>
      </c>
      <c r="B626" t="str">
        <f t="shared" si="18"/>
        <v>NO</v>
      </c>
      <c r="C626" t="str">
        <f t="shared" si="19"/>
        <v>NO</v>
      </c>
    </row>
    <row r="627" spans="1:3" x14ac:dyDescent="0.25">
      <c r="A627">
        <v>0.76</v>
      </c>
      <c r="B627" t="str">
        <f t="shared" si="18"/>
        <v>NO</v>
      </c>
      <c r="C627" t="str">
        <f t="shared" si="19"/>
        <v>NO</v>
      </c>
    </row>
    <row r="628" spans="1:3" x14ac:dyDescent="0.25">
      <c r="A628">
        <v>0.77</v>
      </c>
      <c r="B628" t="str">
        <f t="shared" si="18"/>
        <v>NO</v>
      </c>
      <c r="C628" t="str">
        <f t="shared" si="19"/>
        <v>NO</v>
      </c>
    </row>
    <row r="629" spans="1:3" x14ac:dyDescent="0.25">
      <c r="A629">
        <v>0.78</v>
      </c>
      <c r="B629" t="str">
        <f t="shared" si="18"/>
        <v>NO</v>
      </c>
      <c r="C629" s="7" t="str">
        <f t="shared" si="19"/>
        <v>YES</v>
      </c>
    </row>
    <row r="630" spans="1:3" x14ac:dyDescent="0.25">
      <c r="A630">
        <v>0.8</v>
      </c>
      <c r="B630" t="str">
        <f t="shared" si="18"/>
        <v>NO</v>
      </c>
      <c r="C630" s="7" t="str">
        <f t="shared" si="19"/>
        <v>YES</v>
      </c>
    </row>
    <row r="631" spans="1:3" x14ac:dyDescent="0.25">
      <c r="A631">
        <v>0.8</v>
      </c>
      <c r="B631" t="str">
        <f t="shared" si="18"/>
        <v>NO</v>
      </c>
      <c r="C631" s="7" t="str">
        <f t="shared" si="19"/>
        <v>YES</v>
      </c>
    </row>
    <row r="632" spans="1:3" x14ac:dyDescent="0.25">
      <c r="A632">
        <v>0.84</v>
      </c>
      <c r="B632" t="str">
        <f t="shared" si="18"/>
        <v>NO</v>
      </c>
      <c r="C632" s="7" t="str">
        <f t="shared" si="19"/>
        <v>YES</v>
      </c>
    </row>
    <row r="633" spans="1:3" x14ac:dyDescent="0.25">
      <c r="A633">
        <v>0.84</v>
      </c>
      <c r="B633" t="str">
        <f t="shared" si="18"/>
        <v>NO</v>
      </c>
      <c r="C633" s="7" t="str">
        <f t="shared" si="19"/>
        <v>YES</v>
      </c>
    </row>
    <row r="634" spans="1:3" x14ac:dyDescent="0.25">
      <c r="A634">
        <v>0.86</v>
      </c>
      <c r="B634" t="str">
        <f t="shared" si="18"/>
        <v>NO</v>
      </c>
      <c r="C634" s="7" t="str">
        <f t="shared" si="19"/>
        <v>YES</v>
      </c>
    </row>
    <row r="635" spans="1:3" x14ac:dyDescent="0.25">
      <c r="A635">
        <v>0.9</v>
      </c>
      <c r="B635" t="str">
        <f t="shared" si="18"/>
        <v>NO</v>
      </c>
      <c r="C635" s="7" t="str">
        <f t="shared" si="19"/>
        <v>YES</v>
      </c>
    </row>
    <row r="636" spans="1:3" x14ac:dyDescent="0.25">
      <c r="A636">
        <v>0.92</v>
      </c>
      <c r="B636" t="str">
        <f t="shared" si="18"/>
        <v>NO</v>
      </c>
      <c r="C636" s="7" t="str">
        <f t="shared" si="19"/>
        <v>YES</v>
      </c>
    </row>
    <row r="637" spans="1:3" x14ac:dyDescent="0.25">
      <c r="A637">
        <v>0.93</v>
      </c>
      <c r="B637" t="str">
        <f t="shared" si="18"/>
        <v>NO</v>
      </c>
      <c r="C637" s="7" t="str">
        <f t="shared" si="19"/>
        <v>YES</v>
      </c>
    </row>
    <row r="638" spans="1:3" x14ac:dyDescent="0.25">
      <c r="A638">
        <v>0.94</v>
      </c>
      <c r="B638" t="str">
        <f t="shared" si="18"/>
        <v>NO</v>
      </c>
      <c r="C638" s="7" t="str">
        <f t="shared" si="19"/>
        <v>YES</v>
      </c>
    </row>
    <row r="639" spans="1:3" x14ac:dyDescent="0.25">
      <c r="A639">
        <v>0.97</v>
      </c>
      <c r="B639" t="str">
        <f t="shared" si="18"/>
        <v>NO</v>
      </c>
      <c r="C639" s="7" t="str">
        <f t="shared" si="19"/>
        <v>YES</v>
      </c>
    </row>
    <row r="640" spans="1:3" x14ac:dyDescent="0.25">
      <c r="A640">
        <v>0.97</v>
      </c>
      <c r="B640" t="str">
        <f t="shared" si="18"/>
        <v>NO</v>
      </c>
      <c r="C640" s="7" t="str">
        <f t="shared" si="19"/>
        <v>YES</v>
      </c>
    </row>
    <row r="641" spans="1:3" x14ac:dyDescent="0.25">
      <c r="A641">
        <v>0.97</v>
      </c>
      <c r="B641" t="str">
        <f t="shared" si="18"/>
        <v>NO</v>
      </c>
      <c r="C641" s="7" t="str">
        <f t="shared" si="19"/>
        <v>YES</v>
      </c>
    </row>
    <row r="642" spans="1:3" x14ac:dyDescent="0.25">
      <c r="A642">
        <v>0.98</v>
      </c>
      <c r="B642" t="str">
        <f t="shared" si="18"/>
        <v>NO</v>
      </c>
      <c r="C642" s="7" t="str">
        <f t="shared" si="19"/>
        <v>YES</v>
      </c>
    </row>
    <row r="643" spans="1:3" x14ac:dyDescent="0.25">
      <c r="A643">
        <v>1</v>
      </c>
      <c r="B643" t="str">
        <f t="shared" ref="B643:B706" si="20">IF(A643&lt;$J$2,"YES","NO")</f>
        <v>NO</v>
      </c>
      <c r="C643" s="7" t="str">
        <f t="shared" ref="C643:C706" si="21">IF(A643&gt;$K$2,"YES","NO")</f>
        <v>YES</v>
      </c>
    </row>
    <row r="644" spans="1:3" x14ac:dyDescent="0.25">
      <c r="A644">
        <v>1.02</v>
      </c>
      <c r="B644" t="str">
        <f t="shared" si="20"/>
        <v>NO</v>
      </c>
      <c r="C644" s="7" t="str">
        <f t="shared" si="21"/>
        <v>YES</v>
      </c>
    </row>
    <row r="645" spans="1:3" x14ac:dyDescent="0.25">
      <c r="A645">
        <v>1.04</v>
      </c>
      <c r="B645" t="str">
        <f t="shared" si="20"/>
        <v>NO</v>
      </c>
      <c r="C645" s="7" t="str">
        <f t="shared" si="21"/>
        <v>YES</v>
      </c>
    </row>
    <row r="646" spans="1:3" x14ac:dyDescent="0.25">
      <c r="A646">
        <v>1.04</v>
      </c>
      <c r="B646" t="str">
        <f t="shared" si="20"/>
        <v>NO</v>
      </c>
      <c r="C646" s="7" t="str">
        <f t="shared" si="21"/>
        <v>YES</v>
      </c>
    </row>
    <row r="647" spans="1:3" x14ac:dyDescent="0.25">
      <c r="A647">
        <v>1.05</v>
      </c>
      <c r="B647" t="str">
        <f t="shared" si="20"/>
        <v>NO</v>
      </c>
      <c r="C647" s="7" t="str">
        <f t="shared" si="21"/>
        <v>YES</v>
      </c>
    </row>
    <row r="648" spans="1:3" x14ac:dyDescent="0.25">
      <c r="A648">
        <v>1.05</v>
      </c>
      <c r="B648" t="str">
        <f t="shared" si="20"/>
        <v>NO</v>
      </c>
      <c r="C648" s="7" t="str">
        <f t="shared" si="21"/>
        <v>YES</v>
      </c>
    </row>
    <row r="649" spans="1:3" x14ac:dyDescent="0.25">
      <c r="A649">
        <v>1.06</v>
      </c>
      <c r="B649" t="str">
        <f t="shared" si="20"/>
        <v>NO</v>
      </c>
      <c r="C649" s="7" t="str">
        <f t="shared" si="21"/>
        <v>YES</v>
      </c>
    </row>
    <row r="650" spans="1:3" x14ac:dyDescent="0.25">
      <c r="A650">
        <v>1.07</v>
      </c>
      <c r="B650" t="str">
        <f t="shared" si="20"/>
        <v>NO</v>
      </c>
      <c r="C650" s="7" t="str">
        <f t="shared" si="21"/>
        <v>YES</v>
      </c>
    </row>
    <row r="651" spans="1:3" x14ac:dyDescent="0.25">
      <c r="A651">
        <v>1.08</v>
      </c>
      <c r="B651" t="str">
        <f t="shared" si="20"/>
        <v>NO</v>
      </c>
      <c r="C651" s="7" t="str">
        <f t="shared" si="21"/>
        <v>YES</v>
      </c>
    </row>
    <row r="652" spans="1:3" x14ac:dyDescent="0.25">
      <c r="A652">
        <v>1.0900000000000001</v>
      </c>
      <c r="B652" t="str">
        <f t="shared" si="20"/>
        <v>NO</v>
      </c>
      <c r="C652" s="7" t="str">
        <f t="shared" si="21"/>
        <v>YES</v>
      </c>
    </row>
    <row r="653" spans="1:3" x14ac:dyDescent="0.25">
      <c r="A653">
        <v>1.1499999999999999</v>
      </c>
      <c r="B653" t="str">
        <f t="shared" si="20"/>
        <v>NO</v>
      </c>
      <c r="C653" s="7" t="str">
        <f t="shared" si="21"/>
        <v>YES</v>
      </c>
    </row>
    <row r="654" spans="1:3" x14ac:dyDescent="0.25">
      <c r="A654">
        <v>1.18</v>
      </c>
      <c r="B654" t="str">
        <f t="shared" si="20"/>
        <v>NO</v>
      </c>
      <c r="C654" s="7" t="str">
        <f t="shared" si="21"/>
        <v>YES</v>
      </c>
    </row>
    <row r="655" spans="1:3" x14ac:dyDescent="0.25">
      <c r="A655">
        <v>1.34</v>
      </c>
      <c r="B655" t="str">
        <f t="shared" si="20"/>
        <v>NO</v>
      </c>
      <c r="C655" s="7" t="str">
        <f t="shared" si="21"/>
        <v>YES</v>
      </c>
    </row>
    <row r="656" spans="1:3" x14ac:dyDescent="0.25">
      <c r="A656">
        <v>1.35</v>
      </c>
      <c r="B656" t="str">
        <f t="shared" si="20"/>
        <v>NO</v>
      </c>
      <c r="C656" s="7" t="str">
        <f t="shared" si="21"/>
        <v>YES</v>
      </c>
    </row>
    <row r="657" spans="1:3" x14ac:dyDescent="0.25">
      <c r="A657">
        <v>1.38</v>
      </c>
      <c r="B657" t="str">
        <f t="shared" si="20"/>
        <v>NO</v>
      </c>
      <c r="C657" s="7" t="str">
        <f t="shared" si="21"/>
        <v>YES</v>
      </c>
    </row>
    <row r="658" spans="1:3" x14ac:dyDescent="0.25">
      <c r="A658">
        <v>1.4</v>
      </c>
      <c r="B658" t="str">
        <f t="shared" si="20"/>
        <v>NO</v>
      </c>
      <c r="C658" s="7" t="str">
        <f t="shared" si="21"/>
        <v>YES</v>
      </c>
    </row>
    <row r="659" spans="1:3" x14ac:dyDescent="0.25">
      <c r="A659">
        <v>1.44</v>
      </c>
      <c r="B659" t="str">
        <f t="shared" si="20"/>
        <v>NO</v>
      </c>
      <c r="C659" s="7" t="str">
        <f t="shared" si="21"/>
        <v>YES</v>
      </c>
    </row>
    <row r="660" spans="1:3" x14ac:dyDescent="0.25">
      <c r="A660">
        <v>1.48</v>
      </c>
      <c r="B660" t="str">
        <f t="shared" si="20"/>
        <v>NO</v>
      </c>
      <c r="C660" s="7" t="str">
        <f t="shared" si="21"/>
        <v>YES</v>
      </c>
    </row>
    <row r="661" spans="1:3" x14ac:dyDescent="0.25">
      <c r="A661">
        <v>1.48</v>
      </c>
      <c r="B661" t="str">
        <f t="shared" si="20"/>
        <v>NO</v>
      </c>
      <c r="C661" s="7" t="str">
        <f t="shared" si="21"/>
        <v>YES</v>
      </c>
    </row>
    <row r="662" spans="1:3" x14ac:dyDescent="0.25">
      <c r="A662">
        <v>1.5</v>
      </c>
      <c r="B662" t="str">
        <f t="shared" si="20"/>
        <v>NO</v>
      </c>
      <c r="C662" s="7" t="str">
        <f t="shared" si="21"/>
        <v>YES</v>
      </c>
    </row>
    <row r="663" spans="1:3" x14ac:dyDescent="0.25">
      <c r="A663">
        <v>1.53</v>
      </c>
      <c r="B663" t="str">
        <f t="shared" si="20"/>
        <v>NO</v>
      </c>
      <c r="C663" s="7" t="str">
        <f t="shared" si="21"/>
        <v>YES</v>
      </c>
    </row>
    <row r="664" spans="1:3" x14ac:dyDescent="0.25">
      <c r="A664">
        <v>1.55</v>
      </c>
      <c r="B664" t="str">
        <f t="shared" si="20"/>
        <v>NO</v>
      </c>
      <c r="C664" s="7" t="str">
        <f t="shared" si="21"/>
        <v>YES</v>
      </c>
    </row>
    <row r="665" spans="1:3" x14ac:dyDescent="0.25">
      <c r="A665">
        <v>1.56</v>
      </c>
      <c r="B665" t="str">
        <f t="shared" si="20"/>
        <v>NO</v>
      </c>
      <c r="C665" s="7" t="str">
        <f t="shared" si="21"/>
        <v>YES</v>
      </c>
    </row>
    <row r="666" spans="1:3" x14ac:dyDescent="0.25">
      <c r="A666">
        <v>1.58</v>
      </c>
      <c r="B666" t="str">
        <f t="shared" si="20"/>
        <v>NO</v>
      </c>
      <c r="C666" s="7" t="str">
        <f t="shared" si="21"/>
        <v>YES</v>
      </c>
    </row>
    <row r="667" spans="1:3" x14ac:dyDescent="0.25">
      <c r="A667">
        <v>1.6</v>
      </c>
      <c r="B667" t="str">
        <f t="shared" si="20"/>
        <v>NO</v>
      </c>
      <c r="C667" s="7" t="str">
        <f t="shared" si="21"/>
        <v>YES</v>
      </c>
    </row>
    <row r="668" spans="1:3" x14ac:dyDescent="0.25">
      <c r="A668">
        <v>1.61</v>
      </c>
      <c r="B668" t="str">
        <f t="shared" si="20"/>
        <v>NO</v>
      </c>
      <c r="C668" s="7" t="str">
        <f t="shared" si="21"/>
        <v>YES</v>
      </c>
    </row>
    <row r="669" spans="1:3" x14ac:dyDescent="0.25">
      <c r="A669">
        <v>1.63</v>
      </c>
      <c r="B669" t="str">
        <f t="shared" si="20"/>
        <v>NO</v>
      </c>
      <c r="C669" s="7" t="str">
        <f t="shared" si="21"/>
        <v>YES</v>
      </c>
    </row>
    <row r="670" spans="1:3" x14ac:dyDescent="0.25">
      <c r="A670">
        <v>1.64</v>
      </c>
      <c r="B670" t="str">
        <f t="shared" si="20"/>
        <v>NO</v>
      </c>
      <c r="C670" s="7" t="str">
        <f t="shared" si="21"/>
        <v>YES</v>
      </c>
    </row>
    <row r="671" spans="1:3" x14ac:dyDescent="0.25">
      <c r="A671">
        <v>1.66</v>
      </c>
      <c r="B671" t="str">
        <f t="shared" si="20"/>
        <v>NO</v>
      </c>
      <c r="C671" s="7" t="str">
        <f t="shared" si="21"/>
        <v>YES</v>
      </c>
    </row>
    <row r="672" spans="1:3" x14ac:dyDescent="0.25">
      <c r="A672">
        <v>1.67</v>
      </c>
      <c r="B672" t="str">
        <f t="shared" si="20"/>
        <v>NO</v>
      </c>
      <c r="C672" s="7" t="str">
        <f t="shared" si="21"/>
        <v>YES</v>
      </c>
    </row>
    <row r="673" spans="1:3" x14ac:dyDescent="0.25">
      <c r="A673">
        <v>1.68</v>
      </c>
      <c r="B673" t="str">
        <f t="shared" si="20"/>
        <v>NO</v>
      </c>
      <c r="C673" s="7" t="str">
        <f t="shared" si="21"/>
        <v>YES</v>
      </c>
    </row>
    <row r="674" spans="1:3" x14ac:dyDescent="0.25">
      <c r="A674">
        <v>1.73</v>
      </c>
      <c r="B674" t="str">
        <f t="shared" si="20"/>
        <v>NO</v>
      </c>
      <c r="C674" s="7" t="str">
        <f t="shared" si="21"/>
        <v>YES</v>
      </c>
    </row>
    <row r="675" spans="1:3" x14ac:dyDescent="0.25">
      <c r="A675">
        <v>1.74</v>
      </c>
      <c r="B675" t="str">
        <f t="shared" si="20"/>
        <v>NO</v>
      </c>
      <c r="C675" s="7" t="str">
        <f t="shared" si="21"/>
        <v>YES</v>
      </c>
    </row>
    <row r="676" spans="1:3" x14ac:dyDescent="0.25">
      <c r="A676">
        <v>1.74</v>
      </c>
      <c r="B676" t="str">
        <f t="shared" si="20"/>
        <v>NO</v>
      </c>
      <c r="C676" s="7" t="str">
        <f t="shared" si="21"/>
        <v>YES</v>
      </c>
    </row>
    <row r="677" spans="1:3" x14ac:dyDescent="0.25">
      <c r="A677">
        <v>1.8</v>
      </c>
      <c r="B677" t="str">
        <f t="shared" si="20"/>
        <v>NO</v>
      </c>
      <c r="C677" s="7" t="str">
        <f t="shared" si="21"/>
        <v>YES</v>
      </c>
    </row>
    <row r="678" spans="1:3" x14ac:dyDescent="0.25">
      <c r="A678">
        <v>1.99</v>
      </c>
      <c r="B678" t="str">
        <f t="shared" si="20"/>
        <v>NO</v>
      </c>
      <c r="C678" s="7" t="str">
        <f t="shared" si="21"/>
        <v>YES</v>
      </c>
    </row>
    <row r="679" spans="1:3" x14ac:dyDescent="0.25">
      <c r="A679">
        <v>2.04</v>
      </c>
      <c r="B679" t="str">
        <f t="shared" si="20"/>
        <v>NO</v>
      </c>
      <c r="C679" s="7" t="str">
        <f t="shared" si="21"/>
        <v>YES</v>
      </c>
    </row>
    <row r="680" spans="1:3" x14ac:dyDescent="0.25">
      <c r="A680">
        <v>2.06</v>
      </c>
      <c r="B680" t="str">
        <f t="shared" si="20"/>
        <v>NO</v>
      </c>
      <c r="C680" s="7" t="str">
        <f t="shared" si="21"/>
        <v>YES</v>
      </c>
    </row>
    <row r="681" spans="1:3" x14ac:dyDescent="0.25">
      <c r="A681">
        <v>2.06</v>
      </c>
      <c r="B681" t="str">
        <f t="shared" si="20"/>
        <v>NO</v>
      </c>
      <c r="C681" s="7" t="str">
        <f t="shared" si="21"/>
        <v>YES</v>
      </c>
    </row>
    <row r="682" spans="1:3" x14ac:dyDescent="0.25">
      <c r="A682">
        <v>2.11</v>
      </c>
      <c r="B682" t="str">
        <f t="shared" si="20"/>
        <v>NO</v>
      </c>
      <c r="C682" s="7" t="str">
        <f t="shared" si="21"/>
        <v>YES</v>
      </c>
    </row>
    <row r="683" spans="1:3" x14ac:dyDescent="0.25">
      <c r="A683">
        <v>2.11</v>
      </c>
      <c r="B683" t="str">
        <f t="shared" si="20"/>
        <v>NO</v>
      </c>
      <c r="C683" s="7" t="str">
        <f t="shared" si="21"/>
        <v>YES</v>
      </c>
    </row>
    <row r="684" spans="1:3" x14ac:dyDescent="0.25">
      <c r="A684">
        <v>2.13</v>
      </c>
      <c r="B684" t="str">
        <f t="shared" si="20"/>
        <v>NO</v>
      </c>
      <c r="C684" s="7" t="str">
        <f t="shared" si="21"/>
        <v>YES</v>
      </c>
    </row>
    <row r="685" spans="1:3" x14ac:dyDescent="0.25">
      <c r="A685">
        <v>2.13</v>
      </c>
      <c r="B685" t="str">
        <f t="shared" si="20"/>
        <v>NO</v>
      </c>
      <c r="C685" s="7" t="str">
        <f t="shared" si="21"/>
        <v>YES</v>
      </c>
    </row>
    <row r="686" spans="1:3" x14ac:dyDescent="0.25">
      <c r="A686">
        <v>2.14</v>
      </c>
      <c r="B686" t="str">
        <f t="shared" si="20"/>
        <v>NO</v>
      </c>
      <c r="C686" s="7" t="str">
        <f t="shared" si="21"/>
        <v>YES</v>
      </c>
    </row>
    <row r="687" spans="1:3" x14ac:dyDescent="0.25">
      <c r="A687">
        <v>2.16</v>
      </c>
      <c r="B687" t="str">
        <f t="shared" si="20"/>
        <v>NO</v>
      </c>
      <c r="C687" s="7" t="str">
        <f t="shared" si="21"/>
        <v>YES</v>
      </c>
    </row>
    <row r="688" spans="1:3" x14ac:dyDescent="0.25">
      <c r="A688">
        <v>2.17</v>
      </c>
      <c r="B688" t="str">
        <f t="shared" si="20"/>
        <v>NO</v>
      </c>
      <c r="C688" s="7" t="str">
        <f t="shared" si="21"/>
        <v>YES</v>
      </c>
    </row>
    <row r="689" spans="1:3" x14ac:dyDescent="0.25">
      <c r="A689">
        <v>2.1800000000000002</v>
      </c>
      <c r="B689" t="str">
        <f t="shared" si="20"/>
        <v>NO</v>
      </c>
      <c r="C689" s="7" t="str">
        <f t="shared" si="21"/>
        <v>YES</v>
      </c>
    </row>
    <row r="690" spans="1:3" x14ac:dyDescent="0.25">
      <c r="A690">
        <v>2.35</v>
      </c>
      <c r="B690" t="str">
        <f t="shared" si="20"/>
        <v>NO</v>
      </c>
      <c r="C690" s="7" t="str">
        <f t="shared" si="21"/>
        <v>YES</v>
      </c>
    </row>
    <row r="691" spans="1:3" x14ac:dyDescent="0.25">
      <c r="A691">
        <v>2.4300000000000002</v>
      </c>
      <c r="B691" t="str">
        <f t="shared" si="20"/>
        <v>NO</v>
      </c>
      <c r="C691" s="7" t="str">
        <f t="shared" si="21"/>
        <v>YES</v>
      </c>
    </row>
    <row r="692" spans="1:3" x14ac:dyDescent="0.25">
      <c r="A692">
        <v>2.82</v>
      </c>
      <c r="B692" t="str">
        <f t="shared" si="20"/>
        <v>NO</v>
      </c>
      <c r="C692" s="7" t="str">
        <f t="shared" si="21"/>
        <v>YES</v>
      </c>
    </row>
    <row r="693" spans="1:3" x14ac:dyDescent="0.25">
      <c r="A693">
        <v>2.86</v>
      </c>
      <c r="B693" t="str">
        <f t="shared" si="20"/>
        <v>NO</v>
      </c>
      <c r="C693" s="7" t="str">
        <f t="shared" si="21"/>
        <v>YES</v>
      </c>
    </row>
    <row r="694" spans="1:3" x14ac:dyDescent="0.25">
      <c r="A694">
        <v>2.92</v>
      </c>
      <c r="B694" t="str">
        <f t="shared" si="20"/>
        <v>NO</v>
      </c>
      <c r="C694" s="7" t="str">
        <f t="shared" si="21"/>
        <v>YES</v>
      </c>
    </row>
    <row r="695" spans="1:3" x14ac:dyDescent="0.25">
      <c r="A695">
        <v>3.13</v>
      </c>
      <c r="B695" t="str">
        <f t="shared" si="20"/>
        <v>NO</v>
      </c>
      <c r="C695" s="7" t="str">
        <f t="shared" si="21"/>
        <v>YES</v>
      </c>
    </row>
    <row r="696" spans="1:3" x14ac:dyDescent="0.25">
      <c r="A696">
        <v>3.19</v>
      </c>
      <c r="B696" t="str">
        <f t="shared" si="20"/>
        <v>NO</v>
      </c>
      <c r="C696" s="7" t="str">
        <f t="shared" si="21"/>
        <v>YES</v>
      </c>
    </row>
    <row r="697" spans="1:3" x14ac:dyDescent="0.25">
      <c r="A697">
        <v>3.34</v>
      </c>
      <c r="B697" t="str">
        <f t="shared" si="20"/>
        <v>NO</v>
      </c>
      <c r="C697" s="7" t="str">
        <f t="shared" si="21"/>
        <v>YES</v>
      </c>
    </row>
    <row r="698" spans="1:3" x14ac:dyDescent="0.25">
      <c r="A698">
        <v>3.39</v>
      </c>
      <c r="B698" t="str">
        <f t="shared" si="20"/>
        <v>NO</v>
      </c>
      <c r="C698" s="7" t="str">
        <f t="shared" si="21"/>
        <v>YES</v>
      </c>
    </row>
    <row r="699" spans="1:3" x14ac:dyDescent="0.25">
      <c r="A699">
        <v>3.65</v>
      </c>
      <c r="B699" t="str">
        <f t="shared" si="20"/>
        <v>NO</v>
      </c>
      <c r="C699" s="7" t="str">
        <f t="shared" si="21"/>
        <v>YES</v>
      </c>
    </row>
    <row r="700" spans="1:3" x14ac:dyDescent="0.25">
      <c r="A700">
        <v>3.83</v>
      </c>
      <c r="B700" t="str">
        <f t="shared" si="20"/>
        <v>NO</v>
      </c>
      <c r="C700" s="7" t="str">
        <f t="shared" si="21"/>
        <v>YES</v>
      </c>
    </row>
    <row r="701" spans="1:3" x14ac:dyDescent="0.25">
      <c r="A701">
        <v>3.93</v>
      </c>
      <c r="B701" t="str">
        <f t="shared" si="20"/>
        <v>NO</v>
      </c>
      <c r="C701" s="7" t="str">
        <f t="shared" si="21"/>
        <v>YES</v>
      </c>
    </row>
    <row r="702" spans="1:3" x14ac:dyDescent="0.25">
      <c r="A702">
        <v>3.97</v>
      </c>
      <c r="B702" t="str">
        <f t="shared" si="20"/>
        <v>NO</v>
      </c>
      <c r="C702" s="7" t="str">
        <f t="shared" si="21"/>
        <v>YES</v>
      </c>
    </row>
    <row r="703" spans="1:3" x14ac:dyDescent="0.25">
      <c r="A703">
        <v>4.49</v>
      </c>
      <c r="B703" t="str">
        <f t="shared" si="20"/>
        <v>NO</v>
      </c>
      <c r="C703" s="7" t="str">
        <f t="shared" si="21"/>
        <v>YES</v>
      </c>
    </row>
    <row r="704" spans="1:3" x14ac:dyDescent="0.25">
      <c r="A704">
        <v>5.77</v>
      </c>
      <c r="B704" t="str">
        <f t="shared" si="20"/>
        <v>NO</v>
      </c>
      <c r="C704" s="7" t="str">
        <f t="shared" si="21"/>
        <v>YES</v>
      </c>
    </row>
    <row r="705" spans="1:3" x14ac:dyDescent="0.25">
      <c r="A705">
        <v>6.05</v>
      </c>
      <c r="B705" t="str">
        <f t="shared" si="20"/>
        <v>NO</v>
      </c>
      <c r="C705" s="7" t="str">
        <f t="shared" si="21"/>
        <v>YES</v>
      </c>
    </row>
    <row r="706" spans="1:3" x14ac:dyDescent="0.25">
      <c r="A706">
        <v>6.21</v>
      </c>
      <c r="B706" t="str">
        <f t="shared" si="20"/>
        <v>NO</v>
      </c>
      <c r="C706" s="7" t="str">
        <f t="shared" si="21"/>
        <v>YES</v>
      </c>
    </row>
    <row r="707" spans="1:3" x14ac:dyDescent="0.25">
      <c r="A707">
        <v>6.21</v>
      </c>
      <c r="B707" t="str">
        <f t="shared" ref="B707:B710" si="22">IF(A707&lt;$J$2,"YES","NO")</f>
        <v>NO</v>
      </c>
      <c r="C707" s="7" t="str">
        <f t="shared" ref="C707:C710" si="23">IF(A707&gt;$K$2,"YES","NO")</f>
        <v>YES</v>
      </c>
    </row>
    <row r="708" spans="1:3" x14ac:dyDescent="0.25">
      <c r="A708">
        <v>7.95</v>
      </c>
      <c r="B708" t="str">
        <f t="shared" si="22"/>
        <v>NO</v>
      </c>
      <c r="C708" s="7" t="str">
        <f t="shared" si="23"/>
        <v>YES</v>
      </c>
    </row>
    <row r="709" spans="1:3" x14ac:dyDescent="0.25">
      <c r="A709">
        <v>8.64</v>
      </c>
      <c r="B709" t="str">
        <f t="shared" si="22"/>
        <v>NO</v>
      </c>
      <c r="C709" s="7" t="str">
        <f t="shared" si="23"/>
        <v>YES</v>
      </c>
    </row>
    <row r="710" spans="1:3" x14ac:dyDescent="0.25">
      <c r="A710">
        <v>9.7100000000000009</v>
      </c>
      <c r="B710" t="str">
        <f t="shared" si="22"/>
        <v>NO</v>
      </c>
      <c r="C710" s="7" t="str">
        <f t="shared" si="23"/>
        <v>YES</v>
      </c>
    </row>
  </sheetData>
  <sortState xmlns:xlrd2="http://schemas.microsoft.com/office/spreadsheetml/2017/richdata2" ref="A2:C710">
    <sortCondition ref="A2:A7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178D-6786-4599-A1E0-728D01603E8F}">
  <dimension ref="A1:O832"/>
  <sheetViews>
    <sheetView workbookViewId="0">
      <selection activeCell="E10" sqref="E10"/>
    </sheetView>
  </sheetViews>
  <sheetFormatPr defaultRowHeight="15" x14ac:dyDescent="0.25"/>
  <cols>
    <col min="1" max="1" width="82.42578125" bestFit="1" customWidth="1"/>
    <col min="2" max="3" width="26.85546875" bestFit="1" customWidth="1"/>
    <col min="4" max="4" width="22.85546875" bestFit="1" customWidth="1"/>
    <col min="5" max="5" width="26" bestFit="1" customWidth="1"/>
    <col min="14" max="14" width="36.5703125" bestFit="1" customWidth="1"/>
    <col min="15" max="15" width="16.140625" bestFit="1" customWidth="1"/>
  </cols>
  <sheetData>
    <row r="1" spans="1:15" x14ac:dyDescent="0.25">
      <c r="N1" s="11"/>
      <c r="O1" s="11"/>
    </row>
    <row r="3" spans="1:15" x14ac:dyDescent="0.25">
      <c r="A3" s="2" t="s">
        <v>3</v>
      </c>
      <c r="B3" t="s">
        <v>874</v>
      </c>
    </row>
    <row r="4" spans="1:15" x14ac:dyDescent="0.25">
      <c r="A4" s="8" t="s">
        <v>11</v>
      </c>
      <c r="B4" s="9">
        <v>11.31</v>
      </c>
      <c r="E4" s="10" t="s">
        <v>875</v>
      </c>
    </row>
    <row r="5" spans="1:15" x14ac:dyDescent="0.25">
      <c r="A5" s="4" t="s">
        <v>758</v>
      </c>
      <c r="B5">
        <v>19.39</v>
      </c>
      <c r="D5" s="10" t="s">
        <v>11</v>
      </c>
      <c r="E5">
        <f>MEDIAN(B5:B7)</f>
        <v>13.94</v>
      </c>
    </row>
    <row r="6" spans="1:15" x14ac:dyDescent="0.25">
      <c r="A6" s="4" t="s">
        <v>132</v>
      </c>
      <c r="B6">
        <v>0.6</v>
      </c>
      <c r="D6" s="10" t="s">
        <v>384</v>
      </c>
      <c r="E6">
        <f>MEDIAN(B9:B10)</f>
        <v>3.6799999999999997</v>
      </c>
    </row>
    <row r="7" spans="1:15" x14ac:dyDescent="0.25">
      <c r="A7" s="4" t="s">
        <v>9</v>
      </c>
      <c r="B7">
        <v>13.94</v>
      </c>
      <c r="D7" s="10" t="s">
        <v>615</v>
      </c>
      <c r="E7">
        <f>MEDIAN(B12:B13)</f>
        <v>3.2800000000000002</v>
      </c>
    </row>
    <row r="8" spans="1:15" x14ac:dyDescent="0.25">
      <c r="A8" s="8" t="s">
        <v>384</v>
      </c>
      <c r="B8" s="9">
        <v>3.6799999999999997</v>
      </c>
    </row>
    <row r="9" spans="1:15" x14ac:dyDescent="0.25">
      <c r="A9" s="4" t="s">
        <v>769</v>
      </c>
      <c r="B9">
        <v>2.82</v>
      </c>
    </row>
    <row r="10" spans="1:15" x14ac:dyDescent="0.25">
      <c r="A10" s="4" t="s">
        <v>383</v>
      </c>
      <c r="B10">
        <v>4.54</v>
      </c>
    </row>
    <row r="11" spans="1:15" x14ac:dyDescent="0.25">
      <c r="A11" s="8" t="s">
        <v>615</v>
      </c>
      <c r="B11" s="9">
        <v>3.2800000000000002</v>
      </c>
    </row>
    <row r="12" spans="1:15" x14ac:dyDescent="0.25">
      <c r="A12" s="4" t="s">
        <v>614</v>
      </c>
      <c r="B12">
        <v>4.1100000000000003</v>
      </c>
    </row>
    <row r="13" spans="1:15" x14ac:dyDescent="0.25">
      <c r="A13" s="4" t="s">
        <v>623</v>
      </c>
      <c r="B13">
        <v>2.4500000000000002</v>
      </c>
    </row>
    <row r="14" spans="1:15" x14ac:dyDescent="0.25">
      <c r="A14" s="3" t="s">
        <v>37</v>
      </c>
      <c r="B14">
        <v>2.7480000000000002</v>
      </c>
    </row>
    <row r="15" spans="1:15" x14ac:dyDescent="0.25">
      <c r="A15" s="4" t="s">
        <v>36</v>
      </c>
      <c r="B15">
        <v>0.48</v>
      </c>
    </row>
    <row r="16" spans="1:15" x14ac:dyDescent="0.25">
      <c r="A16" s="4" t="s">
        <v>381</v>
      </c>
      <c r="B16">
        <v>7.26</v>
      </c>
    </row>
    <row r="17" spans="1:2" x14ac:dyDescent="0.25">
      <c r="A17" s="4" t="s">
        <v>839</v>
      </c>
      <c r="B17">
        <v>3.94</v>
      </c>
    </row>
    <row r="18" spans="1:2" x14ac:dyDescent="0.25">
      <c r="A18" s="4" t="s">
        <v>625</v>
      </c>
      <c r="B18">
        <v>2.15</v>
      </c>
    </row>
    <row r="19" spans="1:2" x14ac:dyDescent="0.25">
      <c r="A19" s="4" t="s">
        <v>772</v>
      </c>
      <c r="B19">
        <v>2.34</v>
      </c>
    </row>
    <row r="20" spans="1:2" x14ac:dyDescent="0.25">
      <c r="A20" s="4" t="s">
        <v>782</v>
      </c>
      <c r="B20">
        <v>1.1100000000000001</v>
      </c>
    </row>
    <row r="21" spans="1:2" x14ac:dyDescent="0.25">
      <c r="A21" s="4" t="s">
        <v>378</v>
      </c>
      <c r="B21">
        <v>10.94</v>
      </c>
    </row>
    <row r="22" spans="1:2" x14ac:dyDescent="0.25">
      <c r="A22" s="4" t="s">
        <v>103</v>
      </c>
      <c r="B22">
        <v>1.49</v>
      </c>
    </row>
    <row r="23" spans="1:2" x14ac:dyDescent="0.25">
      <c r="A23" s="4" t="s">
        <v>441</v>
      </c>
      <c r="B23">
        <v>0.42</v>
      </c>
    </row>
    <row r="24" spans="1:2" x14ac:dyDescent="0.25">
      <c r="A24" s="4" t="s">
        <v>810</v>
      </c>
      <c r="B24">
        <v>0.25</v>
      </c>
    </row>
    <row r="25" spans="1:2" x14ac:dyDescent="0.25">
      <c r="A25" s="4" t="s">
        <v>622</v>
      </c>
      <c r="B25">
        <v>2.72</v>
      </c>
    </row>
    <row r="26" spans="1:2" x14ac:dyDescent="0.25">
      <c r="A26" s="4" t="s">
        <v>843</v>
      </c>
      <c r="B26">
        <v>2.17</v>
      </c>
    </row>
    <row r="27" spans="1:2" x14ac:dyDescent="0.25">
      <c r="A27" s="4" t="s">
        <v>94</v>
      </c>
      <c r="B27">
        <v>2.1800000000000002</v>
      </c>
    </row>
    <row r="28" spans="1:2" x14ac:dyDescent="0.25">
      <c r="A28" s="4" t="s">
        <v>794</v>
      </c>
      <c r="B28">
        <v>0.66</v>
      </c>
    </row>
    <row r="29" spans="1:2" x14ac:dyDescent="0.25">
      <c r="A29" s="4" t="s">
        <v>428</v>
      </c>
      <c r="B29">
        <v>0.63</v>
      </c>
    </row>
    <row r="30" spans="1:2" x14ac:dyDescent="0.25">
      <c r="A30" s="4" t="s">
        <v>657</v>
      </c>
      <c r="B30">
        <v>0.55000000000000004</v>
      </c>
    </row>
    <row r="31" spans="1:2" x14ac:dyDescent="0.25">
      <c r="A31" s="4" t="s">
        <v>610</v>
      </c>
      <c r="B31">
        <v>8.0299999999999994</v>
      </c>
    </row>
    <row r="32" spans="1:2" x14ac:dyDescent="0.25">
      <c r="A32" s="4" t="s">
        <v>84</v>
      </c>
      <c r="B32">
        <v>4.53</v>
      </c>
    </row>
    <row r="33" spans="1:2" x14ac:dyDescent="0.25">
      <c r="A33" s="4" t="s">
        <v>105</v>
      </c>
      <c r="B33">
        <v>1.39</v>
      </c>
    </row>
    <row r="34" spans="1:2" x14ac:dyDescent="0.25">
      <c r="A34" s="4" t="s">
        <v>402</v>
      </c>
      <c r="B34">
        <v>1.72</v>
      </c>
    </row>
    <row r="35" spans="1:2" x14ac:dyDescent="0.25">
      <c r="A35" s="3" t="s">
        <v>29</v>
      </c>
      <c r="B35">
        <v>2.6416666666666671</v>
      </c>
    </row>
    <row r="36" spans="1:2" x14ac:dyDescent="0.25">
      <c r="A36" s="4" t="s">
        <v>408</v>
      </c>
      <c r="B36">
        <v>1.31</v>
      </c>
    </row>
    <row r="37" spans="1:2" x14ac:dyDescent="0.25">
      <c r="A37" s="4" t="s">
        <v>28</v>
      </c>
      <c r="B37">
        <v>0.97</v>
      </c>
    </row>
    <row r="38" spans="1:2" x14ac:dyDescent="0.25">
      <c r="A38" s="4" t="s">
        <v>762</v>
      </c>
      <c r="B38">
        <v>6.32</v>
      </c>
    </row>
    <row r="39" spans="1:2" x14ac:dyDescent="0.25">
      <c r="A39" s="4" t="s">
        <v>609</v>
      </c>
      <c r="B39">
        <v>8.2200000000000006</v>
      </c>
    </row>
    <row r="40" spans="1:2" x14ac:dyDescent="0.25">
      <c r="A40" s="4" t="s">
        <v>81</v>
      </c>
      <c r="B40">
        <v>11.8</v>
      </c>
    </row>
    <row r="41" spans="1:2" x14ac:dyDescent="0.25">
      <c r="A41" s="4" t="s">
        <v>840</v>
      </c>
      <c r="B41">
        <v>3.43</v>
      </c>
    </row>
    <row r="42" spans="1:2" x14ac:dyDescent="0.25">
      <c r="A42" s="4" t="s">
        <v>773</v>
      </c>
      <c r="B42">
        <v>2.25</v>
      </c>
    </row>
    <row r="43" spans="1:2" x14ac:dyDescent="0.25">
      <c r="A43" s="4" t="s">
        <v>619</v>
      </c>
      <c r="B43">
        <v>3.3</v>
      </c>
    </row>
    <row r="44" spans="1:2" x14ac:dyDescent="0.25">
      <c r="A44" s="4" t="s">
        <v>389</v>
      </c>
      <c r="B44">
        <v>3.28</v>
      </c>
    </row>
    <row r="45" spans="1:2" x14ac:dyDescent="0.25">
      <c r="A45" s="4" t="s">
        <v>92</v>
      </c>
      <c r="B45">
        <v>2.62</v>
      </c>
    </row>
    <row r="46" spans="1:2" x14ac:dyDescent="0.25">
      <c r="A46" s="4" t="s">
        <v>848</v>
      </c>
      <c r="B46">
        <v>0.96</v>
      </c>
    </row>
    <row r="47" spans="1:2" x14ac:dyDescent="0.25">
      <c r="A47" s="4" t="s">
        <v>851</v>
      </c>
      <c r="B47">
        <v>0.27</v>
      </c>
    </row>
    <row r="48" spans="1:2" x14ac:dyDescent="0.25">
      <c r="A48" s="4" t="s">
        <v>683</v>
      </c>
      <c r="B48">
        <v>0.21</v>
      </c>
    </row>
    <row r="49" spans="1:2" x14ac:dyDescent="0.25">
      <c r="A49" s="4" t="s">
        <v>170</v>
      </c>
      <c r="B49">
        <v>0.24</v>
      </c>
    </row>
    <row r="50" spans="1:2" x14ac:dyDescent="0.25">
      <c r="A50" s="4" t="s">
        <v>796</v>
      </c>
      <c r="B50">
        <v>0.62</v>
      </c>
    </row>
    <row r="51" spans="1:2" x14ac:dyDescent="0.25">
      <c r="A51" s="4" t="s">
        <v>652</v>
      </c>
      <c r="B51">
        <v>0.66</v>
      </c>
    </row>
    <row r="52" spans="1:2" x14ac:dyDescent="0.25">
      <c r="A52" s="4" t="s">
        <v>431</v>
      </c>
      <c r="B52">
        <v>0.52</v>
      </c>
    </row>
    <row r="53" spans="1:2" x14ac:dyDescent="0.25">
      <c r="A53" s="4" t="s">
        <v>136</v>
      </c>
      <c r="B53">
        <v>0.56999999999999995</v>
      </c>
    </row>
    <row r="54" spans="1:2" x14ac:dyDescent="0.25">
      <c r="A54" s="3" t="s">
        <v>80</v>
      </c>
      <c r="B54">
        <v>2.5871428571428576</v>
      </c>
    </row>
    <row r="55" spans="1:2" x14ac:dyDescent="0.25">
      <c r="A55" s="4" t="s">
        <v>852</v>
      </c>
      <c r="B55">
        <v>0.23</v>
      </c>
    </row>
    <row r="56" spans="1:2" x14ac:dyDescent="0.25">
      <c r="A56" s="4" t="s">
        <v>759</v>
      </c>
      <c r="B56">
        <v>7.53</v>
      </c>
    </row>
    <row r="57" spans="1:2" x14ac:dyDescent="0.25">
      <c r="A57" s="4" t="s">
        <v>607</v>
      </c>
      <c r="B57">
        <v>15.09</v>
      </c>
    </row>
    <row r="58" spans="1:2" x14ac:dyDescent="0.25">
      <c r="A58" s="4" t="s">
        <v>838</v>
      </c>
      <c r="B58">
        <v>4.17</v>
      </c>
    </row>
    <row r="59" spans="1:2" x14ac:dyDescent="0.25">
      <c r="A59" s="4" t="s">
        <v>380</v>
      </c>
      <c r="B59">
        <v>8.48</v>
      </c>
    </row>
    <row r="60" spans="1:2" x14ac:dyDescent="0.25">
      <c r="A60" s="4" t="s">
        <v>134</v>
      </c>
      <c r="B60">
        <v>0.57999999999999996</v>
      </c>
    </row>
    <row r="61" spans="1:2" x14ac:dyDescent="0.25">
      <c r="A61" s="4" t="s">
        <v>79</v>
      </c>
      <c r="B61">
        <v>13.4</v>
      </c>
    </row>
    <row r="62" spans="1:2" x14ac:dyDescent="0.25">
      <c r="A62" s="4" t="s">
        <v>83</v>
      </c>
      <c r="B62">
        <v>4.83</v>
      </c>
    </row>
    <row r="63" spans="1:2" x14ac:dyDescent="0.25">
      <c r="A63" s="4" t="s">
        <v>660</v>
      </c>
      <c r="B63">
        <v>0.47</v>
      </c>
    </row>
    <row r="64" spans="1:2" x14ac:dyDescent="0.25">
      <c r="A64" s="4" t="s">
        <v>763</v>
      </c>
      <c r="B64">
        <v>5.76</v>
      </c>
    </row>
    <row r="65" spans="1:2" x14ac:dyDescent="0.25">
      <c r="A65" s="4" t="s">
        <v>85</v>
      </c>
      <c r="B65">
        <v>4.1399999999999997</v>
      </c>
    </row>
    <row r="66" spans="1:2" x14ac:dyDescent="0.25">
      <c r="A66" s="4" t="s">
        <v>420</v>
      </c>
      <c r="B66">
        <v>0.78</v>
      </c>
    </row>
    <row r="67" spans="1:2" x14ac:dyDescent="0.25">
      <c r="A67" s="4" t="s">
        <v>624</v>
      </c>
      <c r="B67">
        <v>2.1800000000000002</v>
      </c>
    </row>
    <row r="68" spans="1:2" x14ac:dyDescent="0.25">
      <c r="A68" s="4" t="s">
        <v>571</v>
      </c>
      <c r="B68">
        <v>0.03</v>
      </c>
    </row>
    <row r="69" spans="1:2" x14ac:dyDescent="0.25">
      <c r="A69" s="4" t="s">
        <v>507</v>
      </c>
      <c r="B69">
        <v>0.08</v>
      </c>
    </row>
    <row r="70" spans="1:2" x14ac:dyDescent="0.25">
      <c r="A70" s="4" t="s">
        <v>634</v>
      </c>
      <c r="B70">
        <v>1.21</v>
      </c>
    </row>
    <row r="71" spans="1:2" x14ac:dyDescent="0.25">
      <c r="A71" s="4" t="s">
        <v>534</v>
      </c>
      <c r="B71">
        <v>0.06</v>
      </c>
    </row>
    <row r="72" spans="1:2" x14ac:dyDescent="0.25">
      <c r="A72" s="4" t="s">
        <v>467</v>
      </c>
      <c r="B72">
        <v>0.17</v>
      </c>
    </row>
    <row r="73" spans="1:2" x14ac:dyDescent="0.25">
      <c r="A73" s="4" t="s">
        <v>440</v>
      </c>
      <c r="B73">
        <v>0.43</v>
      </c>
    </row>
    <row r="74" spans="1:2" x14ac:dyDescent="0.25">
      <c r="A74" s="4" t="s">
        <v>850</v>
      </c>
      <c r="B74">
        <v>0.44</v>
      </c>
    </row>
    <row r="75" spans="1:2" x14ac:dyDescent="0.25">
      <c r="A75" s="4" t="s">
        <v>661</v>
      </c>
      <c r="B75">
        <v>0.45</v>
      </c>
    </row>
    <row r="76" spans="1:2" x14ac:dyDescent="0.25">
      <c r="A76" s="4" t="s">
        <v>799</v>
      </c>
      <c r="B76">
        <v>0.52</v>
      </c>
    </row>
    <row r="77" spans="1:2" x14ac:dyDescent="0.25">
      <c r="A77" s="4" t="s">
        <v>488</v>
      </c>
      <c r="B77">
        <v>0.12</v>
      </c>
    </row>
    <row r="78" spans="1:2" x14ac:dyDescent="0.25">
      <c r="A78" s="4" t="s">
        <v>797</v>
      </c>
      <c r="B78">
        <v>0.56000000000000005</v>
      </c>
    </row>
    <row r="79" spans="1:2" x14ac:dyDescent="0.25">
      <c r="A79" s="4" t="s">
        <v>746</v>
      </c>
      <c r="B79">
        <v>0.03</v>
      </c>
    </row>
    <row r="80" spans="1:2" x14ac:dyDescent="0.25">
      <c r="A80" s="4" t="s">
        <v>680</v>
      </c>
      <c r="B80">
        <v>0.23</v>
      </c>
    </row>
    <row r="81" spans="1:2" x14ac:dyDescent="0.25">
      <c r="A81" s="4" t="s">
        <v>811</v>
      </c>
      <c r="B81">
        <v>0.23</v>
      </c>
    </row>
    <row r="82" spans="1:2" x14ac:dyDescent="0.25">
      <c r="A82" s="4" t="s">
        <v>678</v>
      </c>
      <c r="B82">
        <v>0.24</v>
      </c>
    </row>
    <row r="83" spans="1:2" x14ac:dyDescent="0.25">
      <c r="A83" s="3" t="s">
        <v>89</v>
      </c>
      <c r="B83">
        <v>2.48</v>
      </c>
    </row>
    <row r="84" spans="1:2" x14ac:dyDescent="0.25">
      <c r="A84" s="4" t="s">
        <v>846</v>
      </c>
      <c r="B84">
        <v>1.54</v>
      </c>
    </row>
    <row r="85" spans="1:2" x14ac:dyDescent="0.25">
      <c r="A85" s="4" t="s">
        <v>770</v>
      </c>
      <c r="B85">
        <v>2.4900000000000002</v>
      </c>
    </row>
    <row r="86" spans="1:2" x14ac:dyDescent="0.25">
      <c r="A86" s="4" t="s">
        <v>616</v>
      </c>
      <c r="B86">
        <v>3.98</v>
      </c>
    </row>
    <row r="87" spans="1:2" x14ac:dyDescent="0.25">
      <c r="A87" s="4" t="s">
        <v>386</v>
      </c>
      <c r="B87">
        <v>3.52</v>
      </c>
    </row>
    <row r="88" spans="1:2" x14ac:dyDescent="0.25">
      <c r="A88" s="4" t="s">
        <v>88</v>
      </c>
      <c r="B88">
        <v>3.34</v>
      </c>
    </row>
    <row r="89" spans="1:2" x14ac:dyDescent="0.25">
      <c r="A89" s="4" t="s">
        <v>781</v>
      </c>
      <c r="B89">
        <v>1.1599999999999999</v>
      </c>
    </row>
    <row r="90" spans="1:2" x14ac:dyDescent="0.25">
      <c r="A90" s="4" t="s">
        <v>108</v>
      </c>
      <c r="B90">
        <v>1.33</v>
      </c>
    </row>
    <row r="91" spans="1:2" x14ac:dyDescent="0.25">
      <c r="A91" s="3" t="s">
        <v>397</v>
      </c>
      <c r="B91">
        <v>2.2599999999999998</v>
      </c>
    </row>
    <row r="92" spans="1:2" x14ac:dyDescent="0.25">
      <c r="A92" s="4" t="s">
        <v>396</v>
      </c>
      <c r="B92">
        <v>2.2599999999999998</v>
      </c>
    </row>
    <row r="93" spans="1:2" x14ac:dyDescent="0.25">
      <c r="A93" s="3" t="s">
        <v>414</v>
      </c>
      <c r="B93">
        <v>2.1130000000000004</v>
      </c>
    </row>
    <row r="94" spans="1:2" x14ac:dyDescent="0.25">
      <c r="A94" s="4" t="s">
        <v>620</v>
      </c>
      <c r="B94">
        <v>3.11</v>
      </c>
    </row>
    <row r="95" spans="1:2" x14ac:dyDescent="0.25">
      <c r="A95" s="4" t="s">
        <v>771</v>
      </c>
      <c r="B95">
        <v>2.37</v>
      </c>
    </row>
    <row r="96" spans="1:2" x14ac:dyDescent="0.25">
      <c r="A96" s="4" t="s">
        <v>643</v>
      </c>
      <c r="B96">
        <v>0.89</v>
      </c>
    </row>
    <row r="97" spans="1:2" x14ac:dyDescent="0.25">
      <c r="A97" s="4" t="s">
        <v>691</v>
      </c>
      <c r="B97">
        <v>0.16</v>
      </c>
    </row>
    <row r="98" spans="1:2" x14ac:dyDescent="0.25">
      <c r="A98" s="4" t="s">
        <v>833</v>
      </c>
      <c r="B98">
        <v>0.03</v>
      </c>
    </row>
    <row r="99" spans="1:2" x14ac:dyDescent="0.25">
      <c r="A99" s="4" t="s">
        <v>768</v>
      </c>
      <c r="B99">
        <v>3.01</v>
      </c>
    </row>
    <row r="100" spans="1:2" x14ac:dyDescent="0.25">
      <c r="A100" s="4" t="s">
        <v>842</v>
      </c>
      <c r="B100">
        <v>3.02</v>
      </c>
    </row>
    <row r="101" spans="1:2" x14ac:dyDescent="0.25">
      <c r="A101" s="4" t="s">
        <v>845</v>
      </c>
      <c r="B101">
        <v>1.88</v>
      </c>
    </row>
    <row r="102" spans="1:2" x14ac:dyDescent="0.25">
      <c r="A102" s="4" t="s">
        <v>774</v>
      </c>
      <c r="B102">
        <v>2.06</v>
      </c>
    </row>
    <row r="103" spans="1:2" x14ac:dyDescent="0.25">
      <c r="A103" s="4" t="s">
        <v>761</v>
      </c>
      <c r="B103">
        <v>6.33</v>
      </c>
    </row>
    <row r="104" spans="1:2" x14ac:dyDescent="0.25">
      <c r="A104" s="4" t="s">
        <v>790</v>
      </c>
      <c r="B104">
        <v>0.73</v>
      </c>
    </row>
    <row r="105" spans="1:2" x14ac:dyDescent="0.25">
      <c r="A105" s="4" t="s">
        <v>640</v>
      </c>
      <c r="B105">
        <v>1.01</v>
      </c>
    </row>
    <row r="106" spans="1:2" x14ac:dyDescent="0.25">
      <c r="A106" s="4" t="s">
        <v>413</v>
      </c>
      <c r="B106">
        <v>0.96</v>
      </c>
    </row>
    <row r="107" spans="1:2" x14ac:dyDescent="0.25">
      <c r="A107" s="4" t="s">
        <v>817</v>
      </c>
      <c r="B107">
        <v>0.19</v>
      </c>
    </row>
    <row r="108" spans="1:2" x14ac:dyDescent="0.25">
      <c r="A108" s="4" t="s">
        <v>676</v>
      </c>
      <c r="B108">
        <v>0.24</v>
      </c>
    </row>
    <row r="109" spans="1:2" x14ac:dyDescent="0.25">
      <c r="A109" s="4" t="s">
        <v>452</v>
      </c>
      <c r="B109">
        <v>0.28000000000000003</v>
      </c>
    </row>
    <row r="110" spans="1:2" x14ac:dyDescent="0.25">
      <c r="A110" s="4" t="s">
        <v>760</v>
      </c>
      <c r="B110">
        <v>6.77</v>
      </c>
    </row>
    <row r="111" spans="1:2" x14ac:dyDescent="0.25">
      <c r="A111" s="4" t="s">
        <v>629</v>
      </c>
      <c r="B111">
        <v>1.62</v>
      </c>
    </row>
    <row r="112" spans="1:2" x14ac:dyDescent="0.25">
      <c r="A112" s="4" t="s">
        <v>611</v>
      </c>
      <c r="B112">
        <v>5.7</v>
      </c>
    </row>
    <row r="113" spans="1:2" x14ac:dyDescent="0.25">
      <c r="A113" s="4" t="s">
        <v>628</v>
      </c>
      <c r="B113">
        <v>1.9</v>
      </c>
    </row>
    <row r="114" spans="1:2" x14ac:dyDescent="0.25">
      <c r="A114" s="3" t="s">
        <v>107</v>
      </c>
      <c r="B114">
        <v>1.703529411764706</v>
      </c>
    </row>
    <row r="115" spans="1:2" x14ac:dyDescent="0.25">
      <c r="A115" s="4" t="s">
        <v>664</v>
      </c>
      <c r="B115">
        <v>0.42</v>
      </c>
    </row>
    <row r="116" spans="1:2" x14ac:dyDescent="0.25">
      <c r="A116" s="4" t="s">
        <v>401</v>
      </c>
      <c r="B116">
        <v>1.97</v>
      </c>
    </row>
    <row r="117" spans="1:2" x14ac:dyDescent="0.25">
      <c r="A117" s="4" t="s">
        <v>155</v>
      </c>
      <c r="B117">
        <v>0.33</v>
      </c>
    </row>
    <row r="118" spans="1:2" x14ac:dyDescent="0.25">
      <c r="A118" s="4" t="s">
        <v>390</v>
      </c>
      <c r="B118">
        <v>2.92</v>
      </c>
    </row>
    <row r="119" spans="1:2" x14ac:dyDescent="0.25">
      <c r="A119" s="4" t="s">
        <v>138</v>
      </c>
      <c r="B119">
        <v>0.56000000000000005</v>
      </c>
    </row>
    <row r="120" spans="1:2" x14ac:dyDescent="0.25">
      <c r="A120" s="4" t="s">
        <v>608</v>
      </c>
      <c r="B120">
        <v>8.48</v>
      </c>
    </row>
    <row r="121" spans="1:2" x14ac:dyDescent="0.25">
      <c r="A121" s="4" t="s">
        <v>117</v>
      </c>
      <c r="B121">
        <v>1.04</v>
      </c>
    </row>
    <row r="122" spans="1:2" x14ac:dyDescent="0.25">
      <c r="A122" s="4" t="s">
        <v>626</v>
      </c>
      <c r="B122">
        <v>2.0499999999999998</v>
      </c>
    </row>
    <row r="123" spans="1:2" x14ac:dyDescent="0.25">
      <c r="A123" s="4" t="s">
        <v>173</v>
      </c>
      <c r="B123">
        <v>0.24</v>
      </c>
    </row>
    <row r="124" spans="1:2" x14ac:dyDescent="0.25">
      <c r="A124" s="4" t="s">
        <v>387</v>
      </c>
      <c r="B124">
        <v>3.36</v>
      </c>
    </row>
    <row r="125" spans="1:2" x14ac:dyDescent="0.25">
      <c r="A125" s="4" t="s">
        <v>113</v>
      </c>
      <c r="B125">
        <v>1.1299999999999999</v>
      </c>
    </row>
    <row r="126" spans="1:2" x14ac:dyDescent="0.25">
      <c r="A126" s="4" t="s">
        <v>775</v>
      </c>
      <c r="B126">
        <v>1.86</v>
      </c>
    </row>
    <row r="127" spans="1:2" x14ac:dyDescent="0.25">
      <c r="A127" s="4" t="s">
        <v>116</v>
      </c>
      <c r="B127">
        <v>1.05</v>
      </c>
    </row>
    <row r="128" spans="1:2" x14ac:dyDescent="0.25">
      <c r="A128" s="4" t="s">
        <v>106</v>
      </c>
      <c r="B128">
        <v>1.36</v>
      </c>
    </row>
    <row r="129" spans="1:2" x14ac:dyDescent="0.25">
      <c r="A129" s="4" t="s">
        <v>232</v>
      </c>
      <c r="B129">
        <v>0.1</v>
      </c>
    </row>
    <row r="130" spans="1:2" x14ac:dyDescent="0.25">
      <c r="A130" s="4" t="s">
        <v>777</v>
      </c>
      <c r="B130">
        <v>1.61</v>
      </c>
    </row>
    <row r="131" spans="1:2" x14ac:dyDescent="0.25">
      <c r="A131" s="4" t="s">
        <v>659</v>
      </c>
      <c r="B131">
        <v>0.48</v>
      </c>
    </row>
    <row r="132" spans="1:2" x14ac:dyDescent="0.25">
      <c r="A132" s="3" t="s">
        <v>19</v>
      </c>
      <c r="B132">
        <v>1.4429268292682924</v>
      </c>
    </row>
    <row r="133" spans="1:2" x14ac:dyDescent="0.25">
      <c r="A133" s="4" t="s">
        <v>214</v>
      </c>
      <c r="B133">
        <v>0.12</v>
      </c>
    </row>
    <row r="134" spans="1:2" x14ac:dyDescent="0.25">
      <c r="A134" s="4" t="s">
        <v>496</v>
      </c>
      <c r="B134">
        <v>0.11</v>
      </c>
    </row>
    <row r="135" spans="1:2" x14ac:dyDescent="0.25">
      <c r="A135" s="4" t="s">
        <v>742</v>
      </c>
      <c r="B135">
        <v>0.04</v>
      </c>
    </row>
    <row r="136" spans="1:2" x14ac:dyDescent="0.25">
      <c r="A136" s="4" t="s">
        <v>841</v>
      </c>
      <c r="B136">
        <v>3.19</v>
      </c>
    </row>
    <row r="137" spans="1:2" x14ac:dyDescent="0.25">
      <c r="A137" s="4" t="s">
        <v>86</v>
      </c>
      <c r="B137">
        <v>4.0599999999999996</v>
      </c>
    </row>
    <row r="138" spans="1:2" x14ac:dyDescent="0.25">
      <c r="A138" s="4" t="s">
        <v>617</v>
      </c>
      <c r="B138">
        <v>3.6</v>
      </c>
    </row>
    <row r="139" spans="1:2" x14ac:dyDescent="0.25">
      <c r="A139" s="4" t="s">
        <v>419</v>
      </c>
      <c r="B139">
        <v>0.79</v>
      </c>
    </row>
    <row r="140" spans="1:2" x14ac:dyDescent="0.25">
      <c r="A140" s="4" t="s">
        <v>765</v>
      </c>
      <c r="B140">
        <v>4.1399999999999997</v>
      </c>
    </row>
    <row r="141" spans="1:2" x14ac:dyDescent="0.25">
      <c r="A141" s="4" t="s">
        <v>831</v>
      </c>
      <c r="B141">
        <v>0.05</v>
      </c>
    </row>
    <row r="142" spans="1:2" x14ac:dyDescent="0.25">
      <c r="A142" s="4" t="s">
        <v>464</v>
      </c>
      <c r="B142">
        <v>0.2</v>
      </c>
    </row>
    <row r="143" spans="1:2" x14ac:dyDescent="0.25">
      <c r="A143" s="4" t="s">
        <v>766</v>
      </c>
      <c r="B143">
        <v>4.0599999999999996</v>
      </c>
    </row>
    <row r="144" spans="1:2" x14ac:dyDescent="0.25">
      <c r="A144" s="4" t="s">
        <v>18</v>
      </c>
      <c r="B144">
        <v>3.95</v>
      </c>
    </row>
    <row r="145" spans="1:2" x14ac:dyDescent="0.25">
      <c r="A145" s="4" t="s">
        <v>393</v>
      </c>
      <c r="B145">
        <v>2.73</v>
      </c>
    </row>
    <row r="146" spans="1:2" x14ac:dyDescent="0.25">
      <c r="A146" s="4" t="s">
        <v>99</v>
      </c>
      <c r="B146">
        <v>1.75</v>
      </c>
    </row>
    <row r="147" spans="1:2" x14ac:dyDescent="0.25">
      <c r="A147" s="4" t="s">
        <v>511</v>
      </c>
      <c r="B147">
        <v>0.08</v>
      </c>
    </row>
    <row r="148" spans="1:2" x14ac:dyDescent="0.25">
      <c r="A148" s="4" t="s">
        <v>849</v>
      </c>
      <c r="B148">
        <v>0.47</v>
      </c>
    </row>
    <row r="149" spans="1:2" x14ac:dyDescent="0.25">
      <c r="A149" s="4" t="s">
        <v>803</v>
      </c>
      <c r="B149">
        <v>0.41</v>
      </c>
    </row>
    <row r="150" spans="1:2" x14ac:dyDescent="0.25">
      <c r="A150" s="4" t="s">
        <v>666</v>
      </c>
      <c r="B150">
        <v>0.39</v>
      </c>
    </row>
    <row r="151" spans="1:2" x14ac:dyDescent="0.25">
      <c r="A151" s="4" t="s">
        <v>458</v>
      </c>
      <c r="B151">
        <v>0.24</v>
      </c>
    </row>
    <row r="152" spans="1:2" x14ac:dyDescent="0.25">
      <c r="A152" s="4" t="s">
        <v>158</v>
      </c>
      <c r="B152">
        <v>0.3</v>
      </c>
    </row>
    <row r="153" spans="1:2" x14ac:dyDescent="0.25">
      <c r="A153" s="4" t="s">
        <v>556</v>
      </c>
      <c r="B153">
        <v>0.04</v>
      </c>
    </row>
    <row r="154" spans="1:2" x14ac:dyDescent="0.25">
      <c r="A154" s="4" t="s">
        <v>835</v>
      </c>
      <c r="B154">
        <v>0.02</v>
      </c>
    </row>
    <row r="155" spans="1:2" x14ac:dyDescent="0.25">
      <c r="A155" s="4" t="s">
        <v>779</v>
      </c>
      <c r="B155">
        <v>1.5</v>
      </c>
    </row>
    <row r="156" spans="1:2" x14ac:dyDescent="0.25">
      <c r="A156" s="4" t="s">
        <v>482</v>
      </c>
      <c r="B156">
        <v>0.14000000000000001</v>
      </c>
    </row>
    <row r="157" spans="1:2" x14ac:dyDescent="0.25">
      <c r="A157" s="4" t="s">
        <v>793</v>
      </c>
      <c r="B157">
        <v>0.67</v>
      </c>
    </row>
    <row r="158" spans="1:2" x14ac:dyDescent="0.25">
      <c r="A158" s="4" t="s">
        <v>104</v>
      </c>
      <c r="B158">
        <v>1.43</v>
      </c>
    </row>
    <row r="159" spans="1:2" x14ac:dyDescent="0.25">
      <c r="A159" s="4" t="s">
        <v>163</v>
      </c>
      <c r="B159">
        <v>0.28000000000000003</v>
      </c>
    </row>
    <row r="160" spans="1:2" x14ac:dyDescent="0.25">
      <c r="A160" s="4" t="s">
        <v>411</v>
      </c>
      <c r="B160">
        <v>1.01</v>
      </c>
    </row>
    <row r="161" spans="1:2" x14ac:dyDescent="0.25">
      <c r="A161" s="4" t="s">
        <v>776</v>
      </c>
      <c r="B161">
        <v>1.79</v>
      </c>
    </row>
    <row r="162" spans="1:2" x14ac:dyDescent="0.25">
      <c r="A162" s="4" t="s">
        <v>32</v>
      </c>
      <c r="B162">
        <v>0.82</v>
      </c>
    </row>
    <row r="163" spans="1:2" x14ac:dyDescent="0.25">
      <c r="A163" s="4" t="s">
        <v>700</v>
      </c>
      <c r="B163">
        <v>0.14000000000000001</v>
      </c>
    </row>
    <row r="164" spans="1:2" x14ac:dyDescent="0.25">
      <c r="A164" s="4" t="s">
        <v>91</v>
      </c>
      <c r="B164">
        <v>3.12</v>
      </c>
    </row>
    <row r="165" spans="1:2" x14ac:dyDescent="0.25">
      <c r="A165" s="4" t="s">
        <v>613</v>
      </c>
      <c r="B165">
        <v>4.3600000000000003</v>
      </c>
    </row>
    <row r="166" spans="1:2" x14ac:dyDescent="0.25">
      <c r="A166" s="4" t="s">
        <v>385</v>
      </c>
      <c r="B166">
        <v>4.37</v>
      </c>
    </row>
    <row r="167" spans="1:2" x14ac:dyDescent="0.25">
      <c r="A167" s="4" t="s">
        <v>717</v>
      </c>
      <c r="B167">
        <v>0.09</v>
      </c>
    </row>
    <row r="168" spans="1:2" x14ac:dyDescent="0.25">
      <c r="A168" s="4" t="s">
        <v>437</v>
      </c>
      <c r="B168">
        <v>0.47</v>
      </c>
    </row>
    <row r="169" spans="1:2" x14ac:dyDescent="0.25">
      <c r="A169" s="4" t="s">
        <v>802</v>
      </c>
      <c r="B169">
        <v>0.43</v>
      </c>
    </row>
    <row r="170" spans="1:2" x14ac:dyDescent="0.25">
      <c r="A170" s="4" t="s">
        <v>764</v>
      </c>
      <c r="B170">
        <v>4.32</v>
      </c>
    </row>
    <row r="171" spans="1:2" x14ac:dyDescent="0.25">
      <c r="A171" s="4" t="s">
        <v>388</v>
      </c>
      <c r="B171">
        <v>3.36</v>
      </c>
    </row>
    <row r="172" spans="1:2" x14ac:dyDescent="0.25">
      <c r="A172" s="4" t="s">
        <v>535</v>
      </c>
      <c r="B172">
        <v>0.05</v>
      </c>
    </row>
    <row r="173" spans="1:2" x14ac:dyDescent="0.25">
      <c r="A173" s="4" t="s">
        <v>528</v>
      </c>
      <c r="B173">
        <v>7.0000000000000007E-2</v>
      </c>
    </row>
    <row r="174" spans="1:2" x14ac:dyDescent="0.25">
      <c r="A174" s="3" t="s">
        <v>13</v>
      </c>
      <c r="B174">
        <v>1.4064102564102563</v>
      </c>
    </row>
    <row r="175" spans="1:2" x14ac:dyDescent="0.25">
      <c r="A175" s="4" t="s">
        <v>471</v>
      </c>
      <c r="B175">
        <v>0.16</v>
      </c>
    </row>
    <row r="176" spans="1:2" x14ac:dyDescent="0.25">
      <c r="A176" s="4" t="s">
        <v>48</v>
      </c>
      <c r="B176">
        <v>0.27</v>
      </c>
    </row>
    <row r="177" spans="1:2" x14ac:dyDescent="0.25">
      <c r="A177" s="4" t="s">
        <v>20</v>
      </c>
      <c r="B177">
        <v>1.57</v>
      </c>
    </row>
    <row r="178" spans="1:2" x14ac:dyDescent="0.25">
      <c r="A178" s="4" t="s">
        <v>456</v>
      </c>
      <c r="B178">
        <v>0.27</v>
      </c>
    </row>
    <row r="179" spans="1:2" x14ac:dyDescent="0.25">
      <c r="A179" s="4" t="s">
        <v>462</v>
      </c>
      <c r="B179">
        <v>0.21</v>
      </c>
    </row>
    <row r="180" spans="1:2" x14ac:dyDescent="0.25">
      <c r="A180" s="4" t="s">
        <v>137</v>
      </c>
      <c r="B180">
        <v>0.56000000000000005</v>
      </c>
    </row>
    <row r="181" spans="1:2" x14ac:dyDescent="0.25">
      <c r="A181" s="4" t="s">
        <v>145</v>
      </c>
      <c r="B181">
        <v>0.48</v>
      </c>
    </row>
    <row r="182" spans="1:2" x14ac:dyDescent="0.25">
      <c r="A182" s="4" t="s">
        <v>14</v>
      </c>
      <c r="B182">
        <v>6.15</v>
      </c>
    </row>
    <row r="183" spans="1:2" x14ac:dyDescent="0.25">
      <c r="A183" s="4" t="s">
        <v>87</v>
      </c>
      <c r="B183">
        <v>3.77</v>
      </c>
    </row>
    <row r="184" spans="1:2" x14ac:dyDescent="0.25">
      <c r="A184" s="4" t="s">
        <v>154</v>
      </c>
      <c r="B184">
        <v>0.35</v>
      </c>
    </row>
    <row r="185" spans="1:2" x14ac:dyDescent="0.25">
      <c r="A185" s="4" t="s">
        <v>553</v>
      </c>
      <c r="B185">
        <v>0.04</v>
      </c>
    </row>
    <row r="186" spans="1:2" x14ac:dyDescent="0.25">
      <c r="A186" s="4" t="s">
        <v>133</v>
      </c>
      <c r="B186">
        <v>0.59</v>
      </c>
    </row>
    <row r="187" spans="1:2" x14ac:dyDescent="0.25">
      <c r="A187" s="4" t="s">
        <v>82</v>
      </c>
      <c r="B187">
        <v>5.82</v>
      </c>
    </row>
    <row r="188" spans="1:2" x14ac:dyDescent="0.25">
      <c r="A188" s="4" t="s">
        <v>211</v>
      </c>
      <c r="B188">
        <v>0.12</v>
      </c>
    </row>
    <row r="189" spans="1:2" x14ac:dyDescent="0.25">
      <c r="A189" s="4" t="s">
        <v>148</v>
      </c>
      <c r="B189">
        <v>0.47</v>
      </c>
    </row>
    <row r="190" spans="1:2" x14ac:dyDescent="0.25">
      <c r="A190" s="4" t="s">
        <v>130</v>
      </c>
      <c r="B190">
        <v>0.61</v>
      </c>
    </row>
    <row r="191" spans="1:2" x14ac:dyDescent="0.25">
      <c r="A191" s="4" t="s">
        <v>368</v>
      </c>
      <c r="B191">
        <v>0.01</v>
      </c>
    </row>
    <row r="192" spans="1:2" x14ac:dyDescent="0.25">
      <c r="A192" s="4" t="s">
        <v>110</v>
      </c>
      <c r="B192">
        <v>1.1599999999999999</v>
      </c>
    </row>
    <row r="193" spans="1:2" x14ac:dyDescent="0.25">
      <c r="A193" s="4" t="s">
        <v>26</v>
      </c>
      <c r="B193">
        <v>1.06</v>
      </c>
    </row>
    <row r="194" spans="1:2" x14ac:dyDescent="0.25">
      <c r="A194" s="4" t="s">
        <v>340</v>
      </c>
      <c r="B194">
        <v>0.02</v>
      </c>
    </row>
    <row r="195" spans="1:2" x14ac:dyDescent="0.25">
      <c r="A195" s="4" t="s">
        <v>502</v>
      </c>
      <c r="B195">
        <v>0.09</v>
      </c>
    </row>
    <row r="196" spans="1:2" x14ac:dyDescent="0.25">
      <c r="A196" s="4" t="s">
        <v>338</v>
      </c>
      <c r="B196">
        <v>0.02</v>
      </c>
    </row>
    <row r="197" spans="1:2" x14ac:dyDescent="0.25">
      <c r="A197" s="4" t="s">
        <v>342</v>
      </c>
      <c r="B197">
        <v>0.02</v>
      </c>
    </row>
    <row r="198" spans="1:2" x14ac:dyDescent="0.25">
      <c r="A198" s="4" t="s">
        <v>398</v>
      </c>
      <c r="B198">
        <v>2.16</v>
      </c>
    </row>
    <row r="199" spans="1:2" x14ac:dyDescent="0.25">
      <c r="A199" s="4" t="s">
        <v>395</v>
      </c>
      <c r="B199">
        <v>2.38</v>
      </c>
    </row>
    <row r="200" spans="1:2" x14ac:dyDescent="0.25">
      <c r="A200" s="4" t="s">
        <v>460</v>
      </c>
      <c r="B200">
        <v>0.23</v>
      </c>
    </row>
    <row r="201" spans="1:2" x14ac:dyDescent="0.25">
      <c r="A201" s="4" t="s">
        <v>455</v>
      </c>
      <c r="B201">
        <v>0.27</v>
      </c>
    </row>
    <row r="202" spans="1:2" x14ac:dyDescent="0.25">
      <c r="A202" s="4" t="s">
        <v>25</v>
      </c>
      <c r="B202">
        <v>1.2</v>
      </c>
    </row>
    <row r="203" spans="1:2" x14ac:dyDescent="0.25">
      <c r="A203" s="4" t="s">
        <v>179</v>
      </c>
      <c r="B203">
        <v>0.23</v>
      </c>
    </row>
    <row r="204" spans="1:2" x14ac:dyDescent="0.25">
      <c r="A204" s="4" t="s">
        <v>12</v>
      </c>
      <c r="B204">
        <v>8.76</v>
      </c>
    </row>
    <row r="205" spans="1:2" x14ac:dyDescent="0.25">
      <c r="A205" s="4" t="s">
        <v>276</v>
      </c>
      <c r="B205">
        <v>0.05</v>
      </c>
    </row>
    <row r="206" spans="1:2" x14ac:dyDescent="0.25">
      <c r="A206" s="4" t="s">
        <v>579</v>
      </c>
      <c r="B206">
        <v>0.02</v>
      </c>
    </row>
    <row r="207" spans="1:2" x14ac:dyDescent="0.25">
      <c r="A207" s="4" t="s">
        <v>289</v>
      </c>
      <c r="B207">
        <v>0.04</v>
      </c>
    </row>
    <row r="208" spans="1:2" x14ac:dyDescent="0.25">
      <c r="A208" s="4" t="s">
        <v>58</v>
      </c>
      <c r="B208">
        <v>0.13</v>
      </c>
    </row>
    <row r="209" spans="1:2" x14ac:dyDescent="0.25">
      <c r="A209" s="4" t="s">
        <v>409</v>
      </c>
      <c r="B209">
        <v>1.29</v>
      </c>
    </row>
    <row r="210" spans="1:2" x14ac:dyDescent="0.25">
      <c r="A210" s="4" t="s">
        <v>379</v>
      </c>
      <c r="B210">
        <v>10.33</v>
      </c>
    </row>
    <row r="211" spans="1:2" x14ac:dyDescent="0.25">
      <c r="A211" s="4" t="s">
        <v>93</v>
      </c>
      <c r="B211">
        <v>2.37</v>
      </c>
    </row>
    <row r="212" spans="1:2" x14ac:dyDescent="0.25">
      <c r="A212" s="4" t="s">
        <v>417</v>
      </c>
      <c r="B212">
        <v>0.85</v>
      </c>
    </row>
    <row r="213" spans="1:2" x14ac:dyDescent="0.25">
      <c r="A213" s="4" t="s">
        <v>126</v>
      </c>
      <c r="B213">
        <v>0.72</v>
      </c>
    </row>
    <row r="214" spans="1:2" x14ac:dyDescent="0.25">
      <c r="A214" s="3" t="s">
        <v>631</v>
      </c>
      <c r="B214">
        <v>1.29</v>
      </c>
    </row>
    <row r="215" spans="1:2" x14ac:dyDescent="0.25">
      <c r="A215" s="4" t="s">
        <v>630</v>
      </c>
      <c r="B215">
        <v>1.29</v>
      </c>
    </row>
    <row r="216" spans="1:2" x14ac:dyDescent="0.25">
      <c r="A216" s="3" t="s">
        <v>392</v>
      </c>
      <c r="B216">
        <v>1.147142857142857</v>
      </c>
    </row>
    <row r="217" spans="1:2" x14ac:dyDescent="0.25">
      <c r="A217" s="4" t="s">
        <v>435</v>
      </c>
      <c r="B217">
        <v>0.48</v>
      </c>
    </row>
    <row r="218" spans="1:2" x14ac:dyDescent="0.25">
      <c r="A218" s="4" t="s">
        <v>416</v>
      </c>
      <c r="B218">
        <v>0.86</v>
      </c>
    </row>
    <row r="219" spans="1:2" x14ac:dyDescent="0.25">
      <c r="A219" s="4" t="s">
        <v>632</v>
      </c>
      <c r="B219">
        <v>1.28</v>
      </c>
    </row>
    <row r="220" spans="1:2" x14ac:dyDescent="0.25">
      <c r="A220" s="4" t="s">
        <v>641</v>
      </c>
      <c r="B220">
        <v>1.01</v>
      </c>
    </row>
    <row r="221" spans="1:2" x14ac:dyDescent="0.25">
      <c r="A221" s="4" t="s">
        <v>391</v>
      </c>
      <c r="B221">
        <v>2.87</v>
      </c>
    </row>
    <row r="222" spans="1:2" x14ac:dyDescent="0.25">
      <c r="A222" s="4" t="s">
        <v>410</v>
      </c>
      <c r="B222">
        <v>1.22</v>
      </c>
    </row>
    <row r="223" spans="1:2" x14ac:dyDescent="0.25">
      <c r="A223" s="4" t="s">
        <v>450</v>
      </c>
      <c r="B223">
        <v>0.31</v>
      </c>
    </row>
    <row r="224" spans="1:2" x14ac:dyDescent="0.25">
      <c r="A224" s="3" t="s">
        <v>96</v>
      </c>
      <c r="B224">
        <v>1.0703846153846153</v>
      </c>
    </row>
    <row r="225" spans="1:2" x14ac:dyDescent="0.25">
      <c r="A225" s="4" t="s">
        <v>443</v>
      </c>
      <c r="B225">
        <v>0.39</v>
      </c>
    </row>
    <row r="226" spans="1:2" x14ac:dyDescent="0.25">
      <c r="A226" s="4" t="s">
        <v>427</v>
      </c>
      <c r="B226">
        <v>0.64</v>
      </c>
    </row>
    <row r="227" spans="1:2" x14ac:dyDescent="0.25">
      <c r="A227" s="4" t="s">
        <v>162</v>
      </c>
      <c r="B227">
        <v>0.28999999999999998</v>
      </c>
    </row>
    <row r="228" spans="1:2" x14ac:dyDescent="0.25">
      <c r="A228" s="4" t="s">
        <v>100</v>
      </c>
      <c r="B228">
        <v>1.72</v>
      </c>
    </row>
    <row r="229" spans="1:2" x14ac:dyDescent="0.25">
      <c r="A229" s="4" t="s">
        <v>847</v>
      </c>
      <c r="B229">
        <v>0.98</v>
      </c>
    </row>
    <row r="230" spans="1:2" x14ac:dyDescent="0.25">
      <c r="A230" s="4" t="s">
        <v>784</v>
      </c>
      <c r="B230">
        <v>0.94</v>
      </c>
    </row>
    <row r="231" spans="1:2" x14ac:dyDescent="0.25">
      <c r="A231" s="4" t="s">
        <v>124</v>
      </c>
      <c r="B231">
        <v>0.75</v>
      </c>
    </row>
    <row r="232" spans="1:2" x14ac:dyDescent="0.25">
      <c r="A232" s="4" t="s">
        <v>637</v>
      </c>
      <c r="B232">
        <v>1.18</v>
      </c>
    </row>
    <row r="233" spans="1:2" x14ac:dyDescent="0.25">
      <c r="A233" s="4" t="s">
        <v>415</v>
      </c>
      <c r="B233">
        <v>0.88</v>
      </c>
    </row>
    <row r="234" spans="1:2" x14ac:dyDescent="0.25">
      <c r="A234" s="4" t="s">
        <v>638</v>
      </c>
      <c r="B234">
        <v>1.18</v>
      </c>
    </row>
    <row r="235" spans="1:2" x14ac:dyDescent="0.25">
      <c r="A235" s="4" t="s">
        <v>844</v>
      </c>
      <c r="B235">
        <v>1.91</v>
      </c>
    </row>
    <row r="236" spans="1:2" x14ac:dyDescent="0.25">
      <c r="A236" s="4" t="s">
        <v>114</v>
      </c>
      <c r="B236">
        <v>1.1100000000000001</v>
      </c>
    </row>
    <row r="237" spans="1:2" x14ac:dyDescent="0.25">
      <c r="A237" s="4" t="s">
        <v>412</v>
      </c>
      <c r="B237">
        <v>1.01</v>
      </c>
    </row>
    <row r="238" spans="1:2" x14ac:dyDescent="0.25">
      <c r="A238" s="4" t="s">
        <v>407</v>
      </c>
      <c r="B238">
        <v>1.31</v>
      </c>
    </row>
    <row r="239" spans="1:2" x14ac:dyDescent="0.25">
      <c r="A239" s="4" t="s">
        <v>795</v>
      </c>
      <c r="B239">
        <v>0.62</v>
      </c>
    </row>
    <row r="240" spans="1:2" x14ac:dyDescent="0.25">
      <c r="A240" s="4" t="s">
        <v>111</v>
      </c>
      <c r="B240">
        <v>1.1399999999999999</v>
      </c>
    </row>
    <row r="241" spans="1:2" x14ac:dyDescent="0.25">
      <c r="A241" s="4" t="s">
        <v>635</v>
      </c>
      <c r="B241">
        <v>1.2</v>
      </c>
    </row>
    <row r="242" spans="1:2" x14ac:dyDescent="0.25">
      <c r="A242" s="4" t="s">
        <v>215</v>
      </c>
      <c r="B242">
        <v>0.12</v>
      </c>
    </row>
    <row r="243" spans="1:2" x14ac:dyDescent="0.25">
      <c r="A243" s="4" t="s">
        <v>767</v>
      </c>
      <c r="B243">
        <v>3.19</v>
      </c>
    </row>
    <row r="244" spans="1:2" x14ac:dyDescent="0.25">
      <c r="A244" s="4" t="s">
        <v>95</v>
      </c>
      <c r="B244">
        <v>2.04</v>
      </c>
    </row>
    <row r="245" spans="1:2" x14ac:dyDescent="0.25">
      <c r="A245" s="4" t="s">
        <v>618</v>
      </c>
      <c r="B245">
        <v>3.49</v>
      </c>
    </row>
    <row r="246" spans="1:2" x14ac:dyDescent="0.25">
      <c r="A246" s="4" t="s">
        <v>181</v>
      </c>
      <c r="B246">
        <v>0.22</v>
      </c>
    </row>
    <row r="247" spans="1:2" x14ac:dyDescent="0.25">
      <c r="A247" s="4" t="s">
        <v>791</v>
      </c>
      <c r="B247">
        <v>0.71</v>
      </c>
    </row>
    <row r="248" spans="1:2" x14ac:dyDescent="0.25">
      <c r="A248" s="4" t="s">
        <v>135</v>
      </c>
      <c r="B248">
        <v>0.56999999999999995</v>
      </c>
    </row>
    <row r="249" spans="1:2" x14ac:dyDescent="0.25">
      <c r="A249" s="4" t="s">
        <v>191</v>
      </c>
      <c r="B249">
        <v>0.17</v>
      </c>
    </row>
    <row r="250" spans="1:2" x14ac:dyDescent="0.25">
      <c r="A250" s="4" t="s">
        <v>250</v>
      </c>
      <c r="B250">
        <v>7.0000000000000007E-2</v>
      </c>
    </row>
    <row r="251" spans="1:2" x14ac:dyDescent="0.25">
      <c r="A251" s="3" t="s">
        <v>645</v>
      </c>
      <c r="B251">
        <v>0.87</v>
      </c>
    </row>
    <row r="252" spans="1:2" x14ac:dyDescent="0.25">
      <c r="A252" s="4" t="s">
        <v>644</v>
      </c>
      <c r="B252">
        <v>0.87</v>
      </c>
    </row>
    <row r="253" spans="1:2" x14ac:dyDescent="0.25">
      <c r="A253" s="3" t="s">
        <v>39</v>
      </c>
      <c r="B253">
        <v>0.85485714285714298</v>
      </c>
    </row>
    <row r="254" spans="1:2" x14ac:dyDescent="0.25">
      <c r="A254" s="4" t="s">
        <v>423</v>
      </c>
      <c r="B254">
        <v>0.72</v>
      </c>
    </row>
    <row r="255" spans="1:2" x14ac:dyDescent="0.25">
      <c r="A255" s="4" t="s">
        <v>38</v>
      </c>
      <c r="B255">
        <v>0.46</v>
      </c>
    </row>
    <row r="256" spans="1:2" x14ac:dyDescent="0.25">
      <c r="A256" s="4" t="s">
        <v>430</v>
      </c>
      <c r="B256">
        <v>0.57999999999999996</v>
      </c>
    </row>
    <row r="257" spans="1:2" x14ac:dyDescent="0.25">
      <c r="A257" s="4" t="s">
        <v>436</v>
      </c>
      <c r="B257">
        <v>0.47</v>
      </c>
    </row>
    <row r="258" spans="1:2" x14ac:dyDescent="0.25">
      <c r="A258" s="4" t="s">
        <v>649</v>
      </c>
      <c r="B258">
        <v>0.81</v>
      </c>
    </row>
    <row r="259" spans="1:2" x14ac:dyDescent="0.25">
      <c r="A259" s="4" t="s">
        <v>268</v>
      </c>
      <c r="B259">
        <v>0.06</v>
      </c>
    </row>
    <row r="260" spans="1:2" x14ac:dyDescent="0.25">
      <c r="A260" s="4" t="s">
        <v>97</v>
      </c>
      <c r="B260">
        <v>2.04</v>
      </c>
    </row>
    <row r="261" spans="1:2" x14ac:dyDescent="0.25">
      <c r="A261" s="4" t="s">
        <v>639</v>
      </c>
      <c r="B261">
        <v>1.04</v>
      </c>
    </row>
    <row r="262" spans="1:2" x14ac:dyDescent="0.25">
      <c r="A262" s="4" t="s">
        <v>642</v>
      </c>
      <c r="B262">
        <v>0.9</v>
      </c>
    </row>
    <row r="263" spans="1:2" x14ac:dyDescent="0.25">
      <c r="A263" s="4" t="s">
        <v>115</v>
      </c>
      <c r="B263">
        <v>1.1000000000000001</v>
      </c>
    </row>
    <row r="264" spans="1:2" x14ac:dyDescent="0.25">
      <c r="A264" s="4" t="s">
        <v>228</v>
      </c>
      <c r="B264">
        <v>0.1</v>
      </c>
    </row>
    <row r="265" spans="1:2" x14ac:dyDescent="0.25">
      <c r="A265" s="4" t="s">
        <v>786</v>
      </c>
      <c r="B265">
        <v>0.79</v>
      </c>
    </row>
    <row r="266" spans="1:2" x14ac:dyDescent="0.25">
      <c r="A266" s="4" t="s">
        <v>689</v>
      </c>
      <c r="B266">
        <v>0.17</v>
      </c>
    </row>
    <row r="267" spans="1:2" x14ac:dyDescent="0.25">
      <c r="A267" s="4" t="s">
        <v>192</v>
      </c>
      <c r="B267">
        <v>0.17</v>
      </c>
    </row>
    <row r="268" spans="1:2" x14ac:dyDescent="0.25">
      <c r="A268" s="4" t="s">
        <v>382</v>
      </c>
      <c r="B268">
        <v>5.07</v>
      </c>
    </row>
    <row r="269" spans="1:2" x14ac:dyDescent="0.25">
      <c r="A269" s="4" t="s">
        <v>248</v>
      </c>
      <c r="B269">
        <v>7.0000000000000007E-2</v>
      </c>
    </row>
    <row r="270" spans="1:2" x14ac:dyDescent="0.25">
      <c r="A270" s="4" t="s">
        <v>123</v>
      </c>
      <c r="B270">
        <v>0.78</v>
      </c>
    </row>
    <row r="271" spans="1:2" x14ac:dyDescent="0.25">
      <c r="A271" s="4" t="s">
        <v>627</v>
      </c>
      <c r="B271">
        <v>1.98</v>
      </c>
    </row>
    <row r="272" spans="1:2" x14ac:dyDescent="0.25">
      <c r="A272" s="4" t="s">
        <v>98</v>
      </c>
      <c r="B272">
        <v>1.75</v>
      </c>
    </row>
    <row r="273" spans="1:2" x14ac:dyDescent="0.25">
      <c r="A273" s="4" t="s">
        <v>109</v>
      </c>
      <c r="B273">
        <v>1.2</v>
      </c>
    </row>
    <row r="274" spans="1:2" x14ac:dyDescent="0.25">
      <c r="A274" s="4" t="s">
        <v>827</v>
      </c>
      <c r="B274">
        <v>0.09</v>
      </c>
    </row>
    <row r="275" spans="1:2" x14ac:dyDescent="0.25">
      <c r="A275" s="4" t="s">
        <v>444</v>
      </c>
      <c r="B275">
        <v>0.37</v>
      </c>
    </row>
    <row r="276" spans="1:2" x14ac:dyDescent="0.25">
      <c r="A276" s="4" t="s">
        <v>798</v>
      </c>
      <c r="B276">
        <v>0.55000000000000004</v>
      </c>
    </row>
    <row r="277" spans="1:2" x14ac:dyDescent="0.25">
      <c r="A277" s="4" t="s">
        <v>334</v>
      </c>
      <c r="B277">
        <v>0.02</v>
      </c>
    </row>
    <row r="278" spans="1:2" x14ac:dyDescent="0.25">
      <c r="A278" s="4" t="s">
        <v>804</v>
      </c>
      <c r="B278">
        <v>0.33</v>
      </c>
    </row>
    <row r="279" spans="1:2" x14ac:dyDescent="0.25">
      <c r="A279" s="4" t="s">
        <v>101</v>
      </c>
      <c r="B279">
        <v>1.71</v>
      </c>
    </row>
    <row r="280" spans="1:2" x14ac:dyDescent="0.25">
      <c r="A280" s="4" t="s">
        <v>520</v>
      </c>
      <c r="B280">
        <v>7.0000000000000007E-2</v>
      </c>
    </row>
    <row r="281" spans="1:2" x14ac:dyDescent="0.25">
      <c r="A281" s="4" t="s">
        <v>399</v>
      </c>
      <c r="B281">
        <v>2.0699999999999998</v>
      </c>
    </row>
    <row r="282" spans="1:2" x14ac:dyDescent="0.25">
      <c r="A282" s="4" t="s">
        <v>47</v>
      </c>
      <c r="B282">
        <v>0.28000000000000003</v>
      </c>
    </row>
    <row r="283" spans="1:2" x14ac:dyDescent="0.25">
      <c r="A283" s="4" t="s">
        <v>801</v>
      </c>
      <c r="B283">
        <v>0.44</v>
      </c>
    </row>
    <row r="284" spans="1:2" x14ac:dyDescent="0.25">
      <c r="A284" s="4" t="s">
        <v>439</v>
      </c>
      <c r="B284">
        <v>0.45</v>
      </c>
    </row>
    <row r="285" spans="1:2" x14ac:dyDescent="0.25">
      <c r="A285" s="4" t="s">
        <v>806</v>
      </c>
      <c r="B285">
        <v>0.3</v>
      </c>
    </row>
    <row r="286" spans="1:2" x14ac:dyDescent="0.25">
      <c r="A286" s="4" t="s">
        <v>785</v>
      </c>
      <c r="B286">
        <v>0.85</v>
      </c>
    </row>
    <row r="287" spans="1:2" x14ac:dyDescent="0.25">
      <c r="A287" s="4" t="s">
        <v>778</v>
      </c>
      <c r="B287">
        <v>1.51</v>
      </c>
    </row>
    <row r="288" spans="1:2" x14ac:dyDescent="0.25">
      <c r="A288" s="4" t="s">
        <v>429</v>
      </c>
      <c r="B288">
        <v>0.62</v>
      </c>
    </row>
    <row r="289" spans="1:2" x14ac:dyDescent="0.25">
      <c r="A289" s="3" t="s">
        <v>53</v>
      </c>
      <c r="B289">
        <v>0.83900000000000019</v>
      </c>
    </row>
    <row r="290" spans="1:2" x14ac:dyDescent="0.25">
      <c r="A290" s="4" t="s">
        <v>459</v>
      </c>
      <c r="B290">
        <v>0.24</v>
      </c>
    </row>
    <row r="291" spans="1:2" x14ac:dyDescent="0.25">
      <c r="A291" s="4" t="s">
        <v>451</v>
      </c>
      <c r="B291">
        <v>0.28999999999999998</v>
      </c>
    </row>
    <row r="292" spans="1:2" x14ac:dyDescent="0.25">
      <c r="A292" s="4" t="s">
        <v>621</v>
      </c>
      <c r="B292">
        <v>3.04</v>
      </c>
    </row>
    <row r="293" spans="1:2" x14ac:dyDescent="0.25">
      <c r="A293" s="4" t="s">
        <v>780</v>
      </c>
      <c r="B293">
        <v>1.2</v>
      </c>
    </row>
    <row r="294" spans="1:2" x14ac:dyDescent="0.25">
      <c r="A294" s="4" t="s">
        <v>52</v>
      </c>
      <c r="B294">
        <v>0.23</v>
      </c>
    </row>
    <row r="295" spans="1:2" x14ac:dyDescent="0.25">
      <c r="A295" s="4" t="s">
        <v>787</v>
      </c>
      <c r="B295">
        <v>0.76</v>
      </c>
    </row>
    <row r="296" spans="1:2" x14ac:dyDescent="0.25">
      <c r="A296" s="4" t="s">
        <v>648</v>
      </c>
      <c r="B296">
        <v>0.82</v>
      </c>
    </row>
    <row r="297" spans="1:2" x14ac:dyDescent="0.25">
      <c r="A297" s="4" t="s">
        <v>422</v>
      </c>
      <c r="B297">
        <v>0.75</v>
      </c>
    </row>
    <row r="298" spans="1:2" x14ac:dyDescent="0.25">
      <c r="A298" s="4" t="s">
        <v>125</v>
      </c>
      <c r="B298">
        <v>0.75</v>
      </c>
    </row>
    <row r="299" spans="1:2" x14ac:dyDescent="0.25">
      <c r="A299" s="4" t="s">
        <v>449</v>
      </c>
      <c r="B299">
        <v>0.31</v>
      </c>
    </row>
    <row r="300" spans="1:2" x14ac:dyDescent="0.25">
      <c r="A300" s="3" t="s">
        <v>122</v>
      </c>
      <c r="B300">
        <v>0.81</v>
      </c>
    </row>
    <row r="301" spans="1:2" x14ac:dyDescent="0.25">
      <c r="A301" s="4" t="s">
        <v>121</v>
      </c>
      <c r="B301">
        <v>0.81</v>
      </c>
    </row>
    <row r="302" spans="1:2" x14ac:dyDescent="0.25">
      <c r="A302" s="3" t="s">
        <v>647</v>
      </c>
      <c r="B302">
        <v>0.8</v>
      </c>
    </row>
    <row r="303" spans="1:2" x14ac:dyDescent="0.25">
      <c r="A303" s="4" t="s">
        <v>788</v>
      </c>
      <c r="B303">
        <v>0.75</v>
      </c>
    </row>
    <row r="304" spans="1:2" x14ac:dyDescent="0.25">
      <c r="A304" s="4" t="s">
        <v>646</v>
      </c>
      <c r="B304">
        <v>0.85</v>
      </c>
    </row>
    <row r="305" spans="1:2" x14ac:dyDescent="0.25">
      <c r="A305" s="3" t="s">
        <v>46</v>
      </c>
      <c r="B305">
        <v>0.78500000000000003</v>
      </c>
    </row>
    <row r="306" spans="1:2" x14ac:dyDescent="0.25">
      <c r="A306" s="4" t="s">
        <v>45</v>
      </c>
      <c r="B306">
        <v>0.28999999999999998</v>
      </c>
    </row>
    <row r="307" spans="1:2" x14ac:dyDescent="0.25">
      <c r="A307" s="4" t="s">
        <v>633</v>
      </c>
      <c r="B307">
        <v>1.28</v>
      </c>
    </row>
    <row r="308" spans="1:2" x14ac:dyDescent="0.25">
      <c r="A308" s="3" t="s">
        <v>656</v>
      </c>
      <c r="B308">
        <v>0.56999999999999995</v>
      </c>
    </row>
    <row r="309" spans="1:2" x14ac:dyDescent="0.25">
      <c r="A309" s="4" t="s">
        <v>655</v>
      </c>
      <c r="B309">
        <v>0.56999999999999995</v>
      </c>
    </row>
    <row r="310" spans="1:2" x14ac:dyDescent="0.25">
      <c r="A310" s="3" t="s">
        <v>144</v>
      </c>
      <c r="B310">
        <v>0.53600000000000003</v>
      </c>
    </row>
    <row r="311" spans="1:2" x14ac:dyDescent="0.25">
      <c r="A311" s="4" t="s">
        <v>143</v>
      </c>
      <c r="B311">
        <v>0.49</v>
      </c>
    </row>
    <row r="312" spans="1:2" x14ac:dyDescent="0.25">
      <c r="A312" s="4" t="s">
        <v>432</v>
      </c>
      <c r="B312">
        <v>0.51</v>
      </c>
    </row>
    <row r="313" spans="1:2" x14ac:dyDescent="0.25">
      <c r="A313" s="4" t="s">
        <v>651</v>
      </c>
      <c r="B313">
        <v>0.68</v>
      </c>
    </row>
    <row r="314" spans="1:2" x14ac:dyDescent="0.25">
      <c r="A314" s="4" t="s">
        <v>421</v>
      </c>
      <c r="B314">
        <v>0.78</v>
      </c>
    </row>
    <row r="315" spans="1:2" x14ac:dyDescent="0.25">
      <c r="A315" s="4" t="s">
        <v>180</v>
      </c>
      <c r="B315">
        <v>0.22</v>
      </c>
    </row>
    <row r="316" spans="1:2" x14ac:dyDescent="0.25">
      <c r="A316" s="3" t="s">
        <v>17</v>
      </c>
      <c r="B316">
        <v>0.50037037037037035</v>
      </c>
    </row>
    <row r="317" spans="1:2" x14ac:dyDescent="0.25">
      <c r="A317" s="4" t="s">
        <v>514</v>
      </c>
      <c r="B317">
        <v>0.08</v>
      </c>
    </row>
    <row r="318" spans="1:2" x14ac:dyDescent="0.25">
      <c r="A318" s="4" t="s">
        <v>521</v>
      </c>
      <c r="B318">
        <v>7.0000000000000007E-2</v>
      </c>
    </row>
    <row r="319" spans="1:2" x14ac:dyDescent="0.25">
      <c r="A319" s="4" t="s">
        <v>195</v>
      </c>
      <c r="B319">
        <v>0.16</v>
      </c>
    </row>
    <row r="320" spans="1:2" x14ac:dyDescent="0.25">
      <c r="A320" s="4" t="s">
        <v>712</v>
      </c>
      <c r="B320">
        <v>0.1</v>
      </c>
    </row>
    <row r="321" spans="1:2" x14ac:dyDescent="0.25">
      <c r="A321" s="4" t="s">
        <v>673</v>
      </c>
      <c r="B321">
        <v>0.31</v>
      </c>
    </row>
    <row r="322" spans="1:2" x14ac:dyDescent="0.25">
      <c r="A322" s="4" t="s">
        <v>185</v>
      </c>
      <c r="B322">
        <v>0.21</v>
      </c>
    </row>
    <row r="323" spans="1:2" x14ac:dyDescent="0.25">
      <c r="A323" s="4" t="s">
        <v>563</v>
      </c>
      <c r="B323">
        <v>0.03</v>
      </c>
    </row>
    <row r="324" spans="1:2" x14ac:dyDescent="0.25">
      <c r="A324" s="4" t="s">
        <v>360</v>
      </c>
      <c r="B324">
        <v>0.01</v>
      </c>
    </row>
    <row r="325" spans="1:2" x14ac:dyDescent="0.25">
      <c r="A325" s="4" t="s">
        <v>127</v>
      </c>
      <c r="B325">
        <v>0.7</v>
      </c>
    </row>
    <row r="326" spans="1:2" x14ac:dyDescent="0.25">
      <c r="A326" s="4" t="s">
        <v>497</v>
      </c>
      <c r="B326">
        <v>0.11</v>
      </c>
    </row>
    <row r="327" spans="1:2" x14ac:dyDescent="0.25">
      <c r="A327" s="4" t="s">
        <v>227</v>
      </c>
      <c r="B327">
        <v>0.1</v>
      </c>
    </row>
    <row r="328" spans="1:2" x14ac:dyDescent="0.25">
      <c r="A328" s="4" t="s">
        <v>588</v>
      </c>
      <c r="B328">
        <v>0.02</v>
      </c>
    </row>
    <row r="329" spans="1:2" x14ac:dyDescent="0.25">
      <c r="A329" s="4" t="s">
        <v>16</v>
      </c>
      <c r="B329">
        <v>4.67</v>
      </c>
    </row>
    <row r="330" spans="1:2" x14ac:dyDescent="0.25">
      <c r="A330" s="4" t="s">
        <v>151</v>
      </c>
      <c r="B330">
        <v>0.36</v>
      </c>
    </row>
    <row r="331" spans="1:2" x14ac:dyDescent="0.25">
      <c r="A331" s="4" t="s">
        <v>499</v>
      </c>
      <c r="B331">
        <v>0.1</v>
      </c>
    </row>
    <row r="332" spans="1:2" x14ac:dyDescent="0.25">
      <c r="A332" s="4" t="s">
        <v>518</v>
      </c>
      <c r="B332">
        <v>7.0000000000000007E-2</v>
      </c>
    </row>
    <row r="333" spans="1:2" x14ac:dyDescent="0.25">
      <c r="A333" s="4" t="s">
        <v>466</v>
      </c>
      <c r="B333">
        <v>0.17</v>
      </c>
    </row>
    <row r="334" spans="1:2" x14ac:dyDescent="0.25">
      <c r="A334" s="4" t="s">
        <v>90</v>
      </c>
      <c r="B334">
        <v>3.31</v>
      </c>
    </row>
    <row r="335" spans="1:2" x14ac:dyDescent="0.25">
      <c r="A335" s="4" t="s">
        <v>445</v>
      </c>
      <c r="B335">
        <v>0.37</v>
      </c>
    </row>
    <row r="336" spans="1:2" x14ac:dyDescent="0.25">
      <c r="A336" s="4" t="s">
        <v>190</v>
      </c>
      <c r="B336">
        <v>0.18</v>
      </c>
    </row>
    <row r="337" spans="1:2" x14ac:dyDescent="0.25">
      <c r="A337" s="4" t="s">
        <v>654</v>
      </c>
      <c r="B337">
        <v>0.56999999999999995</v>
      </c>
    </row>
    <row r="338" spans="1:2" x14ac:dyDescent="0.25">
      <c r="A338" s="4" t="s">
        <v>558</v>
      </c>
      <c r="B338">
        <v>0.04</v>
      </c>
    </row>
    <row r="339" spans="1:2" x14ac:dyDescent="0.25">
      <c r="A339" s="4" t="s">
        <v>580</v>
      </c>
      <c r="B339">
        <v>0.02</v>
      </c>
    </row>
    <row r="340" spans="1:2" x14ac:dyDescent="0.25">
      <c r="A340" s="4" t="s">
        <v>739</v>
      </c>
      <c r="B340">
        <v>0.05</v>
      </c>
    </row>
    <row r="341" spans="1:2" x14ac:dyDescent="0.25">
      <c r="A341" s="4" t="s">
        <v>538</v>
      </c>
      <c r="B341">
        <v>0.05</v>
      </c>
    </row>
    <row r="342" spans="1:2" x14ac:dyDescent="0.25">
      <c r="A342" s="4" t="s">
        <v>406</v>
      </c>
      <c r="B342">
        <v>1.39</v>
      </c>
    </row>
    <row r="343" spans="1:2" x14ac:dyDescent="0.25">
      <c r="A343" s="4" t="s">
        <v>166</v>
      </c>
      <c r="B343">
        <v>0.26</v>
      </c>
    </row>
    <row r="344" spans="1:2" x14ac:dyDescent="0.25">
      <c r="A344" s="3" t="s">
        <v>147</v>
      </c>
      <c r="B344">
        <v>0.48</v>
      </c>
    </row>
    <row r="345" spans="1:2" x14ac:dyDescent="0.25">
      <c r="A345" s="4" t="s">
        <v>146</v>
      </c>
      <c r="B345">
        <v>0.48</v>
      </c>
    </row>
    <row r="346" spans="1:2" x14ac:dyDescent="0.25">
      <c r="A346" s="3" t="s">
        <v>24</v>
      </c>
      <c r="B346">
        <v>0.46055555555555538</v>
      </c>
    </row>
    <row r="347" spans="1:2" x14ac:dyDescent="0.25">
      <c r="A347" s="4" t="s">
        <v>171</v>
      </c>
      <c r="B347">
        <v>0.24</v>
      </c>
    </row>
    <row r="348" spans="1:2" x14ac:dyDescent="0.25">
      <c r="A348" s="4" t="s">
        <v>231</v>
      </c>
      <c r="B348">
        <v>0.1</v>
      </c>
    </row>
    <row r="349" spans="1:2" x14ac:dyDescent="0.25">
      <c r="A349" s="4" t="s">
        <v>257</v>
      </c>
      <c r="B349">
        <v>7.0000000000000007E-2</v>
      </c>
    </row>
    <row r="350" spans="1:2" x14ac:dyDescent="0.25">
      <c r="A350" s="4" t="s">
        <v>570</v>
      </c>
      <c r="B350">
        <v>0.03</v>
      </c>
    </row>
    <row r="351" spans="1:2" x14ac:dyDescent="0.25">
      <c r="A351" s="4" t="s">
        <v>650</v>
      </c>
      <c r="B351">
        <v>0.69</v>
      </c>
    </row>
    <row r="352" spans="1:2" x14ac:dyDescent="0.25">
      <c r="A352" s="4" t="s">
        <v>394</v>
      </c>
      <c r="B352">
        <v>2.42</v>
      </c>
    </row>
    <row r="353" spans="1:2" x14ac:dyDescent="0.25">
      <c r="A353" s="4" t="s">
        <v>489</v>
      </c>
      <c r="B353">
        <v>0.11</v>
      </c>
    </row>
    <row r="354" spans="1:2" x14ac:dyDescent="0.25">
      <c r="A354" s="4" t="s">
        <v>196</v>
      </c>
      <c r="B354">
        <v>0.16</v>
      </c>
    </row>
    <row r="355" spans="1:2" x14ac:dyDescent="0.25">
      <c r="A355" s="4" t="s">
        <v>175</v>
      </c>
      <c r="B355">
        <v>0.24</v>
      </c>
    </row>
    <row r="356" spans="1:2" x14ac:dyDescent="0.25">
      <c r="A356" s="4" t="s">
        <v>22</v>
      </c>
      <c r="B356">
        <v>1.46</v>
      </c>
    </row>
    <row r="357" spans="1:2" x14ac:dyDescent="0.25">
      <c r="A357" s="4" t="s">
        <v>636</v>
      </c>
      <c r="B357">
        <v>1.19</v>
      </c>
    </row>
    <row r="358" spans="1:2" x14ac:dyDescent="0.25">
      <c r="A358" s="4" t="s">
        <v>405</v>
      </c>
      <c r="B358">
        <v>1.5</v>
      </c>
    </row>
    <row r="359" spans="1:2" x14ac:dyDescent="0.25">
      <c r="A359" s="4" t="s">
        <v>708</v>
      </c>
      <c r="B359">
        <v>0.12</v>
      </c>
    </row>
    <row r="360" spans="1:2" x14ac:dyDescent="0.25">
      <c r="A360" s="4" t="s">
        <v>590</v>
      </c>
      <c r="B360">
        <v>0.02</v>
      </c>
    </row>
    <row r="361" spans="1:2" x14ac:dyDescent="0.25">
      <c r="A361" s="4" t="s">
        <v>745</v>
      </c>
      <c r="B361">
        <v>0.04</v>
      </c>
    </row>
    <row r="362" spans="1:2" x14ac:dyDescent="0.25">
      <c r="A362" s="4" t="s">
        <v>576</v>
      </c>
      <c r="B362">
        <v>0.02</v>
      </c>
    </row>
    <row r="363" spans="1:2" x14ac:dyDescent="0.25">
      <c r="A363" s="4" t="s">
        <v>581</v>
      </c>
      <c r="B363">
        <v>0.02</v>
      </c>
    </row>
    <row r="364" spans="1:2" x14ac:dyDescent="0.25">
      <c r="A364" s="4" t="s">
        <v>568</v>
      </c>
      <c r="B364">
        <v>0.03</v>
      </c>
    </row>
    <row r="365" spans="1:2" x14ac:dyDescent="0.25">
      <c r="A365" s="4" t="s">
        <v>718</v>
      </c>
      <c r="B365">
        <v>0.09</v>
      </c>
    </row>
    <row r="366" spans="1:2" x14ac:dyDescent="0.25">
      <c r="A366" s="4" t="s">
        <v>815</v>
      </c>
      <c r="B366">
        <v>0.2</v>
      </c>
    </row>
    <row r="367" spans="1:2" x14ac:dyDescent="0.25">
      <c r="A367" s="4" t="s">
        <v>495</v>
      </c>
      <c r="B367">
        <v>0.11</v>
      </c>
    </row>
    <row r="368" spans="1:2" x14ac:dyDescent="0.25">
      <c r="A368" s="4" t="s">
        <v>165</v>
      </c>
      <c r="B368">
        <v>0.28000000000000003</v>
      </c>
    </row>
    <row r="369" spans="1:2" x14ac:dyDescent="0.25">
      <c r="A369" s="4" t="s">
        <v>674</v>
      </c>
      <c r="B369">
        <v>0.31</v>
      </c>
    </row>
    <row r="370" spans="1:2" x14ac:dyDescent="0.25">
      <c r="A370" s="4" t="s">
        <v>743</v>
      </c>
      <c r="B370">
        <v>0.04</v>
      </c>
    </row>
    <row r="371" spans="1:2" x14ac:dyDescent="0.25">
      <c r="A371" s="4" t="s">
        <v>523</v>
      </c>
      <c r="B371">
        <v>7.0000000000000007E-2</v>
      </c>
    </row>
    <row r="372" spans="1:2" x14ac:dyDescent="0.25">
      <c r="A372" s="4" t="s">
        <v>149</v>
      </c>
      <c r="B372">
        <v>0.39</v>
      </c>
    </row>
    <row r="373" spans="1:2" x14ac:dyDescent="0.25">
      <c r="A373" s="4" t="s">
        <v>323</v>
      </c>
      <c r="B373">
        <v>0.03</v>
      </c>
    </row>
    <row r="374" spans="1:2" x14ac:dyDescent="0.25">
      <c r="A374" s="4" t="s">
        <v>404</v>
      </c>
      <c r="B374">
        <v>1.54</v>
      </c>
    </row>
    <row r="375" spans="1:2" x14ac:dyDescent="0.25">
      <c r="A375" s="4" t="s">
        <v>197</v>
      </c>
      <c r="B375">
        <v>0.16</v>
      </c>
    </row>
    <row r="376" spans="1:2" x14ac:dyDescent="0.25">
      <c r="A376" s="4" t="s">
        <v>30</v>
      </c>
      <c r="B376">
        <v>0.89</v>
      </c>
    </row>
    <row r="377" spans="1:2" x14ac:dyDescent="0.25">
      <c r="A377" s="4" t="s">
        <v>426</v>
      </c>
      <c r="B377">
        <v>0.65</v>
      </c>
    </row>
    <row r="378" spans="1:2" x14ac:dyDescent="0.25">
      <c r="A378" s="4" t="s">
        <v>658</v>
      </c>
      <c r="B378">
        <v>0.52</v>
      </c>
    </row>
    <row r="379" spans="1:2" x14ac:dyDescent="0.25">
      <c r="A379" s="4" t="s">
        <v>374</v>
      </c>
      <c r="B379">
        <v>0.01</v>
      </c>
    </row>
    <row r="380" spans="1:2" x14ac:dyDescent="0.25">
      <c r="A380" s="4" t="s">
        <v>224</v>
      </c>
      <c r="B380">
        <v>0.1</v>
      </c>
    </row>
    <row r="381" spans="1:2" x14ac:dyDescent="0.25">
      <c r="A381" s="4" t="s">
        <v>749</v>
      </c>
      <c r="B381">
        <v>0.02</v>
      </c>
    </row>
    <row r="382" spans="1:2" x14ac:dyDescent="0.25">
      <c r="A382" s="4" t="s">
        <v>142</v>
      </c>
      <c r="B382">
        <v>0.55000000000000004</v>
      </c>
    </row>
    <row r="383" spans="1:2" x14ac:dyDescent="0.25">
      <c r="A383" s="4" t="s">
        <v>675</v>
      </c>
      <c r="B383">
        <v>0.3</v>
      </c>
    </row>
    <row r="384" spans="1:2" x14ac:dyDescent="0.25">
      <c r="A384" s="4" t="s">
        <v>493</v>
      </c>
      <c r="B384">
        <v>0.11</v>
      </c>
    </row>
    <row r="385" spans="1:2" x14ac:dyDescent="0.25">
      <c r="A385" s="4" t="s">
        <v>356</v>
      </c>
      <c r="B385">
        <v>0.01</v>
      </c>
    </row>
    <row r="386" spans="1:2" x14ac:dyDescent="0.25">
      <c r="A386" s="4" t="s">
        <v>494</v>
      </c>
      <c r="B386">
        <v>0.11</v>
      </c>
    </row>
    <row r="387" spans="1:2" x14ac:dyDescent="0.25">
      <c r="A387" s="4" t="s">
        <v>201</v>
      </c>
      <c r="B387">
        <v>0.15</v>
      </c>
    </row>
    <row r="388" spans="1:2" x14ac:dyDescent="0.25">
      <c r="A388" s="4" t="s">
        <v>44</v>
      </c>
      <c r="B388">
        <v>0.28999999999999998</v>
      </c>
    </row>
    <row r="389" spans="1:2" x14ac:dyDescent="0.25">
      <c r="A389" s="4" t="s">
        <v>729</v>
      </c>
      <c r="B389">
        <v>0.06</v>
      </c>
    </row>
    <row r="390" spans="1:2" x14ac:dyDescent="0.25">
      <c r="A390" s="4" t="s">
        <v>706</v>
      </c>
      <c r="B390">
        <v>0.12</v>
      </c>
    </row>
    <row r="391" spans="1:2" x14ac:dyDescent="0.25">
      <c r="A391" s="4" t="s">
        <v>442</v>
      </c>
      <c r="B391">
        <v>0.41</v>
      </c>
    </row>
    <row r="392" spans="1:2" x14ac:dyDescent="0.25">
      <c r="A392" s="4" t="s">
        <v>668</v>
      </c>
      <c r="B392">
        <v>0.36</v>
      </c>
    </row>
    <row r="393" spans="1:2" x14ac:dyDescent="0.25">
      <c r="A393" s="4" t="s">
        <v>235</v>
      </c>
      <c r="B393">
        <v>0.09</v>
      </c>
    </row>
    <row r="394" spans="1:2" x14ac:dyDescent="0.25">
      <c r="A394" s="4" t="s">
        <v>425</v>
      </c>
      <c r="B394">
        <v>0.65</v>
      </c>
    </row>
    <row r="395" spans="1:2" x14ac:dyDescent="0.25">
      <c r="A395" s="4" t="s">
        <v>662</v>
      </c>
      <c r="B395">
        <v>0.45</v>
      </c>
    </row>
    <row r="396" spans="1:2" x14ac:dyDescent="0.25">
      <c r="A396" s="4" t="s">
        <v>102</v>
      </c>
      <c r="B396">
        <v>1.7</v>
      </c>
    </row>
    <row r="397" spans="1:2" x14ac:dyDescent="0.25">
      <c r="A397" s="4" t="s">
        <v>492</v>
      </c>
      <c r="B397">
        <v>0.11</v>
      </c>
    </row>
    <row r="398" spans="1:2" x14ac:dyDescent="0.25">
      <c r="A398" s="4" t="s">
        <v>612</v>
      </c>
      <c r="B398">
        <v>5.39</v>
      </c>
    </row>
    <row r="399" spans="1:2" x14ac:dyDescent="0.25">
      <c r="A399" s="4" t="s">
        <v>485</v>
      </c>
      <c r="B399">
        <v>0.13</v>
      </c>
    </row>
    <row r="400" spans="1:2" x14ac:dyDescent="0.25">
      <c r="A400" s="4" t="s">
        <v>756</v>
      </c>
      <c r="B400">
        <v>0.01</v>
      </c>
    </row>
    <row r="401" spans="1:2" x14ac:dyDescent="0.25">
      <c r="A401" s="3" t="s">
        <v>141</v>
      </c>
      <c r="B401">
        <v>0.38500000000000001</v>
      </c>
    </row>
    <row r="402" spans="1:2" x14ac:dyDescent="0.25">
      <c r="A402" s="4" t="s">
        <v>140</v>
      </c>
      <c r="B402">
        <v>0.55000000000000004</v>
      </c>
    </row>
    <row r="403" spans="1:2" x14ac:dyDescent="0.25">
      <c r="A403" s="4" t="s">
        <v>682</v>
      </c>
      <c r="B403">
        <v>0.22</v>
      </c>
    </row>
    <row r="404" spans="1:2" x14ac:dyDescent="0.25">
      <c r="A404" s="3" t="s">
        <v>43</v>
      </c>
      <c r="B404">
        <v>0.3764285714285715</v>
      </c>
    </row>
    <row r="405" spans="1:2" x14ac:dyDescent="0.25">
      <c r="A405" s="4" t="s">
        <v>783</v>
      </c>
      <c r="B405">
        <v>1.0900000000000001</v>
      </c>
    </row>
    <row r="406" spans="1:2" x14ac:dyDescent="0.25">
      <c r="A406" s="4" t="s">
        <v>747</v>
      </c>
      <c r="B406">
        <v>0.03</v>
      </c>
    </row>
    <row r="407" spans="1:2" x14ac:dyDescent="0.25">
      <c r="A407" s="4" t="s">
        <v>484</v>
      </c>
      <c r="B407">
        <v>0.13</v>
      </c>
    </row>
    <row r="408" spans="1:2" x14ac:dyDescent="0.25">
      <c r="A408" s="4" t="s">
        <v>42</v>
      </c>
      <c r="B408">
        <v>0.36</v>
      </c>
    </row>
    <row r="409" spans="1:2" x14ac:dyDescent="0.25">
      <c r="A409" s="4" t="s">
        <v>279</v>
      </c>
      <c r="B409">
        <v>0.05</v>
      </c>
    </row>
    <row r="410" spans="1:2" x14ac:dyDescent="0.25">
      <c r="A410" s="4" t="s">
        <v>825</v>
      </c>
      <c r="B410">
        <v>0.1</v>
      </c>
    </row>
    <row r="411" spans="1:2" x14ac:dyDescent="0.25">
      <c r="A411" s="4" t="s">
        <v>139</v>
      </c>
      <c r="B411">
        <v>0.56000000000000005</v>
      </c>
    </row>
    <row r="412" spans="1:2" x14ac:dyDescent="0.25">
      <c r="A412" s="4" t="s">
        <v>156</v>
      </c>
      <c r="B412">
        <v>0.31</v>
      </c>
    </row>
    <row r="413" spans="1:2" x14ac:dyDescent="0.25">
      <c r="A413" s="4" t="s">
        <v>448</v>
      </c>
      <c r="B413">
        <v>0.33</v>
      </c>
    </row>
    <row r="414" spans="1:2" x14ac:dyDescent="0.25">
      <c r="A414" s="4" t="s">
        <v>424</v>
      </c>
      <c r="B414">
        <v>0.69</v>
      </c>
    </row>
    <row r="415" spans="1:2" x14ac:dyDescent="0.25">
      <c r="A415" s="4" t="s">
        <v>438</v>
      </c>
      <c r="B415">
        <v>0.45</v>
      </c>
    </row>
    <row r="416" spans="1:2" x14ac:dyDescent="0.25">
      <c r="A416" s="4" t="s">
        <v>150</v>
      </c>
      <c r="B416">
        <v>0.37</v>
      </c>
    </row>
    <row r="417" spans="1:2" x14ac:dyDescent="0.25">
      <c r="A417" s="4" t="s">
        <v>653</v>
      </c>
      <c r="B417">
        <v>0.65</v>
      </c>
    </row>
    <row r="418" spans="1:2" x14ac:dyDescent="0.25">
      <c r="A418" s="4" t="s">
        <v>820</v>
      </c>
      <c r="B418">
        <v>0.15</v>
      </c>
    </row>
    <row r="419" spans="1:2" x14ac:dyDescent="0.25">
      <c r="A419" s="3" t="s">
        <v>35</v>
      </c>
      <c r="B419">
        <v>0.37428571428571428</v>
      </c>
    </row>
    <row r="420" spans="1:2" x14ac:dyDescent="0.25">
      <c r="A420" s="4" t="s">
        <v>186</v>
      </c>
      <c r="B420">
        <v>0.2</v>
      </c>
    </row>
    <row r="421" spans="1:2" x14ac:dyDescent="0.25">
      <c r="A421" s="4" t="s">
        <v>461</v>
      </c>
      <c r="B421">
        <v>0.23</v>
      </c>
    </row>
    <row r="422" spans="1:2" x14ac:dyDescent="0.25">
      <c r="A422" s="4" t="s">
        <v>433</v>
      </c>
      <c r="B422">
        <v>0.5</v>
      </c>
    </row>
    <row r="423" spans="1:2" x14ac:dyDescent="0.25">
      <c r="A423" s="4" t="s">
        <v>34</v>
      </c>
      <c r="B423">
        <v>0.56000000000000005</v>
      </c>
    </row>
    <row r="424" spans="1:2" x14ac:dyDescent="0.25">
      <c r="A424" s="4" t="s">
        <v>792</v>
      </c>
      <c r="B424">
        <v>0.68</v>
      </c>
    </row>
    <row r="425" spans="1:2" x14ac:dyDescent="0.25">
      <c r="A425" s="4" t="s">
        <v>491</v>
      </c>
      <c r="B425">
        <v>0.11</v>
      </c>
    </row>
    <row r="426" spans="1:2" x14ac:dyDescent="0.25">
      <c r="A426" s="4" t="s">
        <v>403</v>
      </c>
      <c r="B426">
        <v>1.64</v>
      </c>
    </row>
    <row r="427" spans="1:2" x14ac:dyDescent="0.25">
      <c r="A427" s="4" t="s">
        <v>727</v>
      </c>
      <c r="B427">
        <v>7.0000000000000007E-2</v>
      </c>
    </row>
    <row r="428" spans="1:2" x14ac:dyDescent="0.25">
      <c r="A428" s="4" t="s">
        <v>663</v>
      </c>
      <c r="B428">
        <v>0.42</v>
      </c>
    </row>
    <row r="429" spans="1:2" x14ac:dyDescent="0.25">
      <c r="A429" s="4" t="s">
        <v>738</v>
      </c>
      <c r="B429">
        <v>0.05</v>
      </c>
    </row>
    <row r="430" spans="1:2" x14ac:dyDescent="0.25">
      <c r="A430" s="4" t="s">
        <v>447</v>
      </c>
      <c r="B430">
        <v>0.34</v>
      </c>
    </row>
    <row r="431" spans="1:2" x14ac:dyDescent="0.25">
      <c r="A431" s="4" t="s">
        <v>704</v>
      </c>
      <c r="B431">
        <v>0.13</v>
      </c>
    </row>
    <row r="432" spans="1:2" x14ac:dyDescent="0.25">
      <c r="A432" s="4" t="s">
        <v>200</v>
      </c>
      <c r="B432">
        <v>0.16</v>
      </c>
    </row>
    <row r="433" spans="1:2" x14ac:dyDescent="0.25">
      <c r="A433" s="4" t="s">
        <v>693</v>
      </c>
      <c r="B433">
        <v>0.15</v>
      </c>
    </row>
    <row r="434" spans="1:2" x14ac:dyDescent="0.25">
      <c r="A434" s="3" t="s">
        <v>153</v>
      </c>
      <c r="B434">
        <v>0.36</v>
      </c>
    </row>
    <row r="435" spans="1:2" x14ac:dyDescent="0.25">
      <c r="A435" s="4" t="s">
        <v>152</v>
      </c>
      <c r="B435">
        <v>0.36</v>
      </c>
    </row>
    <row r="436" spans="1:2" x14ac:dyDescent="0.25">
      <c r="A436" s="3" t="s">
        <v>57</v>
      </c>
      <c r="B436">
        <v>0.3125</v>
      </c>
    </row>
    <row r="437" spans="1:2" x14ac:dyDescent="0.25">
      <c r="A437" s="4" t="s">
        <v>207</v>
      </c>
      <c r="B437">
        <v>0.13</v>
      </c>
    </row>
    <row r="438" spans="1:2" x14ac:dyDescent="0.25">
      <c r="A438" s="4" t="s">
        <v>506</v>
      </c>
      <c r="B438">
        <v>0.09</v>
      </c>
    </row>
    <row r="439" spans="1:2" x14ac:dyDescent="0.25">
      <c r="A439" s="4" t="s">
        <v>120</v>
      </c>
      <c r="B439">
        <v>0.89</v>
      </c>
    </row>
    <row r="440" spans="1:2" x14ac:dyDescent="0.25">
      <c r="A440" s="4" t="s">
        <v>56</v>
      </c>
      <c r="B440">
        <v>0.14000000000000001</v>
      </c>
    </row>
    <row r="441" spans="1:2" x14ac:dyDescent="0.25">
      <c r="A441" s="3" t="s">
        <v>129</v>
      </c>
      <c r="B441">
        <v>0.28666666666666663</v>
      </c>
    </row>
    <row r="442" spans="1:2" x14ac:dyDescent="0.25">
      <c r="A442" s="4" t="s">
        <v>157</v>
      </c>
      <c r="B442">
        <v>0.3</v>
      </c>
    </row>
    <row r="443" spans="1:2" x14ac:dyDescent="0.25">
      <c r="A443" s="4" t="s">
        <v>128</v>
      </c>
      <c r="B443">
        <v>0.62</v>
      </c>
    </row>
    <row r="444" spans="1:2" x14ac:dyDescent="0.25">
      <c r="A444" s="4" t="s">
        <v>665</v>
      </c>
      <c r="B444">
        <v>0.41</v>
      </c>
    </row>
    <row r="445" spans="1:2" x14ac:dyDescent="0.25">
      <c r="A445" s="4" t="s">
        <v>205</v>
      </c>
      <c r="B445">
        <v>0.14000000000000001</v>
      </c>
    </row>
    <row r="446" spans="1:2" x14ac:dyDescent="0.25">
      <c r="A446" s="4" t="s">
        <v>262</v>
      </c>
      <c r="B446">
        <v>0.06</v>
      </c>
    </row>
    <row r="447" spans="1:2" x14ac:dyDescent="0.25">
      <c r="A447" s="4" t="s">
        <v>189</v>
      </c>
      <c r="B447">
        <v>0.19</v>
      </c>
    </row>
    <row r="448" spans="1:2" x14ac:dyDescent="0.25">
      <c r="A448" s="3" t="s">
        <v>454</v>
      </c>
      <c r="B448">
        <v>0.27</v>
      </c>
    </row>
    <row r="449" spans="1:2" x14ac:dyDescent="0.25">
      <c r="A449" s="4" t="s">
        <v>453</v>
      </c>
      <c r="B449">
        <v>0.27</v>
      </c>
    </row>
    <row r="450" spans="1:2" x14ac:dyDescent="0.25">
      <c r="A450" s="3" t="s">
        <v>64</v>
      </c>
      <c r="B450">
        <v>0.26187500000000002</v>
      </c>
    </row>
    <row r="451" spans="1:2" x14ac:dyDescent="0.25">
      <c r="A451" s="4" t="s">
        <v>304</v>
      </c>
      <c r="B451">
        <v>0.04</v>
      </c>
    </row>
    <row r="452" spans="1:2" x14ac:dyDescent="0.25">
      <c r="A452" s="4" t="s">
        <v>515</v>
      </c>
      <c r="B452">
        <v>0.08</v>
      </c>
    </row>
    <row r="453" spans="1:2" x14ac:dyDescent="0.25">
      <c r="A453" s="4" t="s">
        <v>692</v>
      </c>
      <c r="B453">
        <v>0.15</v>
      </c>
    </row>
    <row r="454" spans="1:2" x14ac:dyDescent="0.25">
      <c r="A454" s="4" t="s">
        <v>169</v>
      </c>
      <c r="B454">
        <v>0.22</v>
      </c>
    </row>
    <row r="455" spans="1:2" x14ac:dyDescent="0.25">
      <c r="A455" s="4" t="s">
        <v>65</v>
      </c>
      <c r="B455">
        <v>0.05</v>
      </c>
    </row>
    <row r="456" spans="1:2" x14ac:dyDescent="0.25">
      <c r="A456" s="4" t="s">
        <v>63</v>
      </c>
      <c r="B456">
        <v>0.05</v>
      </c>
    </row>
    <row r="457" spans="1:2" x14ac:dyDescent="0.25">
      <c r="A457" s="4" t="s">
        <v>293</v>
      </c>
      <c r="B457">
        <v>0.04</v>
      </c>
    </row>
    <row r="458" spans="1:2" x14ac:dyDescent="0.25">
      <c r="A458" s="4" t="s">
        <v>206</v>
      </c>
      <c r="B458">
        <v>0.13</v>
      </c>
    </row>
    <row r="459" spans="1:2" x14ac:dyDescent="0.25">
      <c r="A459" s="4" t="s">
        <v>672</v>
      </c>
      <c r="B459">
        <v>0.32</v>
      </c>
    </row>
    <row r="460" spans="1:2" x14ac:dyDescent="0.25">
      <c r="A460" s="4" t="s">
        <v>212</v>
      </c>
      <c r="B460">
        <v>0.12</v>
      </c>
    </row>
    <row r="461" spans="1:2" x14ac:dyDescent="0.25">
      <c r="A461" s="4" t="s">
        <v>290</v>
      </c>
      <c r="B461">
        <v>0.04</v>
      </c>
    </row>
    <row r="462" spans="1:2" x14ac:dyDescent="0.25">
      <c r="A462" s="4" t="s">
        <v>337</v>
      </c>
      <c r="B462">
        <v>0.02</v>
      </c>
    </row>
    <row r="463" spans="1:2" x14ac:dyDescent="0.25">
      <c r="A463" s="4" t="s">
        <v>400</v>
      </c>
      <c r="B463">
        <v>2.02</v>
      </c>
    </row>
    <row r="464" spans="1:2" x14ac:dyDescent="0.25">
      <c r="A464" s="4" t="s">
        <v>789</v>
      </c>
      <c r="B464">
        <v>0.74</v>
      </c>
    </row>
    <row r="465" spans="1:2" x14ac:dyDescent="0.25">
      <c r="A465" s="4" t="s">
        <v>225</v>
      </c>
      <c r="B465">
        <v>0.1</v>
      </c>
    </row>
    <row r="466" spans="1:2" x14ac:dyDescent="0.25">
      <c r="A466" s="4" t="s">
        <v>828</v>
      </c>
      <c r="B466">
        <v>7.0000000000000007E-2</v>
      </c>
    </row>
    <row r="467" spans="1:2" x14ac:dyDescent="0.25">
      <c r="A467" s="3" t="s">
        <v>177</v>
      </c>
      <c r="B467">
        <v>0.24</v>
      </c>
    </row>
    <row r="468" spans="1:2" x14ac:dyDescent="0.25">
      <c r="A468" s="4" t="s">
        <v>176</v>
      </c>
      <c r="B468">
        <v>0.24</v>
      </c>
    </row>
    <row r="469" spans="1:2" x14ac:dyDescent="0.25">
      <c r="A469" s="3" t="s">
        <v>41</v>
      </c>
      <c r="B469">
        <v>0.23083333333333333</v>
      </c>
    </row>
    <row r="470" spans="1:2" x14ac:dyDescent="0.25">
      <c r="A470" s="4" t="s">
        <v>813</v>
      </c>
      <c r="B470">
        <v>0.21</v>
      </c>
    </row>
    <row r="471" spans="1:2" x14ac:dyDescent="0.25">
      <c r="A471" s="4" t="s">
        <v>671</v>
      </c>
      <c r="B471">
        <v>0.34</v>
      </c>
    </row>
    <row r="472" spans="1:2" x14ac:dyDescent="0.25">
      <c r="A472" s="4" t="s">
        <v>418</v>
      </c>
      <c r="B472">
        <v>0.85</v>
      </c>
    </row>
    <row r="473" spans="1:2" x14ac:dyDescent="0.25">
      <c r="A473" s="4" t="s">
        <v>256</v>
      </c>
      <c r="B473">
        <v>7.0000000000000007E-2</v>
      </c>
    </row>
    <row r="474" spans="1:2" x14ac:dyDescent="0.25">
      <c r="A474" s="4" t="s">
        <v>480</v>
      </c>
      <c r="B474">
        <v>0.14000000000000001</v>
      </c>
    </row>
    <row r="475" spans="1:2" x14ac:dyDescent="0.25">
      <c r="A475" s="4" t="s">
        <v>807</v>
      </c>
      <c r="B475">
        <v>0.28999999999999998</v>
      </c>
    </row>
    <row r="476" spans="1:2" x14ac:dyDescent="0.25">
      <c r="A476" s="4" t="s">
        <v>752</v>
      </c>
      <c r="B476">
        <v>0.02</v>
      </c>
    </row>
    <row r="477" spans="1:2" x14ac:dyDescent="0.25">
      <c r="A477" s="4" t="s">
        <v>164</v>
      </c>
      <c r="B477">
        <v>0.28000000000000003</v>
      </c>
    </row>
    <row r="478" spans="1:2" x14ac:dyDescent="0.25">
      <c r="A478" s="4" t="s">
        <v>249</v>
      </c>
      <c r="B478">
        <v>7.0000000000000007E-2</v>
      </c>
    </row>
    <row r="479" spans="1:2" x14ac:dyDescent="0.25">
      <c r="A479" s="4" t="s">
        <v>500</v>
      </c>
      <c r="B479">
        <v>0.09</v>
      </c>
    </row>
    <row r="480" spans="1:2" x14ac:dyDescent="0.25">
      <c r="A480" s="4" t="s">
        <v>832</v>
      </c>
      <c r="B480">
        <v>0.04</v>
      </c>
    </row>
    <row r="481" spans="1:2" x14ac:dyDescent="0.25">
      <c r="A481" s="4" t="s">
        <v>40</v>
      </c>
      <c r="B481">
        <v>0.37</v>
      </c>
    </row>
    <row r="482" spans="1:2" x14ac:dyDescent="0.25">
      <c r="A482" s="3" t="s">
        <v>55</v>
      </c>
      <c r="B482">
        <v>0.22</v>
      </c>
    </row>
    <row r="483" spans="1:2" x14ac:dyDescent="0.25">
      <c r="A483" s="4" t="s">
        <v>54</v>
      </c>
      <c r="B483">
        <v>0.22</v>
      </c>
    </row>
    <row r="484" spans="1:2" x14ac:dyDescent="0.25">
      <c r="A484" s="3" t="s">
        <v>219</v>
      </c>
      <c r="B484">
        <v>0.19000000000000003</v>
      </c>
    </row>
    <row r="485" spans="1:2" x14ac:dyDescent="0.25">
      <c r="A485" s="4" t="s">
        <v>463</v>
      </c>
      <c r="B485">
        <v>0.21</v>
      </c>
    </row>
    <row r="486" spans="1:2" x14ac:dyDescent="0.25">
      <c r="A486" s="4" t="s">
        <v>688</v>
      </c>
      <c r="B486">
        <v>0.18</v>
      </c>
    </row>
    <row r="487" spans="1:2" x14ac:dyDescent="0.25">
      <c r="A487" s="4" t="s">
        <v>465</v>
      </c>
      <c r="B487">
        <v>0.19</v>
      </c>
    </row>
    <row r="488" spans="1:2" x14ac:dyDescent="0.25">
      <c r="A488" s="4" t="s">
        <v>260</v>
      </c>
      <c r="B488">
        <v>7.0000000000000007E-2</v>
      </c>
    </row>
    <row r="489" spans="1:2" x14ac:dyDescent="0.25">
      <c r="A489" s="4" t="s">
        <v>730</v>
      </c>
      <c r="B489">
        <v>0.06</v>
      </c>
    </row>
    <row r="490" spans="1:2" x14ac:dyDescent="0.25">
      <c r="A490" s="4" t="s">
        <v>218</v>
      </c>
      <c r="B490">
        <v>0.11</v>
      </c>
    </row>
    <row r="491" spans="1:2" x14ac:dyDescent="0.25">
      <c r="A491" s="4" t="s">
        <v>800</v>
      </c>
      <c r="B491">
        <v>0.48</v>
      </c>
    </row>
    <row r="492" spans="1:2" x14ac:dyDescent="0.25">
      <c r="A492" s="4" t="s">
        <v>812</v>
      </c>
      <c r="B492">
        <v>0.22</v>
      </c>
    </row>
    <row r="493" spans="1:2" x14ac:dyDescent="0.25">
      <c r="A493" s="3" t="s">
        <v>188</v>
      </c>
      <c r="B493">
        <v>0.19</v>
      </c>
    </row>
    <row r="494" spans="1:2" x14ac:dyDescent="0.25">
      <c r="A494" s="4" t="s">
        <v>187</v>
      </c>
      <c r="B494">
        <v>0.19</v>
      </c>
    </row>
    <row r="495" spans="1:2" x14ac:dyDescent="0.25">
      <c r="A495" s="3" t="s">
        <v>60</v>
      </c>
      <c r="B495">
        <v>0.17399999999999999</v>
      </c>
    </row>
    <row r="496" spans="1:2" x14ac:dyDescent="0.25">
      <c r="A496" s="4" t="s">
        <v>59</v>
      </c>
      <c r="B496">
        <v>0.11</v>
      </c>
    </row>
    <row r="497" spans="1:2" x14ac:dyDescent="0.25">
      <c r="A497" s="4" t="s">
        <v>816</v>
      </c>
      <c r="B497">
        <v>0.2</v>
      </c>
    </row>
    <row r="498" spans="1:2" x14ac:dyDescent="0.25">
      <c r="A498" s="4" t="s">
        <v>685</v>
      </c>
      <c r="B498">
        <v>0.18</v>
      </c>
    </row>
    <row r="499" spans="1:2" x14ac:dyDescent="0.25">
      <c r="A499" s="4" t="s">
        <v>483</v>
      </c>
      <c r="B499">
        <v>0.14000000000000001</v>
      </c>
    </row>
    <row r="500" spans="1:2" x14ac:dyDescent="0.25">
      <c r="A500" s="4" t="s">
        <v>677</v>
      </c>
      <c r="B500">
        <v>0.24</v>
      </c>
    </row>
    <row r="501" spans="1:2" x14ac:dyDescent="0.25">
      <c r="A501" s="3" t="s">
        <v>194</v>
      </c>
      <c r="B501">
        <v>0.17</v>
      </c>
    </row>
    <row r="502" spans="1:2" x14ac:dyDescent="0.25">
      <c r="A502" s="4" t="s">
        <v>193</v>
      </c>
      <c r="B502">
        <v>0.17</v>
      </c>
    </row>
    <row r="503" spans="1:2" x14ac:dyDescent="0.25">
      <c r="A503" s="3" t="s">
        <v>199</v>
      </c>
      <c r="B503">
        <v>0.16</v>
      </c>
    </row>
    <row r="504" spans="1:2" x14ac:dyDescent="0.25">
      <c r="A504" s="4" t="s">
        <v>198</v>
      </c>
      <c r="B504">
        <v>0.16</v>
      </c>
    </row>
    <row r="505" spans="1:2" x14ac:dyDescent="0.25">
      <c r="A505" s="3" t="s">
        <v>161</v>
      </c>
      <c r="B505">
        <v>0.15999999999999998</v>
      </c>
    </row>
    <row r="506" spans="1:2" x14ac:dyDescent="0.25">
      <c r="A506" s="4" t="s">
        <v>272</v>
      </c>
      <c r="B506">
        <v>0.06</v>
      </c>
    </row>
    <row r="507" spans="1:2" x14ac:dyDescent="0.25">
      <c r="A507" s="4" t="s">
        <v>546</v>
      </c>
      <c r="B507">
        <v>0.05</v>
      </c>
    </row>
    <row r="508" spans="1:2" x14ac:dyDescent="0.25">
      <c r="A508" s="4" t="s">
        <v>172</v>
      </c>
      <c r="B508">
        <v>0.24</v>
      </c>
    </row>
    <row r="509" spans="1:2" x14ac:dyDescent="0.25">
      <c r="A509" s="4" t="s">
        <v>160</v>
      </c>
      <c r="B509">
        <v>0.28999999999999998</v>
      </c>
    </row>
    <row r="510" spans="1:2" x14ac:dyDescent="0.25">
      <c r="A510" s="3" t="s">
        <v>119</v>
      </c>
      <c r="B510">
        <v>0.15969696969696975</v>
      </c>
    </row>
    <row r="511" spans="1:2" x14ac:dyDescent="0.25">
      <c r="A511" s="4" t="s">
        <v>479</v>
      </c>
      <c r="B511">
        <v>0.14000000000000001</v>
      </c>
    </row>
    <row r="512" spans="1:2" x14ac:dyDescent="0.25">
      <c r="A512" s="4" t="s">
        <v>513</v>
      </c>
      <c r="B512">
        <v>0.08</v>
      </c>
    </row>
    <row r="513" spans="1:2" x14ac:dyDescent="0.25">
      <c r="A513" s="4" t="s">
        <v>264</v>
      </c>
      <c r="B513">
        <v>0.06</v>
      </c>
    </row>
    <row r="514" spans="1:2" x14ac:dyDescent="0.25">
      <c r="A514" s="4" t="s">
        <v>694</v>
      </c>
      <c r="B514">
        <v>0.15</v>
      </c>
    </row>
    <row r="515" spans="1:2" x14ac:dyDescent="0.25">
      <c r="A515" s="4" t="s">
        <v>434</v>
      </c>
      <c r="B515">
        <v>0.5</v>
      </c>
    </row>
    <row r="516" spans="1:2" x14ac:dyDescent="0.25">
      <c r="A516" s="4" t="s">
        <v>472</v>
      </c>
      <c r="B516">
        <v>0.16</v>
      </c>
    </row>
    <row r="517" spans="1:2" x14ac:dyDescent="0.25">
      <c r="A517" s="4" t="s">
        <v>681</v>
      </c>
      <c r="B517">
        <v>0.22</v>
      </c>
    </row>
    <row r="518" spans="1:2" x14ac:dyDescent="0.25">
      <c r="A518" s="4" t="s">
        <v>202</v>
      </c>
      <c r="B518">
        <v>0.14000000000000001</v>
      </c>
    </row>
    <row r="519" spans="1:2" x14ac:dyDescent="0.25">
      <c r="A519" s="4" t="s">
        <v>670</v>
      </c>
      <c r="B519">
        <v>0.35</v>
      </c>
    </row>
    <row r="520" spans="1:2" x14ac:dyDescent="0.25">
      <c r="A520" s="4" t="s">
        <v>530</v>
      </c>
      <c r="B520">
        <v>0.06</v>
      </c>
    </row>
    <row r="521" spans="1:2" x14ac:dyDescent="0.25">
      <c r="A521" s="4" t="s">
        <v>757</v>
      </c>
      <c r="B521">
        <v>0.01</v>
      </c>
    </row>
    <row r="522" spans="1:2" x14ac:dyDescent="0.25">
      <c r="A522" s="4" t="s">
        <v>814</v>
      </c>
      <c r="B522">
        <v>0.21</v>
      </c>
    </row>
    <row r="523" spans="1:2" x14ac:dyDescent="0.25">
      <c r="A523" s="4" t="s">
        <v>805</v>
      </c>
      <c r="B523">
        <v>0.31</v>
      </c>
    </row>
    <row r="524" spans="1:2" x14ac:dyDescent="0.25">
      <c r="A524" s="4" t="s">
        <v>561</v>
      </c>
      <c r="B524">
        <v>0.03</v>
      </c>
    </row>
    <row r="525" spans="1:2" x14ac:dyDescent="0.25">
      <c r="A525" s="4" t="s">
        <v>226</v>
      </c>
      <c r="B525">
        <v>0.1</v>
      </c>
    </row>
    <row r="526" spans="1:2" x14ac:dyDescent="0.25">
      <c r="A526" s="4" t="s">
        <v>715</v>
      </c>
      <c r="B526">
        <v>0.09</v>
      </c>
    </row>
    <row r="527" spans="1:2" x14ac:dyDescent="0.25">
      <c r="A527" s="4" t="s">
        <v>234</v>
      </c>
      <c r="B527">
        <v>0.09</v>
      </c>
    </row>
    <row r="528" spans="1:2" x14ac:dyDescent="0.25">
      <c r="A528" s="4" t="s">
        <v>118</v>
      </c>
      <c r="B528">
        <v>1.03</v>
      </c>
    </row>
    <row r="529" spans="1:2" x14ac:dyDescent="0.25">
      <c r="A529" s="4" t="s">
        <v>829</v>
      </c>
      <c r="B529">
        <v>0.06</v>
      </c>
    </row>
    <row r="530" spans="1:2" x14ac:dyDescent="0.25">
      <c r="A530" s="4" t="s">
        <v>830</v>
      </c>
      <c r="B530">
        <v>0.05</v>
      </c>
    </row>
    <row r="531" spans="1:2" x14ac:dyDescent="0.25">
      <c r="A531" s="4" t="s">
        <v>501</v>
      </c>
      <c r="B531">
        <v>0.09</v>
      </c>
    </row>
    <row r="532" spans="1:2" x14ac:dyDescent="0.25">
      <c r="A532" s="4" t="s">
        <v>711</v>
      </c>
      <c r="B532">
        <v>0.1</v>
      </c>
    </row>
    <row r="533" spans="1:2" x14ac:dyDescent="0.25">
      <c r="A533" s="4" t="s">
        <v>317</v>
      </c>
      <c r="B533">
        <v>0.03</v>
      </c>
    </row>
    <row r="534" spans="1:2" x14ac:dyDescent="0.25">
      <c r="A534" s="4" t="s">
        <v>809</v>
      </c>
      <c r="B534">
        <v>0.25</v>
      </c>
    </row>
    <row r="535" spans="1:2" x14ac:dyDescent="0.25">
      <c r="A535" s="4" t="s">
        <v>707</v>
      </c>
      <c r="B535">
        <v>0.12</v>
      </c>
    </row>
    <row r="536" spans="1:2" x14ac:dyDescent="0.25">
      <c r="A536" s="4" t="s">
        <v>702</v>
      </c>
      <c r="B536">
        <v>0.13</v>
      </c>
    </row>
    <row r="537" spans="1:2" x14ac:dyDescent="0.25">
      <c r="A537" s="4" t="s">
        <v>519</v>
      </c>
      <c r="B537">
        <v>7.0000000000000007E-2</v>
      </c>
    </row>
    <row r="538" spans="1:2" x14ac:dyDescent="0.25">
      <c r="A538" s="4" t="s">
        <v>476</v>
      </c>
      <c r="B538">
        <v>0.15</v>
      </c>
    </row>
    <row r="539" spans="1:2" x14ac:dyDescent="0.25">
      <c r="A539" s="4" t="s">
        <v>684</v>
      </c>
      <c r="B539">
        <v>0.19</v>
      </c>
    </row>
    <row r="540" spans="1:2" x14ac:dyDescent="0.25">
      <c r="A540" s="4" t="s">
        <v>819</v>
      </c>
      <c r="B540">
        <v>0.15</v>
      </c>
    </row>
    <row r="541" spans="1:2" x14ac:dyDescent="0.25">
      <c r="A541" s="4" t="s">
        <v>562</v>
      </c>
      <c r="B541">
        <v>0.03</v>
      </c>
    </row>
    <row r="542" spans="1:2" x14ac:dyDescent="0.25">
      <c r="A542" s="4" t="s">
        <v>319</v>
      </c>
      <c r="B542">
        <v>0.03</v>
      </c>
    </row>
    <row r="543" spans="1:2" x14ac:dyDescent="0.25">
      <c r="A543" s="4" t="s">
        <v>719</v>
      </c>
      <c r="B543">
        <v>0.09</v>
      </c>
    </row>
    <row r="544" spans="1:2" x14ac:dyDescent="0.25">
      <c r="A544" s="3" t="s">
        <v>478</v>
      </c>
      <c r="B544">
        <v>0.15</v>
      </c>
    </row>
    <row r="545" spans="1:2" x14ac:dyDescent="0.25">
      <c r="A545" s="4" t="s">
        <v>477</v>
      </c>
      <c r="B545">
        <v>0.15</v>
      </c>
    </row>
    <row r="546" spans="1:2" x14ac:dyDescent="0.25">
      <c r="A546" s="3" t="s">
        <v>475</v>
      </c>
      <c r="B546">
        <v>0.15</v>
      </c>
    </row>
    <row r="547" spans="1:2" x14ac:dyDescent="0.25">
      <c r="A547" s="4" t="s">
        <v>474</v>
      </c>
      <c r="B547">
        <v>0.15</v>
      </c>
    </row>
    <row r="548" spans="1:2" x14ac:dyDescent="0.25">
      <c r="A548" s="3" t="s">
        <v>699</v>
      </c>
      <c r="B548">
        <v>0.14000000000000001</v>
      </c>
    </row>
    <row r="549" spans="1:2" x14ac:dyDescent="0.25">
      <c r="A549" s="4" t="s">
        <v>698</v>
      </c>
      <c r="B549">
        <v>0.14000000000000001</v>
      </c>
    </row>
    <row r="550" spans="1:2" x14ac:dyDescent="0.25">
      <c r="A550" s="3" t="s">
        <v>697</v>
      </c>
      <c r="B550">
        <v>0.14000000000000001</v>
      </c>
    </row>
    <row r="551" spans="1:2" x14ac:dyDescent="0.25">
      <c r="A551" s="4" t="s">
        <v>696</v>
      </c>
      <c r="B551">
        <v>0.14000000000000001</v>
      </c>
    </row>
    <row r="552" spans="1:2" x14ac:dyDescent="0.25">
      <c r="A552" s="3" t="s">
        <v>217</v>
      </c>
      <c r="B552">
        <v>0.13500000000000001</v>
      </c>
    </row>
    <row r="553" spans="1:2" x14ac:dyDescent="0.25">
      <c r="A553" s="4" t="s">
        <v>216</v>
      </c>
      <c r="B553">
        <v>0.11</v>
      </c>
    </row>
    <row r="554" spans="1:2" x14ac:dyDescent="0.25">
      <c r="A554" s="4" t="s">
        <v>853</v>
      </c>
      <c r="B554">
        <v>0.16</v>
      </c>
    </row>
    <row r="555" spans="1:2" x14ac:dyDescent="0.25">
      <c r="A555" s="3" t="s">
        <v>487</v>
      </c>
      <c r="B555">
        <v>0.13</v>
      </c>
    </row>
    <row r="556" spans="1:2" x14ac:dyDescent="0.25">
      <c r="A556" s="4" t="s">
        <v>486</v>
      </c>
      <c r="B556">
        <v>0.13</v>
      </c>
    </row>
    <row r="557" spans="1:2" x14ac:dyDescent="0.25">
      <c r="A557" s="3" t="s">
        <v>168</v>
      </c>
      <c r="B557">
        <v>0.1252380952380952</v>
      </c>
    </row>
    <row r="558" spans="1:2" x14ac:dyDescent="0.25">
      <c r="A558" s="4" t="s">
        <v>261</v>
      </c>
      <c r="B558">
        <v>0.06</v>
      </c>
    </row>
    <row r="559" spans="1:2" x14ac:dyDescent="0.25">
      <c r="A559" s="4" t="s">
        <v>329</v>
      </c>
      <c r="B559">
        <v>0.03</v>
      </c>
    </row>
    <row r="560" spans="1:2" x14ac:dyDescent="0.25">
      <c r="A560" s="4" t="s">
        <v>213</v>
      </c>
      <c r="B560">
        <v>0.12</v>
      </c>
    </row>
    <row r="561" spans="1:2" x14ac:dyDescent="0.25">
      <c r="A561" s="4" t="s">
        <v>303</v>
      </c>
      <c r="B561">
        <v>0.04</v>
      </c>
    </row>
    <row r="562" spans="1:2" x14ac:dyDescent="0.25">
      <c r="A562" s="4" t="s">
        <v>280</v>
      </c>
      <c r="B562">
        <v>0.05</v>
      </c>
    </row>
    <row r="563" spans="1:2" x14ac:dyDescent="0.25">
      <c r="A563" s="4" t="s">
        <v>669</v>
      </c>
      <c r="B563">
        <v>0.35</v>
      </c>
    </row>
    <row r="564" spans="1:2" x14ac:dyDescent="0.25">
      <c r="A564" s="4" t="s">
        <v>244</v>
      </c>
      <c r="B564">
        <v>7.0000000000000007E-2</v>
      </c>
    </row>
    <row r="565" spans="1:2" x14ac:dyDescent="0.25">
      <c r="A565" s="4" t="s">
        <v>695</v>
      </c>
      <c r="B565">
        <v>0.14000000000000001</v>
      </c>
    </row>
    <row r="566" spans="1:2" x14ac:dyDescent="0.25">
      <c r="A566" s="4" t="s">
        <v>826</v>
      </c>
      <c r="B566">
        <v>0.1</v>
      </c>
    </row>
    <row r="567" spans="1:2" x14ac:dyDescent="0.25">
      <c r="A567" s="4" t="s">
        <v>167</v>
      </c>
      <c r="B567">
        <v>0.25</v>
      </c>
    </row>
    <row r="568" spans="1:2" x14ac:dyDescent="0.25">
      <c r="A568" s="4" t="s">
        <v>446</v>
      </c>
      <c r="B568">
        <v>0.34</v>
      </c>
    </row>
    <row r="569" spans="1:2" x14ac:dyDescent="0.25">
      <c r="A569" s="4" t="s">
        <v>808</v>
      </c>
      <c r="B569">
        <v>0.28000000000000003</v>
      </c>
    </row>
    <row r="570" spans="1:2" x14ac:dyDescent="0.25">
      <c r="A570" s="4" t="s">
        <v>473</v>
      </c>
      <c r="B570">
        <v>0.15</v>
      </c>
    </row>
    <row r="571" spans="1:2" x14ac:dyDescent="0.25">
      <c r="A571" s="4" t="s">
        <v>251</v>
      </c>
      <c r="B571">
        <v>7.0000000000000007E-2</v>
      </c>
    </row>
    <row r="572" spans="1:2" x14ac:dyDescent="0.25">
      <c r="A572" s="4" t="s">
        <v>709</v>
      </c>
      <c r="B572">
        <v>0.11</v>
      </c>
    </row>
    <row r="573" spans="1:2" x14ac:dyDescent="0.25">
      <c r="A573" s="4" t="s">
        <v>545</v>
      </c>
      <c r="B573">
        <v>0.05</v>
      </c>
    </row>
    <row r="574" spans="1:2" x14ac:dyDescent="0.25">
      <c r="A574" s="4" t="s">
        <v>522</v>
      </c>
      <c r="B574">
        <v>7.0000000000000007E-2</v>
      </c>
    </row>
    <row r="575" spans="1:2" x14ac:dyDescent="0.25">
      <c r="A575" s="4" t="s">
        <v>275</v>
      </c>
      <c r="B575">
        <v>0.05</v>
      </c>
    </row>
    <row r="576" spans="1:2" x14ac:dyDescent="0.25">
      <c r="A576" s="4" t="s">
        <v>331</v>
      </c>
      <c r="B576">
        <v>0.03</v>
      </c>
    </row>
    <row r="577" spans="1:2" x14ac:dyDescent="0.25">
      <c r="A577" s="4" t="s">
        <v>269</v>
      </c>
      <c r="B577">
        <v>0.06</v>
      </c>
    </row>
    <row r="578" spans="1:2" x14ac:dyDescent="0.25">
      <c r="A578" s="4" t="s">
        <v>184</v>
      </c>
      <c r="B578">
        <v>0.21</v>
      </c>
    </row>
    <row r="579" spans="1:2" x14ac:dyDescent="0.25">
      <c r="A579" s="3" t="s">
        <v>210</v>
      </c>
      <c r="B579">
        <v>0.115</v>
      </c>
    </row>
    <row r="580" spans="1:2" x14ac:dyDescent="0.25">
      <c r="A580" s="4" t="s">
        <v>209</v>
      </c>
      <c r="B580">
        <v>0.13</v>
      </c>
    </row>
    <row r="581" spans="1:2" x14ac:dyDescent="0.25">
      <c r="A581" s="4" t="s">
        <v>498</v>
      </c>
      <c r="B581">
        <v>0.1</v>
      </c>
    </row>
    <row r="582" spans="1:2" x14ac:dyDescent="0.25">
      <c r="A582" s="3" t="s">
        <v>714</v>
      </c>
      <c r="B582">
        <v>0.115</v>
      </c>
    </row>
    <row r="583" spans="1:2" x14ac:dyDescent="0.25">
      <c r="A583" s="4" t="s">
        <v>713</v>
      </c>
      <c r="B583">
        <v>0.1</v>
      </c>
    </row>
    <row r="584" spans="1:2" x14ac:dyDescent="0.25">
      <c r="A584" s="4" t="s">
        <v>821</v>
      </c>
      <c r="B584">
        <v>0.13</v>
      </c>
    </row>
    <row r="585" spans="1:2" x14ac:dyDescent="0.25">
      <c r="A585" s="3" t="s">
        <v>687</v>
      </c>
      <c r="B585">
        <v>0.11499999999999999</v>
      </c>
    </row>
    <row r="586" spans="1:2" x14ac:dyDescent="0.25">
      <c r="A586" s="4" t="s">
        <v>737</v>
      </c>
      <c r="B586">
        <v>0.05</v>
      </c>
    </row>
    <row r="587" spans="1:2" x14ac:dyDescent="0.25">
      <c r="A587" s="4" t="s">
        <v>686</v>
      </c>
      <c r="B587">
        <v>0.18</v>
      </c>
    </row>
    <row r="588" spans="1:2" x14ac:dyDescent="0.25">
      <c r="A588" s="3" t="s">
        <v>824</v>
      </c>
      <c r="B588">
        <v>0.11</v>
      </c>
    </row>
    <row r="589" spans="1:2" x14ac:dyDescent="0.25">
      <c r="A589" s="4" t="s">
        <v>823</v>
      </c>
      <c r="B589">
        <v>0.11</v>
      </c>
    </row>
    <row r="590" spans="1:2" x14ac:dyDescent="0.25">
      <c r="A590" s="3" t="s">
        <v>223</v>
      </c>
      <c r="B590">
        <v>0.11</v>
      </c>
    </row>
    <row r="591" spans="1:2" x14ac:dyDescent="0.25">
      <c r="A591" s="4" t="s">
        <v>222</v>
      </c>
      <c r="B591">
        <v>0.11</v>
      </c>
    </row>
    <row r="592" spans="1:2" x14ac:dyDescent="0.25">
      <c r="A592" s="3" t="s">
        <v>470</v>
      </c>
      <c r="B592">
        <v>0.10500000000000001</v>
      </c>
    </row>
    <row r="593" spans="1:2" x14ac:dyDescent="0.25">
      <c r="A593" s="4" t="s">
        <v>469</v>
      </c>
      <c r="B593">
        <v>0.16</v>
      </c>
    </row>
    <row r="594" spans="1:2" x14ac:dyDescent="0.25">
      <c r="A594" s="4" t="s">
        <v>539</v>
      </c>
      <c r="B594">
        <v>0.05</v>
      </c>
    </row>
    <row r="595" spans="1:2" x14ac:dyDescent="0.25">
      <c r="A595" s="3" t="s">
        <v>204</v>
      </c>
      <c r="B595">
        <v>0.10250000000000001</v>
      </c>
    </row>
    <row r="596" spans="1:2" x14ac:dyDescent="0.25">
      <c r="A596" s="4" t="s">
        <v>505</v>
      </c>
      <c r="B596">
        <v>0.09</v>
      </c>
    </row>
    <row r="597" spans="1:2" x14ac:dyDescent="0.25">
      <c r="A597" s="4" t="s">
        <v>701</v>
      </c>
      <c r="B597">
        <v>0.14000000000000001</v>
      </c>
    </row>
    <row r="598" spans="1:2" x14ac:dyDescent="0.25">
      <c r="A598" s="4" t="s">
        <v>740</v>
      </c>
      <c r="B598">
        <v>0.04</v>
      </c>
    </row>
    <row r="599" spans="1:2" x14ac:dyDescent="0.25">
      <c r="A599" s="4" t="s">
        <v>203</v>
      </c>
      <c r="B599">
        <v>0.14000000000000001</v>
      </c>
    </row>
    <row r="600" spans="1:2" x14ac:dyDescent="0.25">
      <c r="A600" s="3" t="s">
        <v>183</v>
      </c>
      <c r="B600">
        <v>9.3125000000000013E-2</v>
      </c>
    </row>
    <row r="601" spans="1:2" x14ac:dyDescent="0.25">
      <c r="A601" s="4" t="s">
        <v>555</v>
      </c>
      <c r="B601">
        <v>0.04</v>
      </c>
    </row>
    <row r="602" spans="1:2" x14ac:dyDescent="0.25">
      <c r="A602" s="4" t="s">
        <v>516</v>
      </c>
      <c r="B602">
        <v>0.08</v>
      </c>
    </row>
    <row r="603" spans="1:2" x14ac:dyDescent="0.25">
      <c r="A603" s="4" t="s">
        <v>468</v>
      </c>
      <c r="B603">
        <v>0.17</v>
      </c>
    </row>
    <row r="604" spans="1:2" x14ac:dyDescent="0.25">
      <c r="A604" s="4" t="s">
        <v>690</v>
      </c>
      <c r="B604">
        <v>0.16</v>
      </c>
    </row>
    <row r="605" spans="1:2" x14ac:dyDescent="0.25">
      <c r="A605" s="4" t="s">
        <v>751</v>
      </c>
      <c r="B605">
        <v>0.02</v>
      </c>
    </row>
    <row r="606" spans="1:2" x14ac:dyDescent="0.25">
      <c r="A606" s="4" t="s">
        <v>720</v>
      </c>
      <c r="B606">
        <v>0.08</v>
      </c>
    </row>
    <row r="607" spans="1:2" x14ac:dyDescent="0.25">
      <c r="A607" s="4" t="s">
        <v>457</v>
      </c>
      <c r="B607">
        <v>0.27</v>
      </c>
    </row>
    <row r="608" spans="1:2" x14ac:dyDescent="0.25">
      <c r="A608" s="4" t="s">
        <v>755</v>
      </c>
      <c r="B608">
        <v>0.01</v>
      </c>
    </row>
    <row r="609" spans="1:2" x14ac:dyDescent="0.25">
      <c r="A609" s="4" t="s">
        <v>233</v>
      </c>
      <c r="B609">
        <v>0.1</v>
      </c>
    </row>
    <row r="610" spans="1:2" x14ac:dyDescent="0.25">
      <c r="A610" s="4" t="s">
        <v>481</v>
      </c>
      <c r="B610">
        <v>0.14000000000000001</v>
      </c>
    </row>
    <row r="611" spans="1:2" x14ac:dyDescent="0.25">
      <c r="A611" s="4" t="s">
        <v>602</v>
      </c>
      <c r="B611">
        <v>0.01</v>
      </c>
    </row>
    <row r="612" spans="1:2" x14ac:dyDescent="0.25">
      <c r="A612" s="4" t="s">
        <v>575</v>
      </c>
      <c r="B612">
        <v>0.03</v>
      </c>
    </row>
    <row r="613" spans="1:2" x14ac:dyDescent="0.25">
      <c r="A613" s="4" t="s">
        <v>182</v>
      </c>
      <c r="B613">
        <v>0.21</v>
      </c>
    </row>
    <row r="614" spans="1:2" x14ac:dyDescent="0.25">
      <c r="A614" s="4" t="s">
        <v>726</v>
      </c>
      <c r="B614">
        <v>7.0000000000000007E-2</v>
      </c>
    </row>
    <row r="615" spans="1:2" x14ac:dyDescent="0.25">
      <c r="A615" s="4" t="s">
        <v>352</v>
      </c>
      <c r="B615">
        <v>0.02</v>
      </c>
    </row>
    <row r="616" spans="1:2" x14ac:dyDescent="0.25">
      <c r="A616" s="4" t="s">
        <v>517</v>
      </c>
      <c r="B616">
        <v>0.08</v>
      </c>
    </row>
    <row r="617" spans="1:2" x14ac:dyDescent="0.25">
      <c r="A617" s="3" t="s">
        <v>221</v>
      </c>
      <c r="B617">
        <v>0.09</v>
      </c>
    </row>
    <row r="618" spans="1:2" x14ac:dyDescent="0.25">
      <c r="A618" s="4" t="s">
        <v>247</v>
      </c>
      <c r="B618">
        <v>7.0000000000000007E-2</v>
      </c>
    </row>
    <row r="619" spans="1:2" x14ac:dyDescent="0.25">
      <c r="A619" s="4" t="s">
        <v>220</v>
      </c>
      <c r="B619">
        <v>0.11</v>
      </c>
    </row>
    <row r="620" spans="1:2" x14ac:dyDescent="0.25">
      <c r="A620" s="3" t="s">
        <v>239</v>
      </c>
      <c r="B620">
        <v>0.09</v>
      </c>
    </row>
    <row r="621" spans="1:2" x14ac:dyDescent="0.25">
      <c r="A621" s="4" t="s">
        <v>238</v>
      </c>
      <c r="B621">
        <v>0.09</v>
      </c>
    </row>
    <row r="622" spans="1:2" x14ac:dyDescent="0.25">
      <c r="A622" s="3" t="s">
        <v>504</v>
      </c>
      <c r="B622">
        <v>0.09</v>
      </c>
    </row>
    <row r="623" spans="1:2" x14ac:dyDescent="0.25">
      <c r="A623" s="4" t="s">
        <v>503</v>
      </c>
      <c r="B623">
        <v>0.09</v>
      </c>
    </row>
    <row r="624" spans="1:2" x14ac:dyDescent="0.25">
      <c r="A624" s="3" t="s">
        <v>595</v>
      </c>
      <c r="B624">
        <v>8.2857142857142865E-2</v>
      </c>
    </row>
    <row r="625" spans="1:2" x14ac:dyDescent="0.25">
      <c r="A625" s="4" t="s">
        <v>736</v>
      </c>
      <c r="B625">
        <v>0.05</v>
      </c>
    </row>
    <row r="626" spans="1:2" x14ac:dyDescent="0.25">
      <c r="A626" s="4" t="s">
        <v>594</v>
      </c>
      <c r="B626">
        <v>0.01</v>
      </c>
    </row>
    <row r="627" spans="1:2" x14ac:dyDescent="0.25">
      <c r="A627" s="4" t="s">
        <v>679</v>
      </c>
      <c r="B627">
        <v>0.24</v>
      </c>
    </row>
    <row r="628" spans="1:2" x14ac:dyDescent="0.25">
      <c r="A628" s="4" t="s">
        <v>721</v>
      </c>
      <c r="B628">
        <v>0.08</v>
      </c>
    </row>
    <row r="629" spans="1:2" x14ac:dyDescent="0.25">
      <c r="A629" s="4" t="s">
        <v>725</v>
      </c>
      <c r="B629">
        <v>7.0000000000000007E-2</v>
      </c>
    </row>
    <row r="630" spans="1:2" x14ac:dyDescent="0.25">
      <c r="A630" s="4" t="s">
        <v>728</v>
      </c>
      <c r="B630">
        <v>0.06</v>
      </c>
    </row>
    <row r="631" spans="1:2" x14ac:dyDescent="0.25">
      <c r="A631" s="4" t="s">
        <v>722</v>
      </c>
      <c r="B631">
        <v>7.0000000000000007E-2</v>
      </c>
    </row>
    <row r="632" spans="1:2" x14ac:dyDescent="0.25">
      <c r="A632" s="3" t="s">
        <v>237</v>
      </c>
      <c r="B632">
        <v>0.08</v>
      </c>
    </row>
    <row r="633" spans="1:2" x14ac:dyDescent="0.25">
      <c r="A633" s="4" t="s">
        <v>705</v>
      </c>
      <c r="B633">
        <v>0.13</v>
      </c>
    </row>
    <row r="634" spans="1:2" x14ac:dyDescent="0.25">
      <c r="A634" s="4" t="s">
        <v>748</v>
      </c>
      <c r="B634">
        <v>0.02</v>
      </c>
    </row>
    <row r="635" spans="1:2" x14ac:dyDescent="0.25">
      <c r="A635" s="4" t="s">
        <v>236</v>
      </c>
      <c r="B635">
        <v>0.09</v>
      </c>
    </row>
    <row r="636" spans="1:2" x14ac:dyDescent="0.25">
      <c r="A636" s="3" t="s">
        <v>510</v>
      </c>
      <c r="B636">
        <v>0.08</v>
      </c>
    </row>
    <row r="637" spans="1:2" x14ac:dyDescent="0.25">
      <c r="A637" s="4" t="s">
        <v>509</v>
      </c>
      <c r="B637">
        <v>0.08</v>
      </c>
    </row>
    <row r="638" spans="1:2" x14ac:dyDescent="0.25">
      <c r="A638" s="3" t="s">
        <v>51</v>
      </c>
      <c r="B638">
        <v>7.8333333333333352E-2</v>
      </c>
    </row>
    <row r="639" spans="1:2" x14ac:dyDescent="0.25">
      <c r="A639" s="4" t="s">
        <v>321</v>
      </c>
      <c r="B639">
        <v>0.03</v>
      </c>
    </row>
    <row r="640" spans="1:2" x14ac:dyDescent="0.25">
      <c r="A640" s="4" t="s">
        <v>273</v>
      </c>
      <c r="B640">
        <v>0.06</v>
      </c>
    </row>
    <row r="641" spans="1:2" x14ac:dyDescent="0.25">
      <c r="A641" s="4" t="s">
        <v>274</v>
      </c>
      <c r="B641">
        <v>0.05</v>
      </c>
    </row>
    <row r="642" spans="1:2" x14ac:dyDescent="0.25">
      <c r="A642" s="4" t="s">
        <v>50</v>
      </c>
      <c r="B642">
        <v>0.25</v>
      </c>
    </row>
    <row r="643" spans="1:2" x14ac:dyDescent="0.25">
      <c r="A643" s="4" t="s">
        <v>490</v>
      </c>
      <c r="B643">
        <v>0.11</v>
      </c>
    </row>
    <row r="644" spans="1:2" x14ac:dyDescent="0.25">
      <c r="A644" s="4" t="s">
        <v>178</v>
      </c>
      <c r="B644">
        <v>0.23</v>
      </c>
    </row>
    <row r="645" spans="1:2" x14ac:dyDescent="0.25">
      <c r="A645" s="4" t="s">
        <v>369</v>
      </c>
      <c r="B645">
        <v>0.01</v>
      </c>
    </row>
    <row r="646" spans="1:2" x14ac:dyDescent="0.25">
      <c r="A646" s="4" t="s">
        <v>265</v>
      </c>
      <c r="B646">
        <v>0.06</v>
      </c>
    </row>
    <row r="647" spans="1:2" x14ac:dyDescent="0.25">
      <c r="A647" s="4" t="s">
        <v>271</v>
      </c>
      <c r="B647">
        <v>0.06</v>
      </c>
    </row>
    <row r="648" spans="1:2" x14ac:dyDescent="0.25">
      <c r="A648" s="4" t="s">
        <v>560</v>
      </c>
      <c r="B648">
        <v>0.03</v>
      </c>
    </row>
    <row r="649" spans="1:2" x14ac:dyDescent="0.25">
      <c r="A649" s="4" t="s">
        <v>347</v>
      </c>
      <c r="B649">
        <v>0.02</v>
      </c>
    </row>
    <row r="650" spans="1:2" x14ac:dyDescent="0.25">
      <c r="A650" s="4" t="s">
        <v>572</v>
      </c>
      <c r="B650">
        <v>0.03</v>
      </c>
    </row>
    <row r="651" spans="1:2" x14ac:dyDescent="0.25">
      <c r="A651" s="3" t="s">
        <v>230</v>
      </c>
      <c r="B651">
        <v>7.2727272727272738E-2</v>
      </c>
    </row>
    <row r="652" spans="1:2" x14ac:dyDescent="0.25">
      <c r="A652" s="4" t="s">
        <v>320</v>
      </c>
      <c r="B652">
        <v>0.03</v>
      </c>
    </row>
    <row r="653" spans="1:2" x14ac:dyDescent="0.25">
      <c r="A653" s="4" t="s">
        <v>585</v>
      </c>
      <c r="B653">
        <v>0.02</v>
      </c>
    </row>
    <row r="654" spans="1:2" x14ac:dyDescent="0.25">
      <c r="A654" s="4" t="s">
        <v>302</v>
      </c>
      <c r="B654">
        <v>0.04</v>
      </c>
    </row>
    <row r="655" spans="1:2" x14ac:dyDescent="0.25">
      <c r="A655" s="4" t="s">
        <v>716</v>
      </c>
      <c r="B655">
        <v>0.09</v>
      </c>
    </row>
    <row r="656" spans="1:2" x14ac:dyDescent="0.25">
      <c r="A656" s="4" t="s">
        <v>305</v>
      </c>
      <c r="B656">
        <v>0.04</v>
      </c>
    </row>
    <row r="657" spans="1:2" x14ac:dyDescent="0.25">
      <c r="A657" s="4" t="s">
        <v>229</v>
      </c>
      <c r="B657">
        <v>0.1</v>
      </c>
    </row>
    <row r="658" spans="1:2" x14ac:dyDescent="0.25">
      <c r="A658" s="4" t="s">
        <v>343</v>
      </c>
      <c r="B658">
        <v>0.02</v>
      </c>
    </row>
    <row r="659" spans="1:2" x14ac:dyDescent="0.25">
      <c r="A659" s="4" t="s">
        <v>314</v>
      </c>
      <c r="B659">
        <v>0.03</v>
      </c>
    </row>
    <row r="660" spans="1:2" x14ac:dyDescent="0.25">
      <c r="A660" s="4" t="s">
        <v>667</v>
      </c>
      <c r="B660">
        <v>0.38</v>
      </c>
    </row>
    <row r="661" spans="1:2" x14ac:dyDescent="0.25">
      <c r="A661" s="4" t="s">
        <v>373</v>
      </c>
      <c r="B661">
        <v>0.01</v>
      </c>
    </row>
    <row r="662" spans="1:2" x14ac:dyDescent="0.25">
      <c r="A662" s="4" t="s">
        <v>292</v>
      </c>
      <c r="B662">
        <v>0.04</v>
      </c>
    </row>
    <row r="663" spans="1:2" x14ac:dyDescent="0.25">
      <c r="A663" s="3" t="s">
        <v>525</v>
      </c>
      <c r="B663">
        <v>7.0000000000000007E-2</v>
      </c>
    </row>
    <row r="664" spans="1:2" x14ac:dyDescent="0.25">
      <c r="A664" s="4" t="s">
        <v>524</v>
      </c>
      <c r="B664">
        <v>7.0000000000000007E-2</v>
      </c>
    </row>
    <row r="665" spans="1:2" x14ac:dyDescent="0.25">
      <c r="A665" s="3" t="s">
        <v>371</v>
      </c>
      <c r="B665">
        <v>7.0000000000000007E-2</v>
      </c>
    </row>
    <row r="666" spans="1:2" x14ac:dyDescent="0.25">
      <c r="A666" s="4" t="s">
        <v>822</v>
      </c>
      <c r="B666">
        <v>0.13</v>
      </c>
    </row>
    <row r="667" spans="1:2" x14ac:dyDescent="0.25">
      <c r="A667" s="4" t="s">
        <v>370</v>
      </c>
      <c r="B667">
        <v>0.01</v>
      </c>
    </row>
    <row r="668" spans="1:2" x14ac:dyDescent="0.25">
      <c r="A668" s="3" t="s">
        <v>724</v>
      </c>
      <c r="B668">
        <v>7.0000000000000007E-2</v>
      </c>
    </row>
    <row r="669" spans="1:2" x14ac:dyDescent="0.25">
      <c r="A669" s="4" t="s">
        <v>723</v>
      </c>
      <c r="B669">
        <v>7.0000000000000007E-2</v>
      </c>
    </row>
    <row r="670" spans="1:2" x14ac:dyDescent="0.25">
      <c r="A670" s="3" t="s">
        <v>254</v>
      </c>
      <c r="B670">
        <v>6.7142857142857143E-2</v>
      </c>
    </row>
    <row r="671" spans="1:2" x14ac:dyDescent="0.25">
      <c r="A671" s="4" t="s">
        <v>348</v>
      </c>
      <c r="B671">
        <v>0.02</v>
      </c>
    </row>
    <row r="672" spans="1:2" x14ac:dyDescent="0.25">
      <c r="A672" s="4" t="s">
        <v>731</v>
      </c>
      <c r="B672">
        <v>0.06</v>
      </c>
    </row>
    <row r="673" spans="1:2" x14ac:dyDescent="0.25">
      <c r="A673" s="4" t="s">
        <v>253</v>
      </c>
      <c r="B673">
        <v>7.0000000000000007E-2</v>
      </c>
    </row>
    <row r="674" spans="1:2" x14ac:dyDescent="0.25">
      <c r="A674" s="4" t="s">
        <v>703</v>
      </c>
      <c r="B674">
        <v>0.13</v>
      </c>
    </row>
    <row r="675" spans="1:2" x14ac:dyDescent="0.25">
      <c r="A675" s="4" t="s">
        <v>531</v>
      </c>
      <c r="B675">
        <v>0.06</v>
      </c>
    </row>
    <row r="676" spans="1:2" x14ac:dyDescent="0.25">
      <c r="A676" s="4" t="s">
        <v>735</v>
      </c>
      <c r="B676">
        <v>0.06</v>
      </c>
    </row>
    <row r="677" spans="1:2" x14ac:dyDescent="0.25">
      <c r="A677" s="4" t="s">
        <v>255</v>
      </c>
      <c r="B677">
        <v>7.0000000000000007E-2</v>
      </c>
    </row>
    <row r="678" spans="1:2" x14ac:dyDescent="0.25">
      <c r="A678" s="3" t="s">
        <v>243</v>
      </c>
      <c r="B678">
        <v>6.5000000000000002E-2</v>
      </c>
    </row>
    <row r="679" spans="1:2" x14ac:dyDescent="0.25">
      <c r="A679" s="4" t="s">
        <v>540</v>
      </c>
      <c r="B679">
        <v>0.05</v>
      </c>
    </row>
    <row r="680" spans="1:2" x14ac:dyDescent="0.25">
      <c r="A680" s="4" t="s">
        <v>242</v>
      </c>
      <c r="B680">
        <v>0.08</v>
      </c>
    </row>
    <row r="681" spans="1:2" x14ac:dyDescent="0.25">
      <c r="A681" s="3" t="s">
        <v>527</v>
      </c>
      <c r="B681">
        <v>6.5000000000000002E-2</v>
      </c>
    </row>
    <row r="682" spans="1:2" x14ac:dyDescent="0.25">
      <c r="A682" s="4" t="s">
        <v>526</v>
      </c>
      <c r="B682">
        <v>7.0000000000000007E-2</v>
      </c>
    </row>
    <row r="683" spans="1:2" x14ac:dyDescent="0.25">
      <c r="A683" s="4" t="s">
        <v>532</v>
      </c>
      <c r="B683">
        <v>0.06</v>
      </c>
    </row>
    <row r="684" spans="1:2" x14ac:dyDescent="0.25">
      <c r="A684" s="3" t="s">
        <v>284</v>
      </c>
      <c r="B684">
        <v>6.5000000000000002E-2</v>
      </c>
    </row>
    <row r="685" spans="1:2" x14ac:dyDescent="0.25">
      <c r="A685" s="4" t="s">
        <v>508</v>
      </c>
      <c r="B685">
        <v>0.08</v>
      </c>
    </row>
    <row r="686" spans="1:2" x14ac:dyDescent="0.25">
      <c r="A686" s="4" t="s">
        <v>283</v>
      </c>
      <c r="B686">
        <v>0.05</v>
      </c>
    </row>
    <row r="687" spans="1:2" x14ac:dyDescent="0.25">
      <c r="A687" s="3" t="s">
        <v>299</v>
      </c>
      <c r="B687">
        <v>6.0000000000000005E-2</v>
      </c>
    </row>
    <row r="688" spans="1:2" x14ac:dyDescent="0.25">
      <c r="A688" s="4" t="s">
        <v>359</v>
      </c>
      <c r="B688">
        <v>0.01</v>
      </c>
    </row>
    <row r="689" spans="1:2" x14ac:dyDescent="0.25">
      <c r="A689" s="4" t="s">
        <v>818</v>
      </c>
      <c r="B689">
        <v>0.17</v>
      </c>
    </row>
    <row r="690" spans="1:2" x14ac:dyDescent="0.25">
      <c r="A690" s="4" t="s">
        <v>591</v>
      </c>
      <c r="B690">
        <v>0.02</v>
      </c>
    </row>
    <row r="691" spans="1:2" x14ac:dyDescent="0.25">
      <c r="A691" s="4" t="s">
        <v>298</v>
      </c>
      <c r="B691">
        <v>0.04</v>
      </c>
    </row>
    <row r="692" spans="1:2" x14ac:dyDescent="0.25">
      <c r="A692" s="3" t="s">
        <v>733</v>
      </c>
      <c r="B692">
        <v>0.06</v>
      </c>
    </row>
    <row r="693" spans="1:2" x14ac:dyDescent="0.25">
      <c r="A693" s="4" t="s">
        <v>732</v>
      </c>
      <c r="B693">
        <v>0.06</v>
      </c>
    </row>
    <row r="694" spans="1:2" x14ac:dyDescent="0.25">
      <c r="A694" s="3" t="s">
        <v>267</v>
      </c>
      <c r="B694">
        <v>0.06</v>
      </c>
    </row>
    <row r="695" spans="1:2" x14ac:dyDescent="0.25">
      <c r="A695" s="4" t="s">
        <v>266</v>
      </c>
      <c r="B695">
        <v>0.06</v>
      </c>
    </row>
    <row r="696" spans="1:2" x14ac:dyDescent="0.25">
      <c r="A696" s="3" t="s">
        <v>62</v>
      </c>
      <c r="B696">
        <v>5.4166666666666675E-2</v>
      </c>
    </row>
    <row r="697" spans="1:2" x14ac:dyDescent="0.25">
      <c r="A697" s="4" t="s">
        <v>554</v>
      </c>
      <c r="B697">
        <v>0.04</v>
      </c>
    </row>
    <row r="698" spans="1:2" x14ac:dyDescent="0.25">
      <c r="A698" s="4" t="s">
        <v>341</v>
      </c>
      <c r="B698">
        <v>0.02</v>
      </c>
    </row>
    <row r="699" spans="1:2" x14ac:dyDescent="0.25">
      <c r="A699" s="4" t="s">
        <v>533</v>
      </c>
      <c r="B699">
        <v>0.06</v>
      </c>
    </row>
    <row r="700" spans="1:2" x14ac:dyDescent="0.25">
      <c r="A700" s="4" t="s">
        <v>287</v>
      </c>
      <c r="B700">
        <v>0.04</v>
      </c>
    </row>
    <row r="701" spans="1:2" x14ac:dyDescent="0.25">
      <c r="A701" s="4" t="s">
        <v>288</v>
      </c>
      <c r="B701">
        <v>0.04</v>
      </c>
    </row>
    <row r="702" spans="1:2" x14ac:dyDescent="0.25">
      <c r="A702" s="4" t="s">
        <v>61</v>
      </c>
      <c r="B702">
        <v>0.06</v>
      </c>
    </row>
    <row r="703" spans="1:2" x14ac:dyDescent="0.25">
      <c r="A703" s="4" t="s">
        <v>208</v>
      </c>
      <c r="B703">
        <v>0.13</v>
      </c>
    </row>
    <row r="704" spans="1:2" x14ac:dyDescent="0.25">
      <c r="A704" s="4" t="s">
        <v>512</v>
      </c>
      <c r="B704">
        <v>0.08</v>
      </c>
    </row>
    <row r="705" spans="1:2" x14ac:dyDescent="0.25">
      <c r="A705" s="4" t="s">
        <v>529</v>
      </c>
      <c r="B705">
        <v>0.06</v>
      </c>
    </row>
    <row r="706" spans="1:2" x14ac:dyDescent="0.25">
      <c r="A706" s="4" t="s">
        <v>270</v>
      </c>
      <c r="B706">
        <v>0.06</v>
      </c>
    </row>
    <row r="707" spans="1:2" x14ac:dyDescent="0.25">
      <c r="A707" s="4" t="s">
        <v>318</v>
      </c>
      <c r="B707">
        <v>0.03</v>
      </c>
    </row>
    <row r="708" spans="1:2" x14ac:dyDescent="0.25">
      <c r="A708" s="4" t="s">
        <v>313</v>
      </c>
      <c r="B708">
        <v>0.03</v>
      </c>
    </row>
    <row r="709" spans="1:2" x14ac:dyDescent="0.25">
      <c r="A709" s="3" t="s">
        <v>241</v>
      </c>
      <c r="B709">
        <v>5.000000000000001E-2</v>
      </c>
    </row>
    <row r="710" spans="1:2" x14ac:dyDescent="0.25">
      <c r="A710" s="4" t="s">
        <v>296</v>
      </c>
      <c r="B710">
        <v>0.04</v>
      </c>
    </row>
    <row r="711" spans="1:2" x14ac:dyDescent="0.25">
      <c r="A711" s="4" t="s">
        <v>574</v>
      </c>
      <c r="B711">
        <v>0.03</v>
      </c>
    </row>
    <row r="712" spans="1:2" x14ac:dyDescent="0.25">
      <c r="A712" s="4" t="s">
        <v>240</v>
      </c>
      <c r="B712">
        <v>0.08</v>
      </c>
    </row>
    <row r="713" spans="1:2" x14ac:dyDescent="0.25">
      <c r="A713" s="3" t="s">
        <v>278</v>
      </c>
      <c r="B713">
        <v>0.05</v>
      </c>
    </row>
    <row r="714" spans="1:2" x14ac:dyDescent="0.25">
      <c r="A714" s="4" t="s">
        <v>277</v>
      </c>
      <c r="B714">
        <v>0.05</v>
      </c>
    </row>
    <row r="715" spans="1:2" x14ac:dyDescent="0.25">
      <c r="A715" s="3" t="s">
        <v>286</v>
      </c>
      <c r="B715">
        <v>0.05</v>
      </c>
    </row>
    <row r="716" spans="1:2" x14ac:dyDescent="0.25">
      <c r="A716" s="4" t="s">
        <v>285</v>
      </c>
      <c r="B716">
        <v>0.05</v>
      </c>
    </row>
    <row r="717" spans="1:2" x14ac:dyDescent="0.25">
      <c r="A717" s="3" t="s">
        <v>537</v>
      </c>
      <c r="B717">
        <v>0.05</v>
      </c>
    </row>
    <row r="718" spans="1:2" x14ac:dyDescent="0.25">
      <c r="A718" s="4" t="s">
        <v>536</v>
      </c>
      <c r="B718">
        <v>0.05</v>
      </c>
    </row>
    <row r="719" spans="1:2" x14ac:dyDescent="0.25">
      <c r="A719" s="3" t="s">
        <v>542</v>
      </c>
      <c r="B719">
        <v>0.05</v>
      </c>
    </row>
    <row r="720" spans="1:2" x14ac:dyDescent="0.25">
      <c r="A720" s="4" t="s">
        <v>541</v>
      </c>
      <c r="B720">
        <v>0.05</v>
      </c>
    </row>
    <row r="721" spans="1:2" x14ac:dyDescent="0.25">
      <c r="A721" s="3" t="s">
        <v>259</v>
      </c>
      <c r="B721">
        <v>0.05</v>
      </c>
    </row>
    <row r="722" spans="1:2" x14ac:dyDescent="0.25">
      <c r="A722" s="4" t="s">
        <v>734</v>
      </c>
      <c r="B722">
        <v>0.06</v>
      </c>
    </row>
    <row r="723" spans="1:2" x14ac:dyDescent="0.25">
      <c r="A723" s="4" t="s">
        <v>258</v>
      </c>
      <c r="B723">
        <v>7.0000000000000007E-2</v>
      </c>
    </row>
    <row r="724" spans="1:2" x14ac:dyDescent="0.25">
      <c r="A724" s="4" t="s">
        <v>291</v>
      </c>
      <c r="B724">
        <v>0.04</v>
      </c>
    </row>
    <row r="725" spans="1:2" x14ac:dyDescent="0.25">
      <c r="A725" s="4" t="s">
        <v>326</v>
      </c>
      <c r="B725">
        <v>0.03</v>
      </c>
    </row>
    <row r="726" spans="1:2" x14ac:dyDescent="0.25">
      <c r="A726" s="3" t="s">
        <v>71</v>
      </c>
      <c r="B726">
        <v>0.05</v>
      </c>
    </row>
    <row r="727" spans="1:2" x14ac:dyDescent="0.25">
      <c r="A727" s="4" t="s">
        <v>263</v>
      </c>
      <c r="B727">
        <v>0.06</v>
      </c>
    </row>
    <row r="728" spans="1:2" x14ac:dyDescent="0.25">
      <c r="A728" s="4" t="s">
        <v>69</v>
      </c>
      <c r="B728">
        <v>0.04</v>
      </c>
    </row>
    <row r="729" spans="1:2" x14ac:dyDescent="0.25">
      <c r="A729" s="3" t="s">
        <v>333</v>
      </c>
      <c r="B729">
        <v>4.9999999999999996E-2</v>
      </c>
    </row>
    <row r="730" spans="1:2" x14ac:dyDescent="0.25">
      <c r="A730" s="4" t="s">
        <v>710</v>
      </c>
      <c r="B730">
        <v>0.11</v>
      </c>
    </row>
    <row r="731" spans="1:2" x14ac:dyDescent="0.25">
      <c r="A731" s="4" t="s">
        <v>750</v>
      </c>
      <c r="B731">
        <v>0.02</v>
      </c>
    </row>
    <row r="732" spans="1:2" x14ac:dyDescent="0.25">
      <c r="A732" s="4" t="s">
        <v>332</v>
      </c>
      <c r="B732">
        <v>0.02</v>
      </c>
    </row>
    <row r="733" spans="1:2" x14ac:dyDescent="0.25">
      <c r="A733" s="3" t="s">
        <v>548</v>
      </c>
      <c r="B733">
        <v>0.04</v>
      </c>
    </row>
    <row r="734" spans="1:2" x14ac:dyDescent="0.25">
      <c r="A734" s="4" t="s">
        <v>547</v>
      </c>
      <c r="B734">
        <v>0.04</v>
      </c>
    </row>
    <row r="735" spans="1:2" x14ac:dyDescent="0.25">
      <c r="A735" s="3" t="s">
        <v>301</v>
      </c>
      <c r="B735">
        <v>0.04</v>
      </c>
    </row>
    <row r="736" spans="1:2" x14ac:dyDescent="0.25">
      <c r="A736" s="4" t="s">
        <v>300</v>
      </c>
      <c r="B736">
        <v>0.04</v>
      </c>
    </row>
    <row r="737" spans="1:2" x14ac:dyDescent="0.25">
      <c r="A737" s="3" t="s">
        <v>309</v>
      </c>
      <c r="B737">
        <v>0.04</v>
      </c>
    </row>
    <row r="738" spans="1:2" x14ac:dyDescent="0.25">
      <c r="A738" s="4" t="s">
        <v>308</v>
      </c>
      <c r="B738">
        <v>0.04</v>
      </c>
    </row>
    <row r="739" spans="1:2" x14ac:dyDescent="0.25">
      <c r="A739" s="3" t="s">
        <v>307</v>
      </c>
      <c r="B739">
        <v>0.04</v>
      </c>
    </row>
    <row r="740" spans="1:2" x14ac:dyDescent="0.25">
      <c r="A740" s="4" t="s">
        <v>549</v>
      </c>
      <c r="B740">
        <v>0.04</v>
      </c>
    </row>
    <row r="741" spans="1:2" x14ac:dyDescent="0.25">
      <c r="A741" s="4" t="s">
        <v>306</v>
      </c>
      <c r="B741">
        <v>0.04</v>
      </c>
    </row>
    <row r="742" spans="1:2" x14ac:dyDescent="0.25">
      <c r="A742" s="3" t="s">
        <v>73</v>
      </c>
      <c r="B742">
        <v>0.04</v>
      </c>
    </row>
    <row r="743" spans="1:2" x14ac:dyDescent="0.25">
      <c r="A743" s="4" t="s">
        <v>72</v>
      </c>
      <c r="B743">
        <v>0.04</v>
      </c>
    </row>
    <row r="744" spans="1:2" x14ac:dyDescent="0.25">
      <c r="A744" s="4" t="s">
        <v>297</v>
      </c>
      <c r="B744">
        <v>0.04</v>
      </c>
    </row>
    <row r="745" spans="1:2" x14ac:dyDescent="0.25">
      <c r="A745" s="3" t="s">
        <v>246</v>
      </c>
      <c r="B745">
        <v>3.5000000000000003E-2</v>
      </c>
    </row>
    <row r="746" spans="1:2" x14ac:dyDescent="0.25">
      <c r="A746" s="4" t="s">
        <v>312</v>
      </c>
      <c r="B746">
        <v>0.03</v>
      </c>
    </row>
    <row r="747" spans="1:2" x14ac:dyDescent="0.25">
      <c r="A747" s="4" t="s">
        <v>358</v>
      </c>
      <c r="B747">
        <v>0.01</v>
      </c>
    </row>
    <row r="748" spans="1:2" x14ac:dyDescent="0.25">
      <c r="A748" s="4" t="s">
        <v>573</v>
      </c>
      <c r="B748">
        <v>0.03</v>
      </c>
    </row>
    <row r="749" spans="1:2" x14ac:dyDescent="0.25">
      <c r="A749" s="4" t="s">
        <v>245</v>
      </c>
      <c r="B749">
        <v>7.0000000000000007E-2</v>
      </c>
    </row>
    <row r="750" spans="1:2" x14ac:dyDescent="0.25">
      <c r="A750" s="3" t="s">
        <v>552</v>
      </c>
      <c r="B750">
        <v>3.5000000000000003E-2</v>
      </c>
    </row>
    <row r="751" spans="1:2" x14ac:dyDescent="0.25">
      <c r="A751" s="4" t="s">
        <v>551</v>
      </c>
      <c r="B751">
        <v>0.04</v>
      </c>
    </row>
    <row r="752" spans="1:2" x14ac:dyDescent="0.25">
      <c r="A752" s="4" t="s">
        <v>567</v>
      </c>
      <c r="B752">
        <v>0.03</v>
      </c>
    </row>
    <row r="753" spans="1:2" x14ac:dyDescent="0.25">
      <c r="A753" s="3" t="s">
        <v>366</v>
      </c>
      <c r="B753">
        <v>3.2000000000000001E-2</v>
      </c>
    </row>
    <row r="754" spans="1:2" x14ac:dyDescent="0.25">
      <c r="A754" s="4" t="s">
        <v>550</v>
      </c>
      <c r="B754">
        <v>0.04</v>
      </c>
    </row>
    <row r="755" spans="1:2" x14ac:dyDescent="0.25">
      <c r="A755" s="4" t="s">
        <v>365</v>
      </c>
      <c r="B755">
        <v>0.01</v>
      </c>
    </row>
    <row r="756" spans="1:2" x14ac:dyDescent="0.25">
      <c r="A756" s="4" t="s">
        <v>559</v>
      </c>
      <c r="B756">
        <v>0.04</v>
      </c>
    </row>
    <row r="757" spans="1:2" x14ac:dyDescent="0.25">
      <c r="A757" s="4" t="s">
        <v>741</v>
      </c>
      <c r="B757">
        <v>0.04</v>
      </c>
    </row>
    <row r="758" spans="1:2" x14ac:dyDescent="0.25">
      <c r="A758" s="4" t="s">
        <v>569</v>
      </c>
      <c r="B758">
        <v>0.03</v>
      </c>
    </row>
    <row r="759" spans="1:2" x14ac:dyDescent="0.25">
      <c r="A759" s="3" t="s">
        <v>311</v>
      </c>
      <c r="B759">
        <v>0.03</v>
      </c>
    </row>
    <row r="760" spans="1:2" x14ac:dyDescent="0.25">
      <c r="A760" s="4" t="s">
        <v>310</v>
      </c>
      <c r="B760">
        <v>0.03</v>
      </c>
    </row>
    <row r="761" spans="1:2" x14ac:dyDescent="0.25">
      <c r="A761" s="3" t="s">
        <v>566</v>
      </c>
      <c r="B761">
        <v>0.03</v>
      </c>
    </row>
    <row r="762" spans="1:2" x14ac:dyDescent="0.25">
      <c r="A762" s="4" t="s">
        <v>565</v>
      </c>
      <c r="B762">
        <v>0.03</v>
      </c>
    </row>
    <row r="763" spans="1:2" x14ac:dyDescent="0.25">
      <c r="A763" s="3" t="s">
        <v>325</v>
      </c>
      <c r="B763">
        <v>0.03</v>
      </c>
    </row>
    <row r="764" spans="1:2" x14ac:dyDescent="0.25">
      <c r="A764" s="4" t="s">
        <v>324</v>
      </c>
      <c r="B764">
        <v>0.03</v>
      </c>
    </row>
    <row r="765" spans="1:2" x14ac:dyDescent="0.25">
      <c r="A765" s="3" t="s">
        <v>544</v>
      </c>
      <c r="B765">
        <v>2.8000000000000004E-2</v>
      </c>
    </row>
    <row r="766" spans="1:2" x14ac:dyDescent="0.25">
      <c r="A766" s="4" t="s">
        <v>543</v>
      </c>
      <c r="B766">
        <v>0.05</v>
      </c>
    </row>
    <row r="767" spans="1:2" x14ac:dyDescent="0.25">
      <c r="A767" s="4" t="s">
        <v>582</v>
      </c>
      <c r="B767">
        <v>0.02</v>
      </c>
    </row>
    <row r="768" spans="1:2" x14ac:dyDescent="0.25">
      <c r="A768" s="4" t="s">
        <v>557</v>
      </c>
      <c r="B768">
        <v>0.04</v>
      </c>
    </row>
    <row r="769" spans="1:2" x14ac:dyDescent="0.25">
      <c r="A769" s="4" t="s">
        <v>589</v>
      </c>
      <c r="B769">
        <v>0.02</v>
      </c>
    </row>
    <row r="770" spans="1:2" x14ac:dyDescent="0.25">
      <c r="A770" s="4" t="s">
        <v>600</v>
      </c>
      <c r="B770">
        <v>0.01</v>
      </c>
    </row>
    <row r="771" spans="1:2" x14ac:dyDescent="0.25">
      <c r="A771" s="3" t="s">
        <v>282</v>
      </c>
      <c r="B771">
        <v>2.6666666666666668E-2</v>
      </c>
    </row>
    <row r="772" spans="1:2" x14ac:dyDescent="0.25">
      <c r="A772" s="4" t="s">
        <v>328</v>
      </c>
      <c r="B772">
        <v>0.03</v>
      </c>
    </row>
    <row r="773" spans="1:2" x14ac:dyDescent="0.25">
      <c r="A773" s="4" t="s">
        <v>351</v>
      </c>
      <c r="B773">
        <v>0.02</v>
      </c>
    </row>
    <row r="774" spans="1:2" x14ac:dyDescent="0.25">
      <c r="A774" s="4" t="s">
        <v>281</v>
      </c>
      <c r="B774">
        <v>0.05</v>
      </c>
    </row>
    <row r="775" spans="1:2" x14ac:dyDescent="0.25">
      <c r="A775" s="4" t="s">
        <v>330</v>
      </c>
      <c r="B775">
        <v>0.03</v>
      </c>
    </row>
    <row r="776" spans="1:2" x14ac:dyDescent="0.25">
      <c r="A776" s="4" t="s">
        <v>327</v>
      </c>
      <c r="B776">
        <v>0.02</v>
      </c>
    </row>
    <row r="777" spans="1:2" x14ac:dyDescent="0.25">
      <c r="A777" s="4" t="s">
        <v>601</v>
      </c>
      <c r="B777">
        <v>0.01</v>
      </c>
    </row>
    <row r="778" spans="1:2" x14ac:dyDescent="0.25">
      <c r="A778" s="3" t="s">
        <v>78</v>
      </c>
      <c r="B778">
        <v>2.6666666666666668E-2</v>
      </c>
    </row>
    <row r="779" spans="1:2" x14ac:dyDescent="0.25">
      <c r="A779" s="4" t="s">
        <v>77</v>
      </c>
      <c r="B779">
        <v>0.02</v>
      </c>
    </row>
    <row r="780" spans="1:2" x14ac:dyDescent="0.25">
      <c r="A780" s="4" t="s">
        <v>564</v>
      </c>
      <c r="B780">
        <v>0.03</v>
      </c>
    </row>
    <row r="781" spans="1:2" x14ac:dyDescent="0.25">
      <c r="A781" s="4" t="s">
        <v>322</v>
      </c>
      <c r="B781">
        <v>0.03</v>
      </c>
    </row>
    <row r="782" spans="1:2" x14ac:dyDescent="0.25">
      <c r="A782" s="3" t="s">
        <v>68</v>
      </c>
      <c r="B782">
        <v>2.5000000000000001E-2</v>
      </c>
    </row>
    <row r="783" spans="1:2" x14ac:dyDescent="0.25">
      <c r="A783" s="4" t="s">
        <v>66</v>
      </c>
      <c r="B783">
        <v>0.04</v>
      </c>
    </row>
    <row r="784" spans="1:2" x14ac:dyDescent="0.25">
      <c r="A784" s="4" t="s">
        <v>353</v>
      </c>
      <c r="B784">
        <v>0.01</v>
      </c>
    </row>
    <row r="785" spans="1:2" x14ac:dyDescent="0.25">
      <c r="A785" s="3" t="s">
        <v>295</v>
      </c>
      <c r="B785">
        <v>2.5000000000000001E-2</v>
      </c>
    </row>
    <row r="786" spans="1:2" x14ac:dyDescent="0.25">
      <c r="A786" s="4" t="s">
        <v>372</v>
      </c>
      <c r="B786">
        <v>0.01</v>
      </c>
    </row>
    <row r="787" spans="1:2" x14ac:dyDescent="0.25">
      <c r="A787" s="4" t="s">
        <v>346</v>
      </c>
      <c r="B787">
        <v>0.02</v>
      </c>
    </row>
    <row r="788" spans="1:2" x14ac:dyDescent="0.25">
      <c r="A788" s="4" t="s">
        <v>294</v>
      </c>
      <c r="B788">
        <v>0.04</v>
      </c>
    </row>
    <row r="789" spans="1:2" x14ac:dyDescent="0.25">
      <c r="A789" s="4" t="s">
        <v>834</v>
      </c>
      <c r="B789">
        <v>0.03</v>
      </c>
    </row>
    <row r="790" spans="1:2" x14ac:dyDescent="0.25">
      <c r="A790" s="3" t="s">
        <v>336</v>
      </c>
      <c r="B790">
        <v>0.02</v>
      </c>
    </row>
    <row r="791" spans="1:2" x14ac:dyDescent="0.25">
      <c r="A791" s="4" t="s">
        <v>335</v>
      </c>
      <c r="B791">
        <v>0.02</v>
      </c>
    </row>
    <row r="792" spans="1:2" x14ac:dyDescent="0.25">
      <c r="A792" s="3" t="s">
        <v>316</v>
      </c>
      <c r="B792">
        <v>0.02</v>
      </c>
    </row>
    <row r="793" spans="1:2" x14ac:dyDescent="0.25">
      <c r="A793" s="4" t="s">
        <v>377</v>
      </c>
      <c r="B793">
        <v>0.01</v>
      </c>
    </row>
    <row r="794" spans="1:2" x14ac:dyDescent="0.25">
      <c r="A794" s="4" t="s">
        <v>315</v>
      </c>
      <c r="B794">
        <v>0.03</v>
      </c>
    </row>
    <row r="795" spans="1:2" x14ac:dyDescent="0.25">
      <c r="A795" s="3" t="s">
        <v>593</v>
      </c>
      <c r="B795">
        <v>0.02</v>
      </c>
    </row>
    <row r="796" spans="1:2" x14ac:dyDescent="0.25">
      <c r="A796" s="4" t="s">
        <v>592</v>
      </c>
      <c r="B796">
        <v>0.02</v>
      </c>
    </row>
    <row r="797" spans="1:2" x14ac:dyDescent="0.25">
      <c r="A797" s="3" t="s">
        <v>76</v>
      </c>
      <c r="B797">
        <v>0.02</v>
      </c>
    </row>
    <row r="798" spans="1:2" x14ac:dyDescent="0.25">
      <c r="A798" s="4" t="s">
        <v>74</v>
      </c>
      <c r="B798">
        <v>0.02</v>
      </c>
    </row>
    <row r="799" spans="1:2" x14ac:dyDescent="0.25">
      <c r="A799" s="3" t="s">
        <v>587</v>
      </c>
      <c r="B799">
        <v>0.02</v>
      </c>
    </row>
    <row r="800" spans="1:2" x14ac:dyDescent="0.25">
      <c r="A800" s="4" t="s">
        <v>586</v>
      </c>
      <c r="B800">
        <v>0.02</v>
      </c>
    </row>
    <row r="801" spans="1:2" x14ac:dyDescent="0.25">
      <c r="A801" s="3" t="s">
        <v>578</v>
      </c>
      <c r="B801">
        <v>0.02</v>
      </c>
    </row>
    <row r="802" spans="1:2" x14ac:dyDescent="0.25">
      <c r="A802" s="4" t="s">
        <v>577</v>
      </c>
      <c r="B802">
        <v>0.02</v>
      </c>
    </row>
    <row r="803" spans="1:2" x14ac:dyDescent="0.25">
      <c r="A803" s="3" t="s">
        <v>584</v>
      </c>
      <c r="B803">
        <v>0.02</v>
      </c>
    </row>
    <row r="804" spans="1:2" x14ac:dyDescent="0.25">
      <c r="A804" s="4" t="s">
        <v>583</v>
      </c>
      <c r="B804">
        <v>0.02</v>
      </c>
    </row>
    <row r="805" spans="1:2" x14ac:dyDescent="0.25">
      <c r="A805" s="3" t="s">
        <v>350</v>
      </c>
      <c r="B805">
        <v>0.02</v>
      </c>
    </row>
    <row r="806" spans="1:2" x14ac:dyDescent="0.25">
      <c r="A806" s="4" t="s">
        <v>349</v>
      </c>
      <c r="B806">
        <v>0.02</v>
      </c>
    </row>
    <row r="807" spans="1:2" x14ac:dyDescent="0.25">
      <c r="A807" s="3" t="s">
        <v>345</v>
      </c>
      <c r="B807">
        <v>1.4999999999999999E-2</v>
      </c>
    </row>
    <row r="808" spans="1:2" x14ac:dyDescent="0.25">
      <c r="A808" s="4" t="s">
        <v>367</v>
      </c>
      <c r="B808">
        <v>0.01</v>
      </c>
    </row>
    <row r="809" spans="1:2" x14ac:dyDescent="0.25">
      <c r="A809" s="4" t="s">
        <v>362</v>
      </c>
      <c r="B809">
        <v>0.01</v>
      </c>
    </row>
    <row r="810" spans="1:2" x14ac:dyDescent="0.25">
      <c r="A810" s="4" t="s">
        <v>344</v>
      </c>
      <c r="B810">
        <v>0.02</v>
      </c>
    </row>
    <row r="811" spans="1:2" x14ac:dyDescent="0.25">
      <c r="A811" s="4" t="s">
        <v>357</v>
      </c>
      <c r="B811">
        <v>0.01</v>
      </c>
    </row>
    <row r="812" spans="1:2" x14ac:dyDescent="0.25">
      <c r="A812" s="4" t="s">
        <v>361</v>
      </c>
      <c r="B812">
        <v>0.01</v>
      </c>
    </row>
    <row r="813" spans="1:2" x14ac:dyDescent="0.25">
      <c r="A813" s="4" t="s">
        <v>744</v>
      </c>
      <c r="B813">
        <v>0.04</v>
      </c>
    </row>
    <row r="814" spans="1:2" x14ac:dyDescent="0.25">
      <c r="A814" s="4" t="s">
        <v>364</v>
      </c>
      <c r="B814">
        <v>0.01</v>
      </c>
    </row>
    <row r="815" spans="1:2" x14ac:dyDescent="0.25">
      <c r="A815" s="4" t="s">
        <v>363</v>
      </c>
      <c r="B815">
        <v>0.01</v>
      </c>
    </row>
    <row r="816" spans="1:2" x14ac:dyDescent="0.25">
      <c r="A816" s="3" t="s">
        <v>837</v>
      </c>
      <c r="B816">
        <v>0.01</v>
      </c>
    </row>
    <row r="817" spans="1:2" x14ac:dyDescent="0.25">
      <c r="A817" s="4" t="s">
        <v>836</v>
      </c>
      <c r="B817">
        <v>0.01</v>
      </c>
    </row>
    <row r="818" spans="1:2" x14ac:dyDescent="0.25">
      <c r="A818" s="3" t="s">
        <v>606</v>
      </c>
      <c r="B818">
        <v>0.01</v>
      </c>
    </row>
    <row r="819" spans="1:2" x14ac:dyDescent="0.25">
      <c r="A819" s="4" t="s">
        <v>605</v>
      </c>
      <c r="B819">
        <v>0.01</v>
      </c>
    </row>
    <row r="820" spans="1:2" x14ac:dyDescent="0.25">
      <c r="A820" s="3" t="s">
        <v>604</v>
      </c>
      <c r="B820">
        <v>0.01</v>
      </c>
    </row>
    <row r="821" spans="1:2" x14ac:dyDescent="0.25">
      <c r="A821" s="4" t="s">
        <v>603</v>
      </c>
      <c r="B821">
        <v>0.01</v>
      </c>
    </row>
    <row r="822" spans="1:2" x14ac:dyDescent="0.25">
      <c r="A822" s="3" t="s">
        <v>376</v>
      </c>
      <c r="B822">
        <v>0.01</v>
      </c>
    </row>
    <row r="823" spans="1:2" x14ac:dyDescent="0.25">
      <c r="A823" s="4" t="s">
        <v>375</v>
      </c>
      <c r="B823">
        <v>0.01</v>
      </c>
    </row>
    <row r="824" spans="1:2" x14ac:dyDescent="0.25">
      <c r="A824" s="3" t="s">
        <v>599</v>
      </c>
      <c r="B824">
        <v>0.01</v>
      </c>
    </row>
    <row r="825" spans="1:2" x14ac:dyDescent="0.25">
      <c r="A825" s="4" t="s">
        <v>598</v>
      </c>
      <c r="B825">
        <v>0.01</v>
      </c>
    </row>
    <row r="826" spans="1:2" x14ac:dyDescent="0.25">
      <c r="A826" s="3" t="s">
        <v>597</v>
      </c>
      <c r="B826">
        <v>0.01</v>
      </c>
    </row>
    <row r="827" spans="1:2" x14ac:dyDescent="0.25">
      <c r="A827" s="4" t="s">
        <v>596</v>
      </c>
      <c r="B827">
        <v>0.01</v>
      </c>
    </row>
    <row r="828" spans="1:2" x14ac:dyDescent="0.25">
      <c r="A828" s="3" t="s">
        <v>355</v>
      </c>
      <c r="B828">
        <v>0.01</v>
      </c>
    </row>
    <row r="829" spans="1:2" x14ac:dyDescent="0.25">
      <c r="A829" s="4" t="s">
        <v>354</v>
      </c>
      <c r="B829">
        <v>0.01</v>
      </c>
    </row>
    <row r="830" spans="1:2" x14ac:dyDescent="0.25">
      <c r="A830" s="3" t="s">
        <v>754</v>
      </c>
      <c r="B830">
        <v>0.01</v>
      </c>
    </row>
    <row r="831" spans="1:2" x14ac:dyDescent="0.25">
      <c r="A831" s="4" t="s">
        <v>753</v>
      </c>
      <c r="B831">
        <v>0.01</v>
      </c>
    </row>
    <row r="832" spans="1:2" x14ac:dyDescent="0.25">
      <c r="A832" s="3" t="s">
        <v>856</v>
      </c>
      <c r="B832">
        <v>0.8398025387870226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C620-1534-4266-8C31-D035198736EE}">
  <dimension ref="A3:Q719"/>
  <sheetViews>
    <sheetView tabSelected="1" workbookViewId="0">
      <selection activeCell="H24" sqref="H24"/>
    </sheetView>
  </sheetViews>
  <sheetFormatPr defaultRowHeight="15" x14ac:dyDescent="0.25"/>
  <cols>
    <col min="1" max="1" width="82.42578125" bestFit="1" customWidth="1"/>
    <col min="2" max="2" width="26.85546875" bestFit="1" customWidth="1"/>
    <col min="9" max="9" width="19" bestFit="1" customWidth="1"/>
    <col min="10" max="10" width="9.7109375" bestFit="1" customWidth="1"/>
  </cols>
  <sheetData>
    <row r="3" spans="1:17" x14ac:dyDescent="0.25">
      <c r="A3" s="2" t="s">
        <v>855</v>
      </c>
      <c r="B3" t="s">
        <v>874</v>
      </c>
      <c r="I3" s="10" t="s">
        <v>876</v>
      </c>
      <c r="J3" s="10" t="s">
        <v>877</v>
      </c>
    </row>
    <row r="4" spans="1:17" x14ac:dyDescent="0.25">
      <c r="A4" s="3">
        <v>2015</v>
      </c>
      <c r="B4">
        <v>1.7974999999999999</v>
      </c>
      <c r="H4" s="10">
        <v>2015</v>
      </c>
      <c r="I4">
        <f>MEDIAN(B5:B20)</f>
        <v>1.71</v>
      </c>
      <c r="J4" t="s">
        <v>878</v>
      </c>
    </row>
    <row r="5" spans="1:17" x14ac:dyDescent="0.25">
      <c r="A5" s="4" t="s">
        <v>852</v>
      </c>
      <c r="B5">
        <v>0.23</v>
      </c>
      <c r="H5" s="10">
        <v>2016</v>
      </c>
      <c r="I5">
        <f>MEDIAN(B22:B99)</f>
        <v>0.59000000000000008</v>
      </c>
      <c r="J5" t="s">
        <v>879</v>
      </c>
    </row>
    <row r="6" spans="1:17" x14ac:dyDescent="0.25">
      <c r="A6" s="4" t="s">
        <v>841</v>
      </c>
      <c r="B6">
        <v>3.19</v>
      </c>
      <c r="H6" s="10">
        <v>2017</v>
      </c>
      <c r="I6">
        <f>MEDIAN(B101:B239)</f>
        <v>0.22</v>
      </c>
      <c r="J6" t="s">
        <v>878</v>
      </c>
    </row>
    <row r="7" spans="1:17" x14ac:dyDescent="0.25">
      <c r="A7" s="4" t="s">
        <v>839</v>
      </c>
      <c r="B7">
        <v>3.94</v>
      </c>
      <c r="H7" s="10">
        <v>2018</v>
      </c>
      <c r="I7">
        <f>MEDIAN(B241:B441)</f>
        <v>0.13</v>
      </c>
      <c r="J7" t="s">
        <v>878</v>
      </c>
    </row>
    <row r="8" spans="1:17" x14ac:dyDescent="0.25">
      <c r="A8" s="4" t="s">
        <v>838</v>
      </c>
      <c r="B8">
        <v>4.17</v>
      </c>
      <c r="H8" s="10">
        <v>2019</v>
      </c>
      <c r="I8">
        <f>MEDIAN(B443:B682)</f>
        <v>0.1</v>
      </c>
      <c r="J8" t="s">
        <v>878</v>
      </c>
    </row>
    <row r="9" spans="1:17" x14ac:dyDescent="0.25">
      <c r="A9" s="4" t="s">
        <v>840</v>
      </c>
      <c r="B9">
        <v>3.43</v>
      </c>
      <c r="H9" s="10">
        <v>2020</v>
      </c>
      <c r="I9">
        <f>MEDIAN(B684:B718)</f>
        <v>0.28999999999999998</v>
      </c>
      <c r="J9" t="s">
        <v>878</v>
      </c>
    </row>
    <row r="10" spans="1:17" x14ac:dyDescent="0.25">
      <c r="A10" s="4" t="s">
        <v>847</v>
      </c>
      <c r="B10">
        <v>0.98</v>
      </c>
    </row>
    <row r="11" spans="1:17" x14ac:dyDescent="0.25">
      <c r="A11" s="4" t="s">
        <v>849</v>
      </c>
      <c r="B11">
        <v>0.47</v>
      </c>
    </row>
    <row r="12" spans="1:17" x14ac:dyDescent="0.25">
      <c r="A12" s="4" t="s">
        <v>842</v>
      </c>
      <c r="B12">
        <v>3.02</v>
      </c>
    </row>
    <row r="13" spans="1:17" x14ac:dyDescent="0.25">
      <c r="A13" s="4" t="s">
        <v>845</v>
      </c>
      <c r="B13">
        <v>1.88</v>
      </c>
    </row>
    <row r="14" spans="1:17" x14ac:dyDescent="0.25">
      <c r="A14" s="4" t="s">
        <v>844</v>
      </c>
      <c r="B14">
        <v>1.91</v>
      </c>
      <c r="I14" s="10" t="s">
        <v>880</v>
      </c>
      <c r="J14" s="10"/>
      <c r="K14" s="10"/>
      <c r="L14" s="10"/>
      <c r="M14" s="10"/>
      <c r="N14" s="10"/>
      <c r="O14" s="10"/>
      <c r="P14" s="10"/>
      <c r="Q14" s="10"/>
    </row>
    <row r="15" spans="1:17" x14ac:dyDescent="0.25">
      <c r="A15" s="4" t="s">
        <v>848</v>
      </c>
      <c r="B15">
        <v>0.96</v>
      </c>
    </row>
    <row r="16" spans="1:17" x14ac:dyDescent="0.25">
      <c r="A16" s="4" t="s">
        <v>846</v>
      </c>
      <c r="B16">
        <v>1.54</v>
      </c>
    </row>
    <row r="17" spans="1:2" x14ac:dyDescent="0.25">
      <c r="A17" s="4" t="s">
        <v>851</v>
      </c>
      <c r="B17">
        <v>0.27</v>
      </c>
    </row>
    <row r="18" spans="1:2" x14ac:dyDescent="0.25">
      <c r="A18" s="4" t="s">
        <v>843</v>
      </c>
      <c r="B18">
        <v>2.17</v>
      </c>
    </row>
    <row r="19" spans="1:2" x14ac:dyDescent="0.25">
      <c r="A19" s="4" t="s">
        <v>853</v>
      </c>
      <c r="B19">
        <v>0.16</v>
      </c>
    </row>
    <row r="20" spans="1:2" x14ac:dyDescent="0.25">
      <c r="A20" s="4" t="s">
        <v>850</v>
      </c>
      <c r="B20">
        <v>0.44</v>
      </c>
    </row>
    <row r="21" spans="1:2" x14ac:dyDescent="0.25">
      <c r="A21" s="3">
        <v>2016</v>
      </c>
      <c r="B21">
        <v>1.4852564102564103</v>
      </c>
    </row>
    <row r="22" spans="1:2" x14ac:dyDescent="0.25">
      <c r="A22" s="4" t="s">
        <v>822</v>
      </c>
      <c r="B22">
        <v>0.13</v>
      </c>
    </row>
    <row r="23" spans="1:2" x14ac:dyDescent="0.25">
      <c r="A23" s="4" t="s">
        <v>783</v>
      </c>
      <c r="B23">
        <v>1.0900000000000001</v>
      </c>
    </row>
    <row r="24" spans="1:2" x14ac:dyDescent="0.25">
      <c r="A24" s="4" t="s">
        <v>765</v>
      </c>
      <c r="B24">
        <v>4.1399999999999997</v>
      </c>
    </row>
    <row r="25" spans="1:2" x14ac:dyDescent="0.25">
      <c r="A25" s="4" t="s">
        <v>813</v>
      </c>
      <c r="B25">
        <v>0.21</v>
      </c>
    </row>
    <row r="26" spans="1:2" x14ac:dyDescent="0.25">
      <c r="A26" s="4" t="s">
        <v>759</v>
      </c>
      <c r="B26">
        <v>7.53</v>
      </c>
    </row>
    <row r="27" spans="1:2" x14ac:dyDescent="0.25">
      <c r="A27" s="4" t="s">
        <v>831</v>
      </c>
      <c r="B27">
        <v>0.05</v>
      </c>
    </row>
    <row r="28" spans="1:2" x14ac:dyDescent="0.25">
      <c r="A28" s="4" t="s">
        <v>763</v>
      </c>
      <c r="B28">
        <v>5.76</v>
      </c>
    </row>
    <row r="29" spans="1:2" x14ac:dyDescent="0.25">
      <c r="A29" s="4" t="s">
        <v>769</v>
      </c>
      <c r="B29">
        <v>2.82</v>
      </c>
    </row>
    <row r="30" spans="1:2" x14ac:dyDescent="0.25">
      <c r="A30" s="4" t="s">
        <v>788</v>
      </c>
      <c r="B30">
        <v>0.75</v>
      </c>
    </row>
    <row r="31" spans="1:2" x14ac:dyDescent="0.25">
      <c r="A31" s="4" t="s">
        <v>772</v>
      </c>
      <c r="B31">
        <v>2.34</v>
      </c>
    </row>
    <row r="32" spans="1:2" x14ac:dyDescent="0.25">
      <c r="A32" s="4" t="s">
        <v>771</v>
      </c>
      <c r="B32">
        <v>2.37</v>
      </c>
    </row>
    <row r="33" spans="1:2" x14ac:dyDescent="0.25">
      <c r="A33" s="4" t="s">
        <v>814</v>
      </c>
      <c r="B33">
        <v>0.21</v>
      </c>
    </row>
    <row r="34" spans="1:2" x14ac:dyDescent="0.25">
      <c r="A34" s="4" t="s">
        <v>805</v>
      </c>
      <c r="B34">
        <v>0.31</v>
      </c>
    </row>
    <row r="35" spans="1:2" x14ac:dyDescent="0.25">
      <c r="A35" s="4" t="s">
        <v>782</v>
      </c>
      <c r="B35">
        <v>1.1100000000000001</v>
      </c>
    </row>
    <row r="36" spans="1:2" x14ac:dyDescent="0.25">
      <c r="A36" s="4" t="s">
        <v>766</v>
      </c>
      <c r="B36">
        <v>4.0599999999999996</v>
      </c>
    </row>
    <row r="37" spans="1:2" x14ac:dyDescent="0.25">
      <c r="A37" s="4" t="s">
        <v>762</v>
      </c>
      <c r="B37">
        <v>6.32</v>
      </c>
    </row>
    <row r="38" spans="1:2" x14ac:dyDescent="0.25">
      <c r="A38" s="4" t="s">
        <v>786</v>
      </c>
      <c r="B38">
        <v>0.79</v>
      </c>
    </row>
    <row r="39" spans="1:2" x14ac:dyDescent="0.25">
      <c r="A39" s="4" t="s">
        <v>815</v>
      </c>
      <c r="B39">
        <v>0.2</v>
      </c>
    </row>
    <row r="40" spans="1:2" x14ac:dyDescent="0.25">
      <c r="A40" s="4" t="s">
        <v>758</v>
      </c>
      <c r="B40">
        <v>19.39</v>
      </c>
    </row>
    <row r="41" spans="1:2" x14ac:dyDescent="0.25">
      <c r="A41" s="4" t="s">
        <v>818</v>
      </c>
      <c r="B41">
        <v>0.17</v>
      </c>
    </row>
    <row r="42" spans="1:2" x14ac:dyDescent="0.25">
      <c r="A42" s="4" t="s">
        <v>833</v>
      </c>
      <c r="B42">
        <v>0.03</v>
      </c>
    </row>
    <row r="43" spans="1:2" x14ac:dyDescent="0.25">
      <c r="A43" s="4" t="s">
        <v>768</v>
      </c>
      <c r="B43">
        <v>3.01</v>
      </c>
    </row>
    <row r="44" spans="1:2" x14ac:dyDescent="0.25">
      <c r="A44" s="4" t="s">
        <v>803</v>
      </c>
      <c r="B44">
        <v>0.41</v>
      </c>
    </row>
    <row r="45" spans="1:2" x14ac:dyDescent="0.25">
      <c r="A45" s="4" t="s">
        <v>827</v>
      </c>
      <c r="B45">
        <v>0.09</v>
      </c>
    </row>
    <row r="46" spans="1:2" x14ac:dyDescent="0.25">
      <c r="A46" s="4" t="s">
        <v>784</v>
      </c>
      <c r="B46">
        <v>0.94</v>
      </c>
    </row>
    <row r="47" spans="1:2" x14ac:dyDescent="0.25">
      <c r="A47" s="4" t="s">
        <v>795</v>
      </c>
      <c r="B47">
        <v>0.62</v>
      </c>
    </row>
    <row r="48" spans="1:2" x14ac:dyDescent="0.25">
      <c r="A48" s="4" t="s">
        <v>774</v>
      </c>
      <c r="B48">
        <v>2.06</v>
      </c>
    </row>
    <row r="49" spans="1:2" x14ac:dyDescent="0.25">
      <c r="A49" s="4" t="s">
        <v>798</v>
      </c>
      <c r="B49">
        <v>0.55000000000000004</v>
      </c>
    </row>
    <row r="50" spans="1:2" x14ac:dyDescent="0.25">
      <c r="A50" s="4" t="s">
        <v>773</v>
      </c>
      <c r="B50">
        <v>2.25</v>
      </c>
    </row>
    <row r="51" spans="1:2" x14ac:dyDescent="0.25">
      <c r="A51" s="4" t="s">
        <v>780</v>
      </c>
      <c r="B51">
        <v>1.2</v>
      </c>
    </row>
    <row r="52" spans="1:2" x14ac:dyDescent="0.25">
      <c r="A52" s="4" t="s">
        <v>792</v>
      </c>
      <c r="B52">
        <v>0.68</v>
      </c>
    </row>
    <row r="53" spans="1:2" x14ac:dyDescent="0.25">
      <c r="A53" s="4" t="s">
        <v>767</v>
      </c>
      <c r="B53">
        <v>3.19</v>
      </c>
    </row>
    <row r="54" spans="1:2" x14ac:dyDescent="0.25">
      <c r="A54" s="4" t="s">
        <v>761</v>
      </c>
      <c r="B54">
        <v>6.33</v>
      </c>
    </row>
    <row r="55" spans="1:2" x14ac:dyDescent="0.25">
      <c r="A55" s="4" t="s">
        <v>790</v>
      </c>
      <c r="B55">
        <v>0.73</v>
      </c>
    </row>
    <row r="56" spans="1:2" x14ac:dyDescent="0.25">
      <c r="A56" s="4" t="s">
        <v>816</v>
      </c>
      <c r="B56">
        <v>0.2</v>
      </c>
    </row>
    <row r="57" spans="1:2" x14ac:dyDescent="0.25">
      <c r="A57" s="4" t="s">
        <v>804</v>
      </c>
      <c r="B57">
        <v>0.33</v>
      </c>
    </row>
    <row r="58" spans="1:2" x14ac:dyDescent="0.25">
      <c r="A58" s="4" t="s">
        <v>826</v>
      </c>
      <c r="B58">
        <v>0.1</v>
      </c>
    </row>
    <row r="59" spans="1:2" x14ac:dyDescent="0.25">
      <c r="A59" s="4" t="s">
        <v>770</v>
      </c>
      <c r="B59">
        <v>2.4900000000000002</v>
      </c>
    </row>
    <row r="60" spans="1:2" x14ac:dyDescent="0.25">
      <c r="A60" s="4" t="s">
        <v>810</v>
      </c>
      <c r="B60">
        <v>0.25</v>
      </c>
    </row>
    <row r="61" spans="1:2" x14ac:dyDescent="0.25">
      <c r="A61" s="4" t="s">
        <v>796</v>
      </c>
      <c r="B61">
        <v>0.62</v>
      </c>
    </row>
    <row r="62" spans="1:2" x14ac:dyDescent="0.25">
      <c r="A62" s="4" t="s">
        <v>829</v>
      </c>
      <c r="B62">
        <v>0.06</v>
      </c>
    </row>
    <row r="63" spans="1:2" x14ac:dyDescent="0.25">
      <c r="A63" s="4" t="s">
        <v>830</v>
      </c>
      <c r="B63">
        <v>0.05</v>
      </c>
    </row>
    <row r="64" spans="1:2" x14ac:dyDescent="0.25">
      <c r="A64" s="4" t="s">
        <v>834</v>
      </c>
      <c r="B64">
        <v>0.03</v>
      </c>
    </row>
    <row r="65" spans="1:2" x14ac:dyDescent="0.25">
      <c r="A65" s="4" t="s">
        <v>808</v>
      </c>
      <c r="B65">
        <v>0.28000000000000003</v>
      </c>
    </row>
    <row r="66" spans="1:2" x14ac:dyDescent="0.25">
      <c r="A66" s="4" t="s">
        <v>794</v>
      </c>
      <c r="B66">
        <v>0.66</v>
      </c>
    </row>
    <row r="67" spans="1:2" x14ac:dyDescent="0.25">
      <c r="A67" s="4" t="s">
        <v>787</v>
      </c>
      <c r="B67">
        <v>0.76</v>
      </c>
    </row>
    <row r="68" spans="1:2" x14ac:dyDescent="0.25">
      <c r="A68" s="4" t="s">
        <v>825</v>
      </c>
      <c r="B68">
        <v>0.1</v>
      </c>
    </row>
    <row r="69" spans="1:2" x14ac:dyDescent="0.25">
      <c r="A69" s="4" t="s">
        <v>835</v>
      </c>
      <c r="B69">
        <v>0.02</v>
      </c>
    </row>
    <row r="70" spans="1:2" x14ac:dyDescent="0.25">
      <c r="A70" s="4" t="s">
        <v>779</v>
      </c>
      <c r="B70">
        <v>1.5</v>
      </c>
    </row>
    <row r="71" spans="1:2" x14ac:dyDescent="0.25">
      <c r="A71" s="4" t="s">
        <v>793</v>
      </c>
      <c r="B71">
        <v>0.67</v>
      </c>
    </row>
    <row r="72" spans="1:2" x14ac:dyDescent="0.25">
      <c r="A72" s="4" t="s">
        <v>809</v>
      </c>
      <c r="B72">
        <v>0.25</v>
      </c>
    </row>
    <row r="73" spans="1:2" x14ac:dyDescent="0.25">
      <c r="A73" s="4" t="s">
        <v>823</v>
      </c>
      <c r="B73">
        <v>0.11</v>
      </c>
    </row>
    <row r="74" spans="1:2" x14ac:dyDescent="0.25">
      <c r="A74" s="4" t="s">
        <v>807</v>
      </c>
      <c r="B74">
        <v>0.28999999999999998</v>
      </c>
    </row>
    <row r="75" spans="1:2" x14ac:dyDescent="0.25">
      <c r="A75" s="4" t="s">
        <v>817</v>
      </c>
      <c r="B75">
        <v>0.19</v>
      </c>
    </row>
    <row r="76" spans="1:2" x14ac:dyDescent="0.25">
      <c r="A76" s="4" t="s">
        <v>799</v>
      </c>
      <c r="B76">
        <v>0.52</v>
      </c>
    </row>
    <row r="77" spans="1:2" x14ac:dyDescent="0.25">
      <c r="A77" s="4" t="s">
        <v>801</v>
      </c>
      <c r="B77">
        <v>0.44</v>
      </c>
    </row>
    <row r="78" spans="1:2" x14ac:dyDescent="0.25">
      <c r="A78" s="4" t="s">
        <v>789</v>
      </c>
      <c r="B78">
        <v>0.74</v>
      </c>
    </row>
    <row r="79" spans="1:2" x14ac:dyDescent="0.25">
      <c r="A79" s="4" t="s">
        <v>828</v>
      </c>
      <c r="B79">
        <v>7.0000000000000007E-2</v>
      </c>
    </row>
    <row r="80" spans="1:2" x14ac:dyDescent="0.25">
      <c r="A80" s="4" t="s">
        <v>836</v>
      </c>
      <c r="B80">
        <v>0.01</v>
      </c>
    </row>
    <row r="81" spans="1:2" x14ac:dyDescent="0.25">
      <c r="A81" s="4" t="s">
        <v>797</v>
      </c>
      <c r="B81">
        <v>0.56000000000000005</v>
      </c>
    </row>
    <row r="82" spans="1:2" x14ac:dyDescent="0.25">
      <c r="A82" s="4" t="s">
        <v>776</v>
      </c>
      <c r="B82">
        <v>1.79</v>
      </c>
    </row>
    <row r="83" spans="1:2" x14ac:dyDescent="0.25">
      <c r="A83" s="4" t="s">
        <v>775</v>
      </c>
      <c r="B83">
        <v>1.86</v>
      </c>
    </row>
    <row r="84" spans="1:2" x14ac:dyDescent="0.25">
      <c r="A84" s="4" t="s">
        <v>821</v>
      </c>
      <c r="B84">
        <v>0.13</v>
      </c>
    </row>
    <row r="85" spans="1:2" x14ac:dyDescent="0.25">
      <c r="A85" s="4" t="s">
        <v>760</v>
      </c>
      <c r="B85">
        <v>6.77</v>
      </c>
    </row>
    <row r="86" spans="1:2" x14ac:dyDescent="0.25">
      <c r="A86" s="4" t="s">
        <v>791</v>
      </c>
      <c r="B86">
        <v>0.71</v>
      </c>
    </row>
    <row r="87" spans="1:2" x14ac:dyDescent="0.25">
      <c r="A87" s="4" t="s">
        <v>800</v>
      </c>
      <c r="B87">
        <v>0.48</v>
      </c>
    </row>
    <row r="88" spans="1:2" x14ac:dyDescent="0.25">
      <c r="A88" s="4" t="s">
        <v>806</v>
      </c>
      <c r="B88">
        <v>0.3</v>
      </c>
    </row>
    <row r="89" spans="1:2" x14ac:dyDescent="0.25">
      <c r="A89" s="4" t="s">
        <v>812</v>
      </c>
      <c r="B89">
        <v>0.22</v>
      </c>
    </row>
    <row r="90" spans="1:2" x14ac:dyDescent="0.25">
      <c r="A90" s="4" t="s">
        <v>785</v>
      </c>
      <c r="B90">
        <v>0.85</v>
      </c>
    </row>
    <row r="91" spans="1:2" x14ac:dyDescent="0.25">
      <c r="A91" s="4" t="s">
        <v>778</v>
      </c>
      <c r="B91">
        <v>1.51</v>
      </c>
    </row>
    <row r="92" spans="1:2" x14ac:dyDescent="0.25">
      <c r="A92" s="4" t="s">
        <v>832</v>
      </c>
      <c r="B92">
        <v>0.04</v>
      </c>
    </row>
    <row r="93" spans="1:2" x14ac:dyDescent="0.25">
      <c r="A93" s="4" t="s">
        <v>811</v>
      </c>
      <c r="B93">
        <v>0.23</v>
      </c>
    </row>
    <row r="94" spans="1:2" x14ac:dyDescent="0.25">
      <c r="A94" s="4" t="s">
        <v>802</v>
      </c>
      <c r="B94">
        <v>0.43</v>
      </c>
    </row>
    <row r="95" spans="1:2" x14ac:dyDescent="0.25">
      <c r="A95" s="4" t="s">
        <v>819</v>
      </c>
      <c r="B95">
        <v>0.15</v>
      </c>
    </row>
    <row r="96" spans="1:2" x14ac:dyDescent="0.25">
      <c r="A96" s="4" t="s">
        <v>764</v>
      </c>
      <c r="B96">
        <v>4.32</v>
      </c>
    </row>
    <row r="97" spans="1:2" x14ac:dyDescent="0.25">
      <c r="A97" s="4" t="s">
        <v>777</v>
      </c>
      <c r="B97">
        <v>1.61</v>
      </c>
    </row>
    <row r="98" spans="1:2" x14ac:dyDescent="0.25">
      <c r="A98" s="4" t="s">
        <v>781</v>
      </c>
      <c r="B98">
        <v>1.1599999999999999</v>
      </c>
    </row>
    <row r="99" spans="1:2" x14ac:dyDescent="0.25">
      <c r="A99" s="4" t="s">
        <v>820</v>
      </c>
      <c r="B99">
        <v>0.15</v>
      </c>
    </row>
    <row r="100" spans="1:2" x14ac:dyDescent="0.25">
      <c r="A100" s="3">
        <v>2017</v>
      </c>
      <c r="B100">
        <v>0.9639568345323738</v>
      </c>
    </row>
    <row r="101" spans="1:2" x14ac:dyDescent="0.25">
      <c r="A101" s="4" t="s">
        <v>698</v>
      </c>
      <c r="B101">
        <v>0.14000000000000001</v>
      </c>
    </row>
    <row r="102" spans="1:2" x14ac:dyDescent="0.25">
      <c r="A102" s="4" t="s">
        <v>736</v>
      </c>
      <c r="B102">
        <v>0.05</v>
      </c>
    </row>
    <row r="103" spans="1:2" x14ac:dyDescent="0.25">
      <c r="A103" s="4" t="s">
        <v>742</v>
      </c>
      <c r="B103">
        <v>0.04</v>
      </c>
    </row>
    <row r="104" spans="1:2" x14ac:dyDescent="0.25">
      <c r="A104" s="4" t="s">
        <v>617</v>
      </c>
      <c r="B104">
        <v>3.6</v>
      </c>
    </row>
    <row r="105" spans="1:2" x14ac:dyDescent="0.25">
      <c r="A105" s="4" t="s">
        <v>694</v>
      </c>
      <c r="B105">
        <v>0.15</v>
      </c>
    </row>
    <row r="106" spans="1:2" x14ac:dyDescent="0.25">
      <c r="A106" s="4" t="s">
        <v>688</v>
      </c>
      <c r="B106">
        <v>0.18</v>
      </c>
    </row>
    <row r="107" spans="1:2" x14ac:dyDescent="0.25">
      <c r="A107" s="4" t="s">
        <v>614</v>
      </c>
      <c r="B107">
        <v>4.1100000000000003</v>
      </c>
    </row>
    <row r="108" spans="1:2" x14ac:dyDescent="0.25">
      <c r="A108" s="4" t="s">
        <v>625</v>
      </c>
      <c r="B108">
        <v>2.15</v>
      </c>
    </row>
    <row r="109" spans="1:2" x14ac:dyDescent="0.25">
      <c r="A109" s="4" t="s">
        <v>747</v>
      </c>
      <c r="B109">
        <v>0.03</v>
      </c>
    </row>
    <row r="110" spans="1:2" x14ac:dyDescent="0.25">
      <c r="A110" s="4" t="s">
        <v>681</v>
      </c>
      <c r="B110">
        <v>0.22</v>
      </c>
    </row>
    <row r="111" spans="1:2" x14ac:dyDescent="0.25">
      <c r="A111" s="4" t="s">
        <v>690</v>
      </c>
      <c r="B111">
        <v>0.16</v>
      </c>
    </row>
    <row r="112" spans="1:2" x14ac:dyDescent="0.25">
      <c r="A112" s="4" t="s">
        <v>620</v>
      </c>
      <c r="B112">
        <v>3.11</v>
      </c>
    </row>
    <row r="113" spans="1:2" x14ac:dyDescent="0.25">
      <c r="A113" s="4" t="s">
        <v>632</v>
      </c>
      <c r="B113">
        <v>1.28</v>
      </c>
    </row>
    <row r="114" spans="1:2" x14ac:dyDescent="0.25">
      <c r="A114" s="4" t="s">
        <v>723</v>
      </c>
      <c r="B114">
        <v>7.0000000000000007E-2</v>
      </c>
    </row>
    <row r="115" spans="1:2" x14ac:dyDescent="0.25">
      <c r="A115" s="4" t="s">
        <v>692</v>
      </c>
      <c r="B115">
        <v>0.15</v>
      </c>
    </row>
    <row r="116" spans="1:2" x14ac:dyDescent="0.25">
      <c r="A116" s="4" t="s">
        <v>607</v>
      </c>
      <c r="B116">
        <v>15.09</v>
      </c>
    </row>
    <row r="117" spans="1:2" x14ac:dyDescent="0.25">
      <c r="A117" s="4" t="s">
        <v>751</v>
      </c>
      <c r="B117">
        <v>0.02</v>
      </c>
    </row>
    <row r="118" spans="1:2" x14ac:dyDescent="0.25">
      <c r="A118" s="4" t="s">
        <v>650</v>
      </c>
      <c r="B118">
        <v>0.69</v>
      </c>
    </row>
    <row r="119" spans="1:2" x14ac:dyDescent="0.25">
      <c r="A119" s="4" t="s">
        <v>679</v>
      </c>
      <c r="B119">
        <v>0.24</v>
      </c>
    </row>
    <row r="120" spans="1:2" x14ac:dyDescent="0.25">
      <c r="A120" s="4" t="s">
        <v>670</v>
      </c>
      <c r="B120">
        <v>0.35</v>
      </c>
    </row>
    <row r="121" spans="1:2" x14ac:dyDescent="0.25">
      <c r="A121" s="4" t="s">
        <v>660</v>
      </c>
      <c r="B121">
        <v>0.47</v>
      </c>
    </row>
    <row r="122" spans="1:2" x14ac:dyDescent="0.25">
      <c r="A122" s="4" t="s">
        <v>757</v>
      </c>
      <c r="B122">
        <v>0.01</v>
      </c>
    </row>
    <row r="123" spans="1:2" x14ac:dyDescent="0.25">
      <c r="A123" s="4" t="s">
        <v>624</v>
      </c>
      <c r="B123">
        <v>2.1800000000000002</v>
      </c>
    </row>
    <row r="124" spans="1:2" x14ac:dyDescent="0.25">
      <c r="A124" s="4" t="s">
        <v>712</v>
      </c>
      <c r="B124">
        <v>0.1</v>
      </c>
    </row>
    <row r="125" spans="1:2" x14ac:dyDescent="0.25">
      <c r="A125" s="4" t="s">
        <v>669</v>
      </c>
      <c r="B125">
        <v>0.35</v>
      </c>
    </row>
    <row r="126" spans="1:2" x14ac:dyDescent="0.25">
      <c r="A126" s="4" t="s">
        <v>664</v>
      </c>
      <c r="B126">
        <v>0.42</v>
      </c>
    </row>
    <row r="127" spans="1:2" x14ac:dyDescent="0.25">
      <c r="A127" s="4" t="s">
        <v>646</v>
      </c>
      <c r="B127">
        <v>0.85</v>
      </c>
    </row>
    <row r="128" spans="1:2" x14ac:dyDescent="0.25">
      <c r="A128" s="4" t="s">
        <v>671</v>
      </c>
      <c r="B128">
        <v>0.34</v>
      </c>
    </row>
    <row r="129" spans="1:2" x14ac:dyDescent="0.25">
      <c r="A129" s="4" t="s">
        <v>673</v>
      </c>
      <c r="B129">
        <v>0.31</v>
      </c>
    </row>
    <row r="130" spans="1:2" x14ac:dyDescent="0.25">
      <c r="A130" s="4" t="s">
        <v>705</v>
      </c>
      <c r="B130">
        <v>0.13</v>
      </c>
    </row>
    <row r="131" spans="1:2" x14ac:dyDescent="0.25">
      <c r="A131" s="4" t="s">
        <v>636</v>
      </c>
      <c r="B131">
        <v>1.19</v>
      </c>
    </row>
    <row r="132" spans="1:2" x14ac:dyDescent="0.25">
      <c r="A132" s="4" t="s">
        <v>649</v>
      </c>
      <c r="B132">
        <v>0.81</v>
      </c>
    </row>
    <row r="133" spans="1:2" x14ac:dyDescent="0.25">
      <c r="A133" s="4" t="s">
        <v>623</v>
      </c>
      <c r="B133">
        <v>2.4500000000000002</v>
      </c>
    </row>
    <row r="134" spans="1:2" x14ac:dyDescent="0.25">
      <c r="A134" s="4" t="s">
        <v>710</v>
      </c>
      <c r="B134">
        <v>0.11</v>
      </c>
    </row>
    <row r="135" spans="1:2" x14ac:dyDescent="0.25">
      <c r="A135" s="4" t="s">
        <v>720</v>
      </c>
      <c r="B135">
        <v>0.08</v>
      </c>
    </row>
    <row r="136" spans="1:2" x14ac:dyDescent="0.25">
      <c r="A136" s="4" t="s">
        <v>641</v>
      </c>
      <c r="B136">
        <v>1.01</v>
      </c>
    </row>
    <row r="137" spans="1:2" x14ac:dyDescent="0.25">
      <c r="A137" s="4" t="s">
        <v>734</v>
      </c>
      <c r="B137">
        <v>0.06</v>
      </c>
    </row>
    <row r="138" spans="1:2" x14ac:dyDescent="0.25">
      <c r="A138" s="4" t="s">
        <v>651</v>
      </c>
      <c r="B138">
        <v>0.68</v>
      </c>
    </row>
    <row r="139" spans="1:2" x14ac:dyDescent="0.25">
      <c r="A139" s="4" t="s">
        <v>701</v>
      </c>
      <c r="B139">
        <v>0.14000000000000001</v>
      </c>
    </row>
    <row r="140" spans="1:2" x14ac:dyDescent="0.25">
      <c r="A140" s="4" t="s">
        <v>608</v>
      </c>
      <c r="B140">
        <v>8.48</v>
      </c>
    </row>
    <row r="141" spans="1:2" x14ac:dyDescent="0.25">
      <c r="A141" s="4" t="s">
        <v>665</v>
      </c>
      <c r="B141">
        <v>0.41</v>
      </c>
    </row>
    <row r="142" spans="1:2" x14ac:dyDescent="0.25">
      <c r="A142" s="4" t="s">
        <v>609</v>
      </c>
      <c r="B142">
        <v>8.2200000000000006</v>
      </c>
    </row>
    <row r="143" spans="1:2" x14ac:dyDescent="0.25">
      <c r="A143" s="4" t="s">
        <v>639</v>
      </c>
      <c r="B143">
        <v>1.04</v>
      </c>
    </row>
    <row r="144" spans="1:2" x14ac:dyDescent="0.25">
      <c r="A144" s="4" t="s">
        <v>642</v>
      </c>
      <c r="B144">
        <v>0.9</v>
      </c>
    </row>
    <row r="145" spans="1:2" x14ac:dyDescent="0.25">
      <c r="A145" s="4" t="s">
        <v>689</v>
      </c>
      <c r="B145">
        <v>0.17</v>
      </c>
    </row>
    <row r="146" spans="1:2" x14ac:dyDescent="0.25">
      <c r="A146" s="4" t="s">
        <v>755</v>
      </c>
      <c r="B146">
        <v>0.01</v>
      </c>
    </row>
    <row r="147" spans="1:2" x14ac:dyDescent="0.25">
      <c r="A147" s="4" t="s">
        <v>730</v>
      </c>
      <c r="B147">
        <v>0.06</v>
      </c>
    </row>
    <row r="148" spans="1:2" x14ac:dyDescent="0.25">
      <c r="A148" s="4" t="s">
        <v>708</v>
      </c>
      <c r="B148">
        <v>0.12</v>
      </c>
    </row>
    <row r="149" spans="1:2" x14ac:dyDescent="0.25">
      <c r="A149" s="4" t="s">
        <v>745</v>
      </c>
      <c r="B149">
        <v>0.04</v>
      </c>
    </row>
    <row r="150" spans="1:2" x14ac:dyDescent="0.25">
      <c r="A150" s="4" t="s">
        <v>718</v>
      </c>
      <c r="B150">
        <v>0.09</v>
      </c>
    </row>
    <row r="151" spans="1:2" x14ac:dyDescent="0.25">
      <c r="A151" s="4" t="s">
        <v>643</v>
      </c>
      <c r="B151">
        <v>0.89</v>
      </c>
    </row>
    <row r="152" spans="1:2" x14ac:dyDescent="0.25">
      <c r="A152" s="4" t="s">
        <v>716</v>
      </c>
      <c r="B152">
        <v>0.09</v>
      </c>
    </row>
    <row r="153" spans="1:2" x14ac:dyDescent="0.25">
      <c r="A153" s="4" t="s">
        <v>695</v>
      </c>
      <c r="B153">
        <v>0.14000000000000001</v>
      </c>
    </row>
    <row r="154" spans="1:2" x14ac:dyDescent="0.25">
      <c r="A154" s="4" t="s">
        <v>691</v>
      </c>
      <c r="B154">
        <v>0.16</v>
      </c>
    </row>
    <row r="155" spans="1:2" x14ac:dyDescent="0.25">
      <c r="A155" s="4" t="s">
        <v>634</v>
      </c>
      <c r="B155">
        <v>1.21</v>
      </c>
    </row>
    <row r="156" spans="1:2" x14ac:dyDescent="0.25">
      <c r="A156" s="4" t="s">
        <v>731</v>
      </c>
      <c r="B156">
        <v>0.06</v>
      </c>
    </row>
    <row r="157" spans="1:2" x14ac:dyDescent="0.25">
      <c r="A157" s="4" t="s">
        <v>740</v>
      </c>
      <c r="B157">
        <v>0.04</v>
      </c>
    </row>
    <row r="158" spans="1:2" x14ac:dyDescent="0.25">
      <c r="A158" s="4" t="s">
        <v>674</v>
      </c>
      <c r="B158">
        <v>0.31</v>
      </c>
    </row>
    <row r="159" spans="1:2" x14ac:dyDescent="0.25">
      <c r="A159" s="4" t="s">
        <v>743</v>
      </c>
      <c r="B159">
        <v>0.04</v>
      </c>
    </row>
    <row r="160" spans="1:2" x14ac:dyDescent="0.25">
      <c r="A160" s="4" t="s">
        <v>627</v>
      </c>
      <c r="B160">
        <v>1.98</v>
      </c>
    </row>
    <row r="161" spans="1:2" x14ac:dyDescent="0.25">
      <c r="A161" s="4" t="s">
        <v>666</v>
      </c>
      <c r="B161">
        <v>0.39</v>
      </c>
    </row>
    <row r="162" spans="1:2" x14ac:dyDescent="0.25">
      <c r="A162" s="4" t="s">
        <v>721</v>
      </c>
      <c r="B162">
        <v>0.08</v>
      </c>
    </row>
    <row r="163" spans="1:2" x14ac:dyDescent="0.25">
      <c r="A163" s="4" t="s">
        <v>725</v>
      </c>
      <c r="B163">
        <v>7.0000000000000007E-2</v>
      </c>
    </row>
    <row r="164" spans="1:2" x14ac:dyDescent="0.25">
      <c r="A164" s="4" t="s">
        <v>637</v>
      </c>
      <c r="B164">
        <v>1.18</v>
      </c>
    </row>
    <row r="165" spans="1:2" x14ac:dyDescent="0.25">
      <c r="A165" s="4" t="s">
        <v>638</v>
      </c>
      <c r="B165">
        <v>1.18</v>
      </c>
    </row>
    <row r="166" spans="1:2" x14ac:dyDescent="0.25">
      <c r="A166" s="4" t="s">
        <v>713</v>
      </c>
      <c r="B166">
        <v>0.1</v>
      </c>
    </row>
    <row r="167" spans="1:2" x14ac:dyDescent="0.25">
      <c r="A167" s="4" t="s">
        <v>635</v>
      </c>
      <c r="B167">
        <v>1.2</v>
      </c>
    </row>
    <row r="168" spans="1:2" x14ac:dyDescent="0.25">
      <c r="A168" s="4" t="s">
        <v>619</v>
      </c>
      <c r="B168">
        <v>3.3</v>
      </c>
    </row>
    <row r="169" spans="1:2" x14ac:dyDescent="0.25">
      <c r="A169" s="4" t="s">
        <v>621</v>
      </c>
      <c r="B169">
        <v>3.04</v>
      </c>
    </row>
    <row r="170" spans="1:2" x14ac:dyDescent="0.25">
      <c r="A170" s="4" t="s">
        <v>644</v>
      </c>
      <c r="B170">
        <v>0.87</v>
      </c>
    </row>
    <row r="171" spans="1:2" x14ac:dyDescent="0.25">
      <c r="A171" s="4" t="s">
        <v>640</v>
      </c>
      <c r="B171">
        <v>1.01</v>
      </c>
    </row>
    <row r="172" spans="1:2" x14ac:dyDescent="0.25">
      <c r="A172" s="4" t="s">
        <v>618</v>
      </c>
      <c r="B172">
        <v>3.49</v>
      </c>
    </row>
    <row r="173" spans="1:2" x14ac:dyDescent="0.25">
      <c r="A173" s="4" t="s">
        <v>685</v>
      </c>
      <c r="B173">
        <v>0.18</v>
      </c>
    </row>
    <row r="174" spans="1:2" x14ac:dyDescent="0.25">
      <c r="A174" s="4" t="s">
        <v>728</v>
      </c>
      <c r="B174">
        <v>0.06</v>
      </c>
    </row>
    <row r="175" spans="1:2" x14ac:dyDescent="0.25">
      <c r="A175" s="4" t="s">
        <v>750</v>
      </c>
      <c r="B175">
        <v>0.02</v>
      </c>
    </row>
    <row r="176" spans="1:2" x14ac:dyDescent="0.25">
      <c r="A176" s="4" t="s">
        <v>616</v>
      </c>
      <c r="B176">
        <v>3.98</v>
      </c>
    </row>
    <row r="177" spans="1:2" x14ac:dyDescent="0.25">
      <c r="A177" s="4" t="s">
        <v>683</v>
      </c>
      <c r="B177">
        <v>0.21</v>
      </c>
    </row>
    <row r="178" spans="1:2" x14ac:dyDescent="0.25">
      <c r="A178" s="4" t="s">
        <v>622</v>
      </c>
      <c r="B178">
        <v>2.72</v>
      </c>
    </row>
    <row r="179" spans="1:2" x14ac:dyDescent="0.25">
      <c r="A179" s="4" t="s">
        <v>652</v>
      </c>
      <c r="B179">
        <v>0.66</v>
      </c>
    </row>
    <row r="180" spans="1:2" x14ac:dyDescent="0.25">
      <c r="A180" s="4" t="s">
        <v>715</v>
      </c>
      <c r="B180">
        <v>0.09</v>
      </c>
    </row>
    <row r="181" spans="1:2" x14ac:dyDescent="0.25">
      <c r="A181" s="4" t="s">
        <v>737</v>
      </c>
      <c r="B181">
        <v>0.05</v>
      </c>
    </row>
    <row r="182" spans="1:2" x14ac:dyDescent="0.25">
      <c r="A182" s="4" t="s">
        <v>658</v>
      </c>
      <c r="B182">
        <v>0.52</v>
      </c>
    </row>
    <row r="183" spans="1:2" x14ac:dyDescent="0.25">
      <c r="A183" s="4" t="s">
        <v>672</v>
      </c>
      <c r="B183">
        <v>0.32</v>
      </c>
    </row>
    <row r="184" spans="1:2" x14ac:dyDescent="0.25">
      <c r="A184" s="4" t="s">
        <v>648</v>
      </c>
      <c r="B184">
        <v>0.82</v>
      </c>
    </row>
    <row r="185" spans="1:2" x14ac:dyDescent="0.25">
      <c r="A185" s="4" t="s">
        <v>749</v>
      </c>
      <c r="B185">
        <v>0.02</v>
      </c>
    </row>
    <row r="186" spans="1:2" x14ac:dyDescent="0.25">
      <c r="A186" s="4" t="s">
        <v>633</v>
      </c>
      <c r="B186">
        <v>1.28</v>
      </c>
    </row>
    <row r="187" spans="1:2" x14ac:dyDescent="0.25">
      <c r="A187" s="4" t="s">
        <v>744</v>
      </c>
      <c r="B187">
        <v>0.04</v>
      </c>
    </row>
    <row r="188" spans="1:2" x14ac:dyDescent="0.25">
      <c r="A188" s="4" t="s">
        <v>753</v>
      </c>
      <c r="B188">
        <v>0.01</v>
      </c>
    </row>
    <row r="189" spans="1:2" x14ac:dyDescent="0.25">
      <c r="A189" s="4" t="s">
        <v>654</v>
      </c>
      <c r="B189">
        <v>0.56999999999999995</v>
      </c>
    </row>
    <row r="190" spans="1:2" x14ac:dyDescent="0.25">
      <c r="A190" s="4" t="s">
        <v>677</v>
      </c>
      <c r="B190">
        <v>0.24</v>
      </c>
    </row>
    <row r="191" spans="1:2" x14ac:dyDescent="0.25">
      <c r="A191" s="4" t="s">
        <v>727</v>
      </c>
      <c r="B191">
        <v>7.0000000000000007E-2</v>
      </c>
    </row>
    <row r="192" spans="1:2" x14ac:dyDescent="0.25">
      <c r="A192" s="4" t="s">
        <v>655</v>
      </c>
      <c r="B192">
        <v>0.56999999999999995</v>
      </c>
    </row>
    <row r="193" spans="1:2" x14ac:dyDescent="0.25">
      <c r="A193" s="4" t="s">
        <v>711</v>
      </c>
      <c r="B193">
        <v>0.1</v>
      </c>
    </row>
    <row r="194" spans="1:2" x14ac:dyDescent="0.25">
      <c r="A194" s="4" t="s">
        <v>657</v>
      </c>
      <c r="B194">
        <v>0.55000000000000004</v>
      </c>
    </row>
    <row r="195" spans="1:2" x14ac:dyDescent="0.25">
      <c r="A195" s="4" t="s">
        <v>703</v>
      </c>
      <c r="B195">
        <v>0.13</v>
      </c>
    </row>
    <row r="196" spans="1:2" x14ac:dyDescent="0.25">
      <c r="A196" s="4" t="s">
        <v>748</v>
      </c>
      <c r="B196">
        <v>0.02</v>
      </c>
    </row>
    <row r="197" spans="1:2" x14ac:dyDescent="0.25">
      <c r="A197" s="4" t="s">
        <v>732</v>
      </c>
      <c r="B197">
        <v>0.06</v>
      </c>
    </row>
    <row r="198" spans="1:2" x14ac:dyDescent="0.25">
      <c r="A198" s="4" t="s">
        <v>675</v>
      </c>
      <c r="B198">
        <v>0.3</v>
      </c>
    </row>
    <row r="199" spans="1:2" x14ac:dyDescent="0.25">
      <c r="A199" s="4" t="s">
        <v>663</v>
      </c>
      <c r="B199">
        <v>0.42</v>
      </c>
    </row>
    <row r="200" spans="1:2" x14ac:dyDescent="0.25">
      <c r="A200" s="4" t="s">
        <v>738</v>
      </c>
      <c r="B200">
        <v>0.05</v>
      </c>
    </row>
    <row r="201" spans="1:2" x14ac:dyDescent="0.25">
      <c r="A201" s="4" t="s">
        <v>707</v>
      </c>
      <c r="B201">
        <v>0.12</v>
      </c>
    </row>
    <row r="202" spans="1:2" x14ac:dyDescent="0.25">
      <c r="A202" s="4" t="s">
        <v>702</v>
      </c>
      <c r="B202">
        <v>0.13</v>
      </c>
    </row>
    <row r="203" spans="1:2" x14ac:dyDescent="0.25">
      <c r="A203" s="4" t="s">
        <v>739</v>
      </c>
      <c r="B203">
        <v>0.05</v>
      </c>
    </row>
    <row r="204" spans="1:2" x14ac:dyDescent="0.25">
      <c r="A204" s="4" t="s">
        <v>686</v>
      </c>
      <c r="B204">
        <v>0.18</v>
      </c>
    </row>
    <row r="205" spans="1:2" x14ac:dyDescent="0.25">
      <c r="A205" s="4" t="s">
        <v>696</v>
      </c>
      <c r="B205">
        <v>0.14000000000000001</v>
      </c>
    </row>
    <row r="206" spans="1:2" x14ac:dyDescent="0.25">
      <c r="A206" s="4" t="s">
        <v>661</v>
      </c>
      <c r="B206">
        <v>0.45</v>
      </c>
    </row>
    <row r="207" spans="1:2" x14ac:dyDescent="0.25">
      <c r="A207" s="4" t="s">
        <v>752</v>
      </c>
      <c r="B207">
        <v>0.02</v>
      </c>
    </row>
    <row r="208" spans="1:2" x14ac:dyDescent="0.25">
      <c r="A208" s="4" t="s">
        <v>610</v>
      </c>
      <c r="B208">
        <v>8.0299999999999994</v>
      </c>
    </row>
    <row r="209" spans="1:2" x14ac:dyDescent="0.25">
      <c r="A209" s="4" t="s">
        <v>726</v>
      </c>
      <c r="B209">
        <v>7.0000000000000007E-2</v>
      </c>
    </row>
    <row r="210" spans="1:2" x14ac:dyDescent="0.25">
      <c r="A210" s="4" t="s">
        <v>729</v>
      </c>
      <c r="B210">
        <v>0.06</v>
      </c>
    </row>
    <row r="211" spans="1:2" x14ac:dyDescent="0.25">
      <c r="A211" s="4" t="s">
        <v>706</v>
      </c>
      <c r="B211">
        <v>0.12</v>
      </c>
    </row>
    <row r="212" spans="1:2" x14ac:dyDescent="0.25">
      <c r="A212" s="4" t="s">
        <v>668</v>
      </c>
      <c r="B212">
        <v>0.36</v>
      </c>
    </row>
    <row r="213" spans="1:2" x14ac:dyDescent="0.25">
      <c r="A213" s="4" t="s">
        <v>662</v>
      </c>
      <c r="B213">
        <v>0.45</v>
      </c>
    </row>
    <row r="214" spans="1:2" x14ac:dyDescent="0.25">
      <c r="A214" s="4" t="s">
        <v>676</v>
      </c>
      <c r="B214">
        <v>0.24</v>
      </c>
    </row>
    <row r="215" spans="1:2" x14ac:dyDescent="0.25">
      <c r="A215" s="4" t="s">
        <v>722</v>
      </c>
      <c r="B215">
        <v>7.0000000000000007E-2</v>
      </c>
    </row>
    <row r="216" spans="1:2" x14ac:dyDescent="0.25">
      <c r="A216" s="4" t="s">
        <v>700</v>
      </c>
      <c r="B216">
        <v>0.14000000000000001</v>
      </c>
    </row>
    <row r="217" spans="1:2" x14ac:dyDescent="0.25">
      <c r="A217" s="4" t="s">
        <v>626</v>
      </c>
      <c r="B217">
        <v>2.0499999999999998</v>
      </c>
    </row>
    <row r="218" spans="1:2" x14ac:dyDescent="0.25">
      <c r="A218" s="4" t="s">
        <v>629</v>
      </c>
      <c r="B218">
        <v>1.62</v>
      </c>
    </row>
    <row r="219" spans="1:2" x14ac:dyDescent="0.25">
      <c r="A219" s="4" t="s">
        <v>746</v>
      </c>
      <c r="B219">
        <v>0.03</v>
      </c>
    </row>
    <row r="220" spans="1:2" x14ac:dyDescent="0.25">
      <c r="A220" s="4" t="s">
        <v>741</v>
      </c>
      <c r="B220">
        <v>0.04</v>
      </c>
    </row>
    <row r="221" spans="1:2" x14ac:dyDescent="0.25">
      <c r="A221" s="4" t="s">
        <v>709</v>
      </c>
      <c r="B221">
        <v>0.11</v>
      </c>
    </row>
    <row r="222" spans="1:2" x14ac:dyDescent="0.25">
      <c r="A222" s="4" t="s">
        <v>612</v>
      </c>
      <c r="B222">
        <v>5.39</v>
      </c>
    </row>
    <row r="223" spans="1:2" x14ac:dyDescent="0.25">
      <c r="A223" s="4" t="s">
        <v>613</v>
      </c>
      <c r="B223">
        <v>4.3600000000000003</v>
      </c>
    </row>
    <row r="224" spans="1:2" x14ac:dyDescent="0.25">
      <c r="A224" s="4" t="s">
        <v>680</v>
      </c>
      <c r="B224">
        <v>0.23</v>
      </c>
    </row>
    <row r="225" spans="1:2" x14ac:dyDescent="0.25">
      <c r="A225" s="4" t="s">
        <v>684</v>
      </c>
      <c r="B225">
        <v>0.19</v>
      </c>
    </row>
    <row r="226" spans="1:2" x14ac:dyDescent="0.25">
      <c r="A226" s="4" t="s">
        <v>717</v>
      </c>
      <c r="B226">
        <v>0.09</v>
      </c>
    </row>
    <row r="227" spans="1:2" x14ac:dyDescent="0.25">
      <c r="A227" s="4" t="s">
        <v>678</v>
      </c>
      <c r="B227">
        <v>0.24</v>
      </c>
    </row>
    <row r="228" spans="1:2" x14ac:dyDescent="0.25">
      <c r="A228" s="4" t="s">
        <v>667</v>
      </c>
      <c r="B228">
        <v>0.38</v>
      </c>
    </row>
    <row r="229" spans="1:2" x14ac:dyDescent="0.25">
      <c r="A229" s="4" t="s">
        <v>611</v>
      </c>
      <c r="B229">
        <v>5.7</v>
      </c>
    </row>
    <row r="230" spans="1:2" x14ac:dyDescent="0.25">
      <c r="A230" s="4" t="s">
        <v>628</v>
      </c>
      <c r="B230">
        <v>1.9</v>
      </c>
    </row>
    <row r="231" spans="1:2" x14ac:dyDescent="0.25">
      <c r="A231" s="4" t="s">
        <v>704</v>
      </c>
      <c r="B231">
        <v>0.13</v>
      </c>
    </row>
    <row r="232" spans="1:2" x14ac:dyDescent="0.25">
      <c r="A232" s="4" t="s">
        <v>693</v>
      </c>
      <c r="B232">
        <v>0.15</v>
      </c>
    </row>
    <row r="233" spans="1:2" x14ac:dyDescent="0.25">
      <c r="A233" s="4" t="s">
        <v>659</v>
      </c>
      <c r="B233">
        <v>0.48</v>
      </c>
    </row>
    <row r="234" spans="1:2" x14ac:dyDescent="0.25">
      <c r="A234" s="4" t="s">
        <v>756</v>
      </c>
      <c r="B234">
        <v>0.01</v>
      </c>
    </row>
    <row r="235" spans="1:2" x14ac:dyDescent="0.25">
      <c r="A235" s="4" t="s">
        <v>735</v>
      </c>
      <c r="B235">
        <v>0.06</v>
      </c>
    </row>
    <row r="236" spans="1:2" x14ac:dyDescent="0.25">
      <c r="A236" s="4" t="s">
        <v>630</v>
      </c>
      <c r="B236">
        <v>1.29</v>
      </c>
    </row>
    <row r="237" spans="1:2" x14ac:dyDescent="0.25">
      <c r="A237" s="4" t="s">
        <v>653</v>
      </c>
      <c r="B237">
        <v>0.65</v>
      </c>
    </row>
    <row r="238" spans="1:2" x14ac:dyDescent="0.25">
      <c r="A238" s="4" t="s">
        <v>719</v>
      </c>
      <c r="B238">
        <v>0.09</v>
      </c>
    </row>
    <row r="239" spans="1:2" x14ac:dyDescent="0.25">
      <c r="A239" s="4" t="s">
        <v>682</v>
      </c>
      <c r="B239">
        <v>0.22</v>
      </c>
    </row>
    <row r="240" spans="1:2" x14ac:dyDescent="0.25">
      <c r="A240" s="3">
        <v>2018</v>
      </c>
      <c r="B240">
        <v>0.67522388059701532</v>
      </c>
    </row>
    <row r="241" spans="1:2" x14ac:dyDescent="0.25">
      <c r="A241" s="4" t="s">
        <v>463</v>
      </c>
      <c r="B241">
        <v>0.21</v>
      </c>
    </row>
    <row r="242" spans="1:2" x14ac:dyDescent="0.25">
      <c r="A242" s="4" t="s">
        <v>555</v>
      </c>
      <c r="B242">
        <v>0.04</v>
      </c>
    </row>
    <row r="243" spans="1:2" x14ac:dyDescent="0.25">
      <c r="A243" s="4" t="s">
        <v>508</v>
      </c>
      <c r="B243">
        <v>0.08</v>
      </c>
    </row>
    <row r="244" spans="1:2" x14ac:dyDescent="0.25">
      <c r="A244" s="4" t="s">
        <v>550</v>
      </c>
      <c r="B244">
        <v>0.04</v>
      </c>
    </row>
    <row r="245" spans="1:2" x14ac:dyDescent="0.25">
      <c r="A245" s="4" t="s">
        <v>516</v>
      </c>
      <c r="B245">
        <v>0.08</v>
      </c>
    </row>
    <row r="246" spans="1:2" x14ac:dyDescent="0.25">
      <c r="A246" s="4" t="s">
        <v>551</v>
      </c>
      <c r="B246">
        <v>0.04</v>
      </c>
    </row>
    <row r="247" spans="1:2" x14ac:dyDescent="0.25">
      <c r="A247" s="4" t="s">
        <v>554</v>
      </c>
      <c r="B247">
        <v>0.04</v>
      </c>
    </row>
    <row r="248" spans="1:2" x14ac:dyDescent="0.25">
      <c r="A248" s="4" t="s">
        <v>479</v>
      </c>
      <c r="B248">
        <v>0.14000000000000001</v>
      </c>
    </row>
    <row r="249" spans="1:2" x14ac:dyDescent="0.25">
      <c r="A249" s="4" t="s">
        <v>496</v>
      </c>
      <c r="B249">
        <v>0.11</v>
      </c>
    </row>
    <row r="250" spans="1:2" x14ac:dyDescent="0.25">
      <c r="A250" s="4" t="s">
        <v>419</v>
      </c>
      <c r="B250">
        <v>0.79</v>
      </c>
    </row>
    <row r="251" spans="1:2" x14ac:dyDescent="0.25">
      <c r="A251" s="4" t="s">
        <v>543</v>
      </c>
      <c r="B251">
        <v>0.05</v>
      </c>
    </row>
    <row r="252" spans="1:2" x14ac:dyDescent="0.25">
      <c r="A252" s="4" t="s">
        <v>515</v>
      </c>
      <c r="B252">
        <v>0.08</v>
      </c>
    </row>
    <row r="253" spans="1:2" x14ac:dyDescent="0.25">
      <c r="A253" s="4" t="s">
        <v>526</v>
      </c>
      <c r="B253">
        <v>7.0000000000000007E-2</v>
      </c>
    </row>
    <row r="254" spans="1:2" x14ac:dyDescent="0.25">
      <c r="A254" s="4" t="s">
        <v>532</v>
      </c>
      <c r="B254">
        <v>0.06</v>
      </c>
    </row>
    <row r="255" spans="1:2" x14ac:dyDescent="0.25">
      <c r="A255" s="4" t="s">
        <v>513</v>
      </c>
      <c r="B255">
        <v>0.08</v>
      </c>
    </row>
    <row r="256" spans="1:2" x14ac:dyDescent="0.25">
      <c r="A256" s="4" t="s">
        <v>434</v>
      </c>
      <c r="B256">
        <v>0.5</v>
      </c>
    </row>
    <row r="257" spans="1:2" x14ac:dyDescent="0.25">
      <c r="A257" s="4" t="s">
        <v>465</v>
      </c>
      <c r="B257">
        <v>0.19</v>
      </c>
    </row>
    <row r="258" spans="1:2" x14ac:dyDescent="0.25">
      <c r="A258" s="4" t="s">
        <v>443</v>
      </c>
      <c r="B258">
        <v>0.39</v>
      </c>
    </row>
    <row r="259" spans="1:2" x14ac:dyDescent="0.25">
      <c r="A259" s="4" t="s">
        <v>427</v>
      </c>
      <c r="B259">
        <v>0.64</v>
      </c>
    </row>
    <row r="260" spans="1:2" x14ac:dyDescent="0.25">
      <c r="A260" s="4" t="s">
        <v>596</v>
      </c>
      <c r="B260">
        <v>0.01</v>
      </c>
    </row>
    <row r="261" spans="1:2" x14ac:dyDescent="0.25">
      <c r="A261" s="4" t="s">
        <v>594</v>
      </c>
      <c r="B261">
        <v>0.01</v>
      </c>
    </row>
    <row r="262" spans="1:2" x14ac:dyDescent="0.25">
      <c r="A262" s="4" t="s">
        <v>435</v>
      </c>
      <c r="B262">
        <v>0.48</v>
      </c>
    </row>
    <row r="263" spans="1:2" x14ac:dyDescent="0.25">
      <c r="A263" s="4" t="s">
        <v>381</v>
      </c>
      <c r="B263">
        <v>7.26</v>
      </c>
    </row>
    <row r="264" spans="1:2" x14ac:dyDescent="0.25">
      <c r="A264" s="4" t="s">
        <v>471</v>
      </c>
      <c r="B264">
        <v>0.16</v>
      </c>
    </row>
    <row r="265" spans="1:2" x14ac:dyDescent="0.25">
      <c r="A265" s="4" t="s">
        <v>472</v>
      </c>
      <c r="B265">
        <v>0.16</v>
      </c>
    </row>
    <row r="266" spans="1:2" x14ac:dyDescent="0.25">
      <c r="A266" s="4" t="s">
        <v>583</v>
      </c>
      <c r="B266">
        <v>0.02</v>
      </c>
    </row>
    <row r="267" spans="1:2" x14ac:dyDescent="0.25">
      <c r="A267" s="4" t="s">
        <v>416</v>
      </c>
      <c r="B267">
        <v>0.86</v>
      </c>
    </row>
    <row r="268" spans="1:2" x14ac:dyDescent="0.25">
      <c r="A268" s="4" t="s">
        <v>505</v>
      </c>
      <c r="B268">
        <v>0.09</v>
      </c>
    </row>
    <row r="269" spans="1:2" x14ac:dyDescent="0.25">
      <c r="A269" s="4" t="s">
        <v>468</v>
      </c>
      <c r="B269">
        <v>0.17</v>
      </c>
    </row>
    <row r="270" spans="1:2" x14ac:dyDescent="0.25">
      <c r="A270" s="4" t="s">
        <v>380</v>
      </c>
      <c r="B270">
        <v>8.48</v>
      </c>
    </row>
    <row r="271" spans="1:2" x14ac:dyDescent="0.25">
      <c r="A271" s="4" t="s">
        <v>586</v>
      </c>
      <c r="B271">
        <v>0.02</v>
      </c>
    </row>
    <row r="272" spans="1:2" x14ac:dyDescent="0.25">
      <c r="A272" s="4" t="s">
        <v>533</v>
      </c>
      <c r="B272">
        <v>0.06</v>
      </c>
    </row>
    <row r="273" spans="1:2" x14ac:dyDescent="0.25">
      <c r="A273" s="4" t="s">
        <v>570</v>
      </c>
      <c r="B273">
        <v>0.03</v>
      </c>
    </row>
    <row r="274" spans="1:2" x14ac:dyDescent="0.25">
      <c r="A274" s="4" t="s">
        <v>394</v>
      </c>
      <c r="B274">
        <v>2.42</v>
      </c>
    </row>
    <row r="275" spans="1:2" x14ac:dyDescent="0.25">
      <c r="A275" s="4" t="s">
        <v>490</v>
      </c>
      <c r="B275">
        <v>0.11</v>
      </c>
    </row>
    <row r="276" spans="1:2" x14ac:dyDescent="0.25">
      <c r="A276" s="4" t="s">
        <v>461</v>
      </c>
      <c r="B276">
        <v>0.23</v>
      </c>
    </row>
    <row r="277" spans="1:2" x14ac:dyDescent="0.25">
      <c r="A277" s="4" t="s">
        <v>530</v>
      </c>
      <c r="B277">
        <v>0.06</v>
      </c>
    </row>
    <row r="278" spans="1:2" x14ac:dyDescent="0.25">
      <c r="A278" s="4" t="s">
        <v>514</v>
      </c>
      <c r="B278">
        <v>0.08</v>
      </c>
    </row>
    <row r="279" spans="1:2" x14ac:dyDescent="0.25">
      <c r="A279" s="4" t="s">
        <v>521</v>
      </c>
      <c r="B279">
        <v>7.0000000000000007E-2</v>
      </c>
    </row>
    <row r="280" spans="1:2" x14ac:dyDescent="0.25">
      <c r="A280" s="4" t="s">
        <v>420</v>
      </c>
      <c r="B280">
        <v>0.78</v>
      </c>
    </row>
    <row r="281" spans="1:2" x14ac:dyDescent="0.25">
      <c r="A281" s="4" t="s">
        <v>423</v>
      </c>
      <c r="B281">
        <v>0.72</v>
      </c>
    </row>
    <row r="282" spans="1:2" x14ac:dyDescent="0.25">
      <c r="A282" s="4" t="s">
        <v>489</v>
      </c>
      <c r="B282">
        <v>0.11</v>
      </c>
    </row>
    <row r="283" spans="1:2" x14ac:dyDescent="0.25">
      <c r="A283" s="4" t="s">
        <v>567</v>
      </c>
      <c r="B283">
        <v>0.03</v>
      </c>
    </row>
    <row r="284" spans="1:2" x14ac:dyDescent="0.25">
      <c r="A284" s="4" t="s">
        <v>432</v>
      </c>
      <c r="B284">
        <v>0.51</v>
      </c>
    </row>
    <row r="285" spans="1:2" x14ac:dyDescent="0.25">
      <c r="A285" s="4" t="s">
        <v>401</v>
      </c>
      <c r="B285">
        <v>1.97</v>
      </c>
    </row>
    <row r="286" spans="1:2" x14ac:dyDescent="0.25">
      <c r="A286" s="4" t="s">
        <v>390</v>
      </c>
      <c r="B286">
        <v>2.92</v>
      </c>
    </row>
    <row r="287" spans="1:2" x14ac:dyDescent="0.25">
      <c r="A287" s="4" t="s">
        <v>405</v>
      </c>
      <c r="B287">
        <v>1.5</v>
      </c>
    </row>
    <row r="288" spans="1:2" x14ac:dyDescent="0.25">
      <c r="A288" s="4" t="s">
        <v>430</v>
      </c>
      <c r="B288">
        <v>0.57999999999999996</v>
      </c>
    </row>
    <row r="289" spans="1:2" x14ac:dyDescent="0.25">
      <c r="A289" s="4" t="s">
        <v>436</v>
      </c>
      <c r="B289">
        <v>0.47</v>
      </c>
    </row>
    <row r="290" spans="1:2" x14ac:dyDescent="0.25">
      <c r="A290" s="4" t="s">
        <v>563</v>
      </c>
      <c r="B290">
        <v>0.03</v>
      </c>
    </row>
    <row r="291" spans="1:2" x14ac:dyDescent="0.25">
      <c r="A291" s="4" t="s">
        <v>456</v>
      </c>
      <c r="B291">
        <v>0.27</v>
      </c>
    </row>
    <row r="292" spans="1:2" x14ac:dyDescent="0.25">
      <c r="A292" s="4" t="s">
        <v>506</v>
      </c>
      <c r="B292">
        <v>0.09</v>
      </c>
    </row>
    <row r="293" spans="1:2" x14ac:dyDescent="0.25">
      <c r="A293" s="4" t="s">
        <v>585</v>
      </c>
      <c r="B293">
        <v>0.02</v>
      </c>
    </row>
    <row r="294" spans="1:2" x14ac:dyDescent="0.25">
      <c r="A294" s="4" t="s">
        <v>561</v>
      </c>
      <c r="B294">
        <v>0.03</v>
      </c>
    </row>
    <row r="295" spans="1:2" x14ac:dyDescent="0.25">
      <c r="A295" s="4" t="s">
        <v>408</v>
      </c>
      <c r="B295">
        <v>1.31</v>
      </c>
    </row>
    <row r="296" spans="1:2" x14ac:dyDescent="0.25">
      <c r="A296" s="4" t="s">
        <v>464</v>
      </c>
      <c r="B296">
        <v>0.2</v>
      </c>
    </row>
    <row r="297" spans="1:2" x14ac:dyDescent="0.25">
      <c r="A297" s="4" t="s">
        <v>582</v>
      </c>
      <c r="B297">
        <v>0.02</v>
      </c>
    </row>
    <row r="298" spans="1:2" x14ac:dyDescent="0.25">
      <c r="A298" s="4" t="s">
        <v>462</v>
      </c>
      <c r="B298">
        <v>0.21</v>
      </c>
    </row>
    <row r="299" spans="1:2" x14ac:dyDescent="0.25">
      <c r="A299" s="4" t="s">
        <v>421</v>
      </c>
      <c r="B299">
        <v>0.78</v>
      </c>
    </row>
    <row r="300" spans="1:2" x14ac:dyDescent="0.25">
      <c r="A300" s="4" t="s">
        <v>393</v>
      </c>
      <c r="B300">
        <v>2.73</v>
      </c>
    </row>
    <row r="301" spans="1:2" x14ac:dyDescent="0.25">
      <c r="A301" s="4" t="s">
        <v>598</v>
      </c>
      <c r="B301">
        <v>0.01</v>
      </c>
    </row>
    <row r="302" spans="1:2" x14ac:dyDescent="0.25">
      <c r="A302" s="4" t="s">
        <v>418</v>
      </c>
      <c r="B302">
        <v>0.85</v>
      </c>
    </row>
    <row r="303" spans="1:2" x14ac:dyDescent="0.25">
      <c r="A303" s="4" t="s">
        <v>457</v>
      </c>
      <c r="B303">
        <v>0.27</v>
      </c>
    </row>
    <row r="304" spans="1:2" x14ac:dyDescent="0.25">
      <c r="A304" s="4" t="s">
        <v>378</v>
      </c>
      <c r="B304">
        <v>10.94</v>
      </c>
    </row>
    <row r="305" spans="1:2" x14ac:dyDescent="0.25">
      <c r="A305" s="4" t="s">
        <v>382</v>
      </c>
      <c r="B305">
        <v>5.07</v>
      </c>
    </row>
    <row r="306" spans="1:2" x14ac:dyDescent="0.25">
      <c r="A306" s="4" t="s">
        <v>571</v>
      </c>
      <c r="B306">
        <v>0.03</v>
      </c>
    </row>
    <row r="307" spans="1:2" x14ac:dyDescent="0.25">
      <c r="A307" s="4" t="s">
        <v>507</v>
      </c>
      <c r="B307">
        <v>0.08</v>
      </c>
    </row>
    <row r="308" spans="1:2" x14ac:dyDescent="0.25">
      <c r="A308" s="4" t="s">
        <v>590</v>
      </c>
      <c r="B308">
        <v>0.02</v>
      </c>
    </row>
    <row r="309" spans="1:2" x14ac:dyDescent="0.25">
      <c r="A309" s="4" t="s">
        <v>576</v>
      </c>
      <c r="B309">
        <v>0.02</v>
      </c>
    </row>
    <row r="310" spans="1:2" x14ac:dyDescent="0.25">
      <c r="A310" s="4" t="s">
        <v>581</v>
      </c>
      <c r="B310">
        <v>0.02</v>
      </c>
    </row>
    <row r="311" spans="1:2" x14ac:dyDescent="0.25">
      <c r="A311" s="4" t="s">
        <v>568</v>
      </c>
      <c r="B311">
        <v>0.03</v>
      </c>
    </row>
    <row r="312" spans="1:2" x14ac:dyDescent="0.25">
      <c r="A312" s="4" t="s">
        <v>481</v>
      </c>
      <c r="B312">
        <v>0.14000000000000001</v>
      </c>
    </row>
    <row r="313" spans="1:2" x14ac:dyDescent="0.25">
      <c r="A313" s="4" t="s">
        <v>495</v>
      </c>
      <c r="B313">
        <v>0.11</v>
      </c>
    </row>
    <row r="314" spans="1:2" x14ac:dyDescent="0.25">
      <c r="A314" s="4" t="s">
        <v>511</v>
      </c>
      <c r="B314">
        <v>0.08</v>
      </c>
    </row>
    <row r="315" spans="1:2" x14ac:dyDescent="0.25">
      <c r="A315" s="4" t="s">
        <v>484</v>
      </c>
      <c r="B315">
        <v>0.13</v>
      </c>
    </row>
    <row r="316" spans="1:2" x14ac:dyDescent="0.25">
      <c r="A316" s="4" t="s">
        <v>553</v>
      </c>
      <c r="B316">
        <v>0.04</v>
      </c>
    </row>
    <row r="317" spans="1:2" x14ac:dyDescent="0.25">
      <c r="A317" s="4" t="s">
        <v>433</v>
      </c>
      <c r="B317">
        <v>0.5</v>
      </c>
    </row>
    <row r="318" spans="1:2" x14ac:dyDescent="0.25">
      <c r="A318" s="4" t="s">
        <v>459</v>
      </c>
      <c r="B318">
        <v>0.24</v>
      </c>
    </row>
    <row r="319" spans="1:2" x14ac:dyDescent="0.25">
      <c r="A319" s="4" t="s">
        <v>458</v>
      </c>
      <c r="B319">
        <v>0.24</v>
      </c>
    </row>
    <row r="320" spans="1:2" x14ac:dyDescent="0.25">
      <c r="A320" s="4" t="s">
        <v>556</v>
      </c>
      <c r="B320">
        <v>0.04</v>
      </c>
    </row>
    <row r="321" spans="1:2" x14ac:dyDescent="0.25">
      <c r="A321" s="4" t="s">
        <v>523</v>
      </c>
      <c r="B321">
        <v>7.0000000000000007E-2</v>
      </c>
    </row>
    <row r="322" spans="1:2" x14ac:dyDescent="0.25">
      <c r="A322" s="4" t="s">
        <v>453</v>
      </c>
      <c r="B322">
        <v>0.27</v>
      </c>
    </row>
    <row r="323" spans="1:2" x14ac:dyDescent="0.25">
      <c r="A323" s="4" t="s">
        <v>534</v>
      </c>
      <c r="B323">
        <v>0.06</v>
      </c>
    </row>
    <row r="324" spans="1:2" x14ac:dyDescent="0.25">
      <c r="A324" s="4" t="s">
        <v>565</v>
      </c>
      <c r="B324">
        <v>0.03</v>
      </c>
    </row>
    <row r="325" spans="1:2" x14ac:dyDescent="0.25">
      <c r="A325" s="4" t="s">
        <v>415</v>
      </c>
      <c r="B325">
        <v>0.88</v>
      </c>
    </row>
    <row r="326" spans="1:2" x14ac:dyDescent="0.25">
      <c r="A326" s="4" t="s">
        <v>412</v>
      </c>
      <c r="B326">
        <v>1.01</v>
      </c>
    </row>
    <row r="327" spans="1:2" x14ac:dyDescent="0.25">
      <c r="A327" s="4" t="s">
        <v>407</v>
      </c>
      <c r="B327">
        <v>1.31</v>
      </c>
    </row>
    <row r="328" spans="1:2" x14ac:dyDescent="0.25">
      <c r="A328" s="4" t="s">
        <v>444</v>
      </c>
      <c r="B328">
        <v>0.37</v>
      </c>
    </row>
    <row r="329" spans="1:2" x14ac:dyDescent="0.25">
      <c r="A329" s="4" t="s">
        <v>512</v>
      </c>
      <c r="B329">
        <v>0.08</v>
      </c>
    </row>
    <row r="330" spans="1:2" x14ac:dyDescent="0.25">
      <c r="A330" s="4" t="s">
        <v>557</v>
      </c>
      <c r="B330">
        <v>0.04</v>
      </c>
    </row>
    <row r="331" spans="1:2" x14ac:dyDescent="0.25">
      <c r="A331" s="4" t="s">
        <v>389</v>
      </c>
      <c r="B331">
        <v>3.28</v>
      </c>
    </row>
    <row r="332" spans="1:2" x14ac:dyDescent="0.25">
      <c r="A332" s="4" t="s">
        <v>391</v>
      </c>
      <c r="B332">
        <v>2.87</v>
      </c>
    </row>
    <row r="333" spans="1:2" x14ac:dyDescent="0.25">
      <c r="A333" s="4" t="s">
        <v>529</v>
      </c>
      <c r="B333">
        <v>0.06</v>
      </c>
    </row>
    <row r="334" spans="1:2" x14ac:dyDescent="0.25">
      <c r="A334" s="4" t="s">
        <v>559</v>
      </c>
      <c r="B334">
        <v>0.04</v>
      </c>
    </row>
    <row r="335" spans="1:2" x14ac:dyDescent="0.25">
      <c r="A335" s="4" t="s">
        <v>497</v>
      </c>
      <c r="B335">
        <v>0.11</v>
      </c>
    </row>
    <row r="336" spans="1:2" x14ac:dyDescent="0.25">
      <c r="A336" s="4" t="s">
        <v>451</v>
      </c>
      <c r="B336">
        <v>0.28999999999999998</v>
      </c>
    </row>
    <row r="337" spans="1:2" x14ac:dyDescent="0.25">
      <c r="A337" s="4" t="s">
        <v>491</v>
      </c>
      <c r="B337">
        <v>0.11</v>
      </c>
    </row>
    <row r="338" spans="1:2" x14ac:dyDescent="0.25">
      <c r="A338" s="4" t="s">
        <v>441</v>
      </c>
      <c r="B338">
        <v>0.42</v>
      </c>
    </row>
    <row r="339" spans="1:2" x14ac:dyDescent="0.25">
      <c r="A339" s="4" t="s">
        <v>413</v>
      </c>
      <c r="B339">
        <v>0.96</v>
      </c>
    </row>
    <row r="340" spans="1:2" x14ac:dyDescent="0.25">
      <c r="A340" s="4" t="s">
        <v>588</v>
      </c>
      <c r="B340">
        <v>0.02</v>
      </c>
    </row>
    <row r="341" spans="1:2" x14ac:dyDescent="0.25">
      <c r="A341" s="4" t="s">
        <v>540</v>
      </c>
      <c r="B341">
        <v>0.05</v>
      </c>
    </row>
    <row r="342" spans="1:2" x14ac:dyDescent="0.25">
      <c r="A342" s="4" t="s">
        <v>602</v>
      </c>
      <c r="B342">
        <v>0.01</v>
      </c>
    </row>
    <row r="343" spans="1:2" x14ac:dyDescent="0.25">
      <c r="A343" s="4" t="s">
        <v>483</v>
      </c>
      <c r="B343">
        <v>0.14000000000000001</v>
      </c>
    </row>
    <row r="344" spans="1:2" x14ac:dyDescent="0.25">
      <c r="A344" s="4" t="s">
        <v>404</v>
      </c>
      <c r="B344">
        <v>1.54</v>
      </c>
    </row>
    <row r="345" spans="1:2" x14ac:dyDescent="0.25">
      <c r="A345" s="4" t="s">
        <v>474</v>
      </c>
      <c r="B345">
        <v>0.15</v>
      </c>
    </row>
    <row r="346" spans="1:2" x14ac:dyDescent="0.25">
      <c r="A346" s="4" t="s">
        <v>386</v>
      </c>
      <c r="B346">
        <v>3.52</v>
      </c>
    </row>
    <row r="347" spans="1:2" x14ac:dyDescent="0.25">
      <c r="A347" s="4" t="s">
        <v>431</v>
      </c>
      <c r="B347">
        <v>0.52</v>
      </c>
    </row>
    <row r="348" spans="1:2" x14ac:dyDescent="0.25">
      <c r="A348" s="4" t="s">
        <v>396</v>
      </c>
      <c r="B348">
        <v>2.2599999999999998</v>
      </c>
    </row>
    <row r="349" spans="1:2" x14ac:dyDescent="0.25">
      <c r="A349" s="4" t="s">
        <v>501</v>
      </c>
      <c r="B349">
        <v>0.09</v>
      </c>
    </row>
    <row r="350" spans="1:2" x14ac:dyDescent="0.25">
      <c r="A350" s="4" t="s">
        <v>446</v>
      </c>
      <c r="B350">
        <v>0.34</v>
      </c>
    </row>
    <row r="351" spans="1:2" x14ac:dyDescent="0.25">
      <c r="A351" s="4" t="s">
        <v>574</v>
      </c>
      <c r="B351">
        <v>0.03</v>
      </c>
    </row>
    <row r="352" spans="1:2" x14ac:dyDescent="0.25">
      <c r="A352" s="4" t="s">
        <v>426</v>
      </c>
      <c r="B352">
        <v>0.65</v>
      </c>
    </row>
    <row r="353" spans="1:2" x14ac:dyDescent="0.25">
      <c r="A353" s="4" t="s">
        <v>546</v>
      </c>
      <c r="B353">
        <v>0.05</v>
      </c>
    </row>
    <row r="354" spans="1:2" x14ac:dyDescent="0.25">
      <c r="A354" s="4" t="s">
        <v>383</v>
      </c>
      <c r="B354">
        <v>4.54</v>
      </c>
    </row>
    <row r="355" spans="1:2" x14ac:dyDescent="0.25">
      <c r="A355" s="4" t="s">
        <v>502</v>
      </c>
      <c r="B355">
        <v>0.09</v>
      </c>
    </row>
    <row r="356" spans="1:2" x14ac:dyDescent="0.25">
      <c r="A356" s="4" t="s">
        <v>403</v>
      </c>
      <c r="B356">
        <v>1.64</v>
      </c>
    </row>
    <row r="357" spans="1:2" x14ac:dyDescent="0.25">
      <c r="A357" s="4" t="s">
        <v>428</v>
      </c>
      <c r="B357">
        <v>0.63</v>
      </c>
    </row>
    <row r="358" spans="1:2" x14ac:dyDescent="0.25">
      <c r="A358" s="4" t="s">
        <v>398</v>
      </c>
      <c r="B358">
        <v>2.16</v>
      </c>
    </row>
    <row r="359" spans="1:2" x14ac:dyDescent="0.25">
      <c r="A359" s="4" t="s">
        <v>541</v>
      </c>
      <c r="B359">
        <v>0.05</v>
      </c>
    </row>
    <row r="360" spans="1:2" x14ac:dyDescent="0.25">
      <c r="A360" s="4" t="s">
        <v>480</v>
      </c>
      <c r="B360">
        <v>0.14000000000000001</v>
      </c>
    </row>
    <row r="361" spans="1:2" x14ac:dyDescent="0.25">
      <c r="A361" s="4" t="s">
        <v>422</v>
      </c>
      <c r="B361">
        <v>0.75</v>
      </c>
    </row>
    <row r="362" spans="1:2" x14ac:dyDescent="0.25">
      <c r="A362" s="4" t="s">
        <v>520</v>
      </c>
      <c r="B362">
        <v>7.0000000000000007E-2</v>
      </c>
    </row>
    <row r="363" spans="1:2" x14ac:dyDescent="0.25">
      <c r="A363" s="4" t="s">
        <v>467</v>
      </c>
      <c r="B363">
        <v>0.17</v>
      </c>
    </row>
    <row r="364" spans="1:2" x14ac:dyDescent="0.25">
      <c r="A364" s="4" t="s">
        <v>473</v>
      </c>
      <c r="B364">
        <v>0.15</v>
      </c>
    </row>
    <row r="365" spans="1:2" x14ac:dyDescent="0.25">
      <c r="A365" s="4" t="s">
        <v>549</v>
      </c>
      <c r="B365">
        <v>0.04</v>
      </c>
    </row>
    <row r="366" spans="1:2" x14ac:dyDescent="0.25">
      <c r="A366" s="4" t="s">
        <v>395</v>
      </c>
      <c r="B366">
        <v>2.38</v>
      </c>
    </row>
    <row r="367" spans="1:2" x14ac:dyDescent="0.25">
      <c r="A367" s="4" t="s">
        <v>577</v>
      </c>
      <c r="B367">
        <v>0.02</v>
      </c>
    </row>
    <row r="368" spans="1:2" x14ac:dyDescent="0.25">
      <c r="A368" s="4" t="s">
        <v>499</v>
      </c>
      <c r="B368">
        <v>0.1</v>
      </c>
    </row>
    <row r="369" spans="1:2" x14ac:dyDescent="0.25">
      <c r="A369" s="4" t="s">
        <v>518</v>
      </c>
      <c r="B369">
        <v>7.0000000000000007E-2</v>
      </c>
    </row>
    <row r="370" spans="1:2" x14ac:dyDescent="0.25">
      <c r="A370" s="4" t="s">
        <v>466</v>
      </c>
      <c r="B370">
        <v>0.17</v>
      </c>
    </row>
    <row r="371" spans="1:2" x14ac:dyDescent="0.25">
      <c r="A371" s="4" t="s">
        <v>445</v>
      </c>
      <c r="B371">
        <v>0.37</v>
      </c>
    </row>
    <row r="372" spans="1:2" x14ac:dyDescent="0.25">
      <c r="A372" s="4" t="s">
        <v>558</v>
      </c>
      <c r="B372">
        <v>0.04</v>
      </c>
    </row>
    <row r="373" spans="1:2" x14ac:dyDescent="0.25">
      <c r="A373" s="4" t="s">
        <v>580</v>
      </c>
      <c r="B373">
        <v>0.02</v>
      </c>
    </row>
    <row r="374" spans="1:2" x14ac:dyDescent="0.25">
      <c r="A374" s="4" t="s">
        <v>469</v>
      </c>
      <c r="B374">
        <v>0.16</v>
      </c>
    </row>
    <row r="375" spans="1:2" x14ac:dyDescent="0.25">
      <c r="A375" s="4" t="s">
        <v>460</v>
      </c>
      <c r="B375">
        <v>0.23</v>
      </c>
    </row>
    <row r="376" spans="1:2" x14ac:dyDescent="0.25">
      <c r="A376" s="4" t="s">
        <v>399</v>
      </c>
      <c r="B376">
        <v>2.0699999999999998</v>
      </c>
    </row>
    <row r="377" spans="1:2" x14ac:dyDescent="0.25">
      <c r="A377" s="4" t="s">
        <v>455</v>
      </c>
      <c r="B377">
        <v>0.27</v>
      </c>
    </row>
    <row r="378" spans="1:2" x14ac:dyDescent="0.25">
      <c r="A378" s="4" t="s">
        <v>400</v>
      </c>
      <c r="B378">
        <v>2.02</v>
      </c>
    </row>
    <row r="379" spans="1:2" x14ac:dyDescent="0.25">
      <c r="A379" s="4" t="s">
        <v>482</v>
      </c>
      <c r="B379">
        <v>0.14000000000000001</v>
      </c>
    </row>
    <row r="380" spans="1:2" x14ac:dyDescent="0.25">
      <c r="A380" s="4" t="s">
        <v>575</v>
      </c>
      <c r="B380">
        <v>0.03</v>
      </c>
    </row>
    <row r="381" spans="1:2" x14ac:dyDescent="0.25">
      <c r="A381" s="4" t="s">
        <v>547</v>
      </c>
      <c r="B381">
        <v>0.04</v>
      </c>
    </row>
    <row r="382" spans="1:2" x14ac:dyDescent="0.25">
      <c r="A382" s="4" t="s">
        <v>539</v>
      </c>
      <c r="B382">
        <v>0.05</v>
      </c>
    </row>
    <row r="383" spans="1:2" x14ac:dyDescent="0.25">
      <c r="A383" s="4" t="s">
        <v>519</v>
      </c>
      <c r="B383">
        <v>7.0000000000000007E-2</v>
      </c>
    </row>
    <row r="384" spans="1:2" x14ac:dyDescent="0.25">
      <c r="A384" s="4" t="s">
        <v>493</v>
      </c>
      <c r="B384">
        <v>0.11</v>
      </c>
    </row>
    <row r="385" spans="1:2" x14ac:dyDescent="0.25">
      <c r="A385" s="4" t="s">
        <v>538</v>
      </c>
      <c r="B385">
        <v>0.05</v>
      </c>
    </row>
    <row r="386" spans="1:2" x14ac:dyDescent="0.25">
      <c r="A386" s="4" t="s">
        <v>509</v>
      </c>
      <c r="B386">
        <v>0.08</v>
      </c>
    </row>
    <row r="387" spans="1:2" x14ac:dyDescent="0.25">
      <c r="A387" s="4" t="s">
        <v>531</v>
      </c>
      <c r="B387">
        <v>0.06</v>
      </c>
    </row>
    <row r="388" spans="1:2" x14ac:dyDescent="0.25">
      <c r="A388" s="4" t="s">
        <v>573</v>
      </c>
      <c r="B388">
        <v>0.03</v>
      </c>
    </row>
    <row r="389" spans="1:2" x14ac:dyDescent="0.25">
      <c r="A389" s="4" t="s">
        <v>591</v>
      </c>
      <c r="B389">
        <v>0.02</v>
      </c>
    </row>
    <row r="390" spans="1:2" x14ac:dyDescent="0.25">
      <c r="A390" s="4" t="s">
        <v>440</v>
      </c>
      <c r="B390">
        <v>0.43</v>
      </c>
    </row>
    <row r="391" spans="1:2" x14ac:dyDescent="0.25">
      <c r="A391" s="4" t="s">
        <v>477</v>
      </c>
      <c r="B391">
        <v>0.15</v>
      </c>
    </row>
    <row r="392" spans="1:2" x14ac:dyDescent="0.25">
      <c r="A392" s="4" t="s">
        <v>439</v>
      </c>
      <c r="B392">
        <v>0.45</v>
      </c>
    </row>
    <row r="393" spans="1:2" x14ac:dyDescent="0.25">
      <c r="A393" s="4" t="s">
        <v>589</v>
      </c>
      <c r="B393">
        <v>0.02</v>
      </c>
    </row>
    <row r="394" spans="1:2" x14ac:dyDescent="0.25">
      <c r="A394" s="4" t="s">
        <v>411</v>
      </c>
      <c r="B394">
        <v>1.01</v>
      </c>
    </row>
    <row r="395" spans="1:2" x14ac:dyDescent="0.25">
      <c r="A395" s="4" t="s">
        <v>406</v>
      </c>
      <c r="B395">
        <v>1.39</v>
      </c>
    </row>
    <row r="396" spans="1:2" x14ac:dyDescent="0.25">
      <c r="A396" s="4" t="s">
        <v>503</v>
      </c>
      <c r="B396">
        <v>0.09</v>
      </c>
    </row>
    <row r="397" spans="1:2" x14ac:dyDescent="0.25">
      <c r="A397" s="4" t="s">
        <v>564</v>
      </c>
      <c r="B397">
        <v>0.03</v>
      </c>
    </row>
    <row r="398" spans="1:2" x14ac:dyDescent="0.25">
      <c r="A398" s="4" t="s">
        <v>605</v>
      </c>
      <c r="B398">
        <v>0.01</v>
      </c>
    </row>
    <row r="399" spans="1:2" x14ac:dyDescent="0.25">
      <c r="A399" s="4" t="s">
        <v>494</v>
      </c>
      <c r="B399">
        <v>0.11</v>
      </c>
    </row>
    <row r="400" spans="1:2" x14ac:dyDescent="0.25">
      <c r="A400" s="4" t="s">
        <v>579</v>
      </c>
      <c r="B400">
        <v>0.02</v>
      </c>
    </row>
    <row r="401" spans="1:2" x14ac:dyDescent="0.25">
      <c r="A401" s="4" t="s">
        <v>442</v>
      </c>
      <c r="B401">
        <v>0.41</v>
      </c>
    </row>
    <row r="402" spans="1:2" x14ac:dyDescent="0.25">
      <c r="A402" s="4" t="s">
        <v>425</v>
      </c>
      <c r="B402">
        <v>0.65</v>
      </c>
    </row>
    <row r="403" spans="1:2" x14ac:dyDescent="0.25">
      <c r="A403" s="4" t="s">
        <v>488</v>
      </c>
      <c r="B403">
        <v>0.12</v>
      </c>
    </row>
    <row r="404" spans="1:2" x14ac:dyDescent="0.25">
      <c r="A404" s="4" t="s">
        <v>560</v>
      </c>
      <c r="B404">
        <v>0.03</v>
      </c>
    </row>
    <row r="405" spans="1:2" x14ac:dyDescent="0.25">
      <c r="A405" s="4" t="s">
        <v>387</v>
      </c>
      <c r="B405">
        <v>3.36</v>
      </c>
    </row>
    <row r="406" spans="1:2" x14ac:dyDescent="0.25">
      <c r="A406" s="4" t="s">
        <v>603</v>
      </c>
      <c r="B406">
        <v>0.01</v>
      </c>
    </row>
    <row r="407" spans="1:2" x14ac:dyDescent="0.25">
      <c r="A407" s="4" t="s">
        <v>452</v>
      </c>
      <c r="B407">
        <v>0.28000000000000003</v>
      </c>
    </row>
    <row r="408" spans="1:2" x14ac:dyDescent="0.25">
      <c r="A408" s="4" t="s">
        <v>492</v>
      </c>
      <c r="B408">
        <v>0.11</v>
      </c>
    </row>
    <row r="409" spans="1:2" x14ac:dyDescent="0.25">
      <c r="A409" s="4" t="s">
        <v>447</v>
      </c>
      <c r="B409">
        <v>0.34</v>
      </c>
    </row>
    <row r="410" spans="1:2" x14ac:dyDescent="0.25">
      <c r="A410" s="4" t="s">
        <v>409</v>
      </c>
      <c r="B410">
        <v>1.29</v>
      </c>
    </row>
    <row r="411" spans="1:2" x14ac:dyDescent="0.25">
      <c r="A411" s="4" t="s">
        <v>500</v>
      </c>
      <c r="B411">
        <v>0.09</v>
      </c>
    </row>
    <row r="412" spans="1:2" x14ac:dyDescent="0.25">
      <c r="A412" s="4" t="s">
        <v>402</v>
      </c>
      <c r="B412">
        <v>1.72</v>
      </c>
    </row>
    <row r="413" spans="1:2" x14ac:dyDescent="0.25">
      <c r="A413" s="4" t="s">
        <v>545</v>
      </c>
      <c r="B413">
        <v>0.05</v>
      </c>
    </row>
    <row r="414" spans="1:2" x14ac:dyDescent="0.25">
      <c r="A414" s="4" t="s">
        <v>498</v>
      </c>
      <c r="B414">
        <v>0.1</v>
      </c>
    </row>
    <row r="415" spans="1:2" x14ac:dyDescent="0.25">
      <c r="A415" s="4" t="s">
        <v>385</v>
      </c>
      <c r="B415">
        <v>4.37</v>
      </c>
    </row>
    <row r="416" spans="1:2" x14ac:dyDescent="0.25">
      <c r="A416" s="4" t="s">
        <v>522</v>
      </c>
      <c r="B416">
        <v>7.0000000000000007E-2</v>
      </c>
    </row>
    <row r="417" spans="1:2" x14ac:dyDescent="0.25">
      <c r="A417" s="4" t="s">
        <v>592</v>
      </c>
      <c r="B417">
        <v>0.02</v>
      </c>
    </row>
    <row r="418" spans="1:2" x14ac:dyDescent="0.25">
      <c r="A418" s="4" t="s">
        <v>476</v>
      </c>
      <c r="B418">
        <v>0.15</v>
      </c>
    </row>
    <row r="419" spans="1:2" x14ac:dyDescent="0.25">
      <c r="A419" s="4" t="s">
        <v>437</v>
      </c>
      <c r="B419">
        <v>0.47</v>
      </c>
    </row>
    <row r="420" spans="1:2" x14ac:dyDescent="0.25">
      <c r="A420" s="4" t="s">
        <v>569</v>
      </c>
      <c r="B420">
        <v>0.03</v>
      </c>
    </row>
    <row r="421" spans="1:2" x14ac:dyDescent="0.25">
      <c r="A421" s="4" t="s">
        <v>449</v>
      </c>
      <c r="B421">
        <v>0.31</v>
      </c>
    </row>
    <row r="422" spans="1:2" x14ac:dyDescent="0.25">
      <c r="A422" s="4" t="s">
        <v>379</v>
      </c>
      <c r="B422">
        <v>10.33</v>
      </c>
    </row>
    <row r="423" spans="1:2" x14ac:dyDescent="0.25">
      <c r="A423" s="4" t="s">
        <v>417</v>
      </c>
      <c r="B423">
        <v>0.85</v>
      </c>
    </row>
    <row r="424" spans="1:2" x14ac:dyDescent="0.25">
      <c r="A424" s="4" t="s">
        <v>486</v>
      </c>
      <c r="B424">
        <v>0.13</v>
      </c>
    </row>
    <row r="425" spans="1:2" x14ac:dyDescent="0.25">
      <c r="A425" s="4" t="s">
        <v>485</v>
      </c>
      <c r="B425">
        <v>0.13</v>
      </c>
    </row>
    <row r="426" spans="1:2" x14ac:dyDescent="0.25">
      <c r="A426" s="4" t="s">
        <v>448</v>
      </c>
      <c r="B426">
        <v>0.33</v>
      </c>
    </row>
    <row r="427" spans="1:2" x14ac:dyDescent="0.25">
      <c r="A427" s="4" t="s">
        <v>524</v>
      </c>
      <c r="B427">
        <v>7.0000000000000007E-2</v>
      </c>
    </row>
    <row r="428" spans="1:2" x14ac:dyDescent="0.25">
      <c r="A428" s="4" t="s">
        <v>388</v>
      </c>
      <c r="B428">
        <v>3.36</v>
      </c>
    </row>
    <row r="429" spans="1:2" x14ac:dyDescent="0.25">
      <c r="A429" s="4" t="s">
        <v>572</v>
      </c>
      <c r="B429">
        <v>0.03</v>
      </c>
    </row>
    <row r="430" spans="1:2" x14ac:dyDescent="0.25">
      <c r="A430" s="4" t="s">
        <v>535</v>
      </c>
      <c r="B430">
        <v>0.05</v>
      </c>
    </row>
    <row r="431" spans="1:2" x14ac:dyDescent="0.25">
      <c r="A431" s="4" t="s">
        <v>562</v>
      </c>
      <c r="B431">
        <v>0.03</v>
      </c>
    </row>
    <row r="432" spans="1:2" x14ac:dyDescent="0.25">
      <c r="A432" s="4" t="s">
        <v>429</v>
      </c>
      <c r="B432">
        <v>0.62</v>
      </c>
    </row>
    <row r="433" spans="1:2" x14ac:dyDescent="0.25">
      <c r="A433" s="4" t="s">
        <v>536</v>
      </c>
      <c r="B433">
        <v>0.05</v>
      </c>
    </row>
    <row r="434" spans="1:2" x14ac:dyDescent="0.25">
      <c r="A434" s="4" t="s">
        <v>517</v>
      </c>
      <c r="B434">
        <v>0.08</v>
      </c>
    </row>
    <row r="435" spans="1:2" x14ac:dyDescent="0.25">
      <c r="A435" s="4" t="s">
        <v>410</v>
      </c>
      <c r="B435">
        <v>1.22</v>
      </c>
    </row>
    <row r="436" spans="1:2" x14ac:dyDescent="0.25">
      <c r="A436" s="4" t="s">
        <v>450</v>
      </c>
      <c r="B436">
        <v>0.31</v>
      </c>
    </row>
    <row r="437" spans="1:2" x14ac:dyDescent="0.25">
      <c r="A437" s="4" t="s">
        <v>424</v>
      </c>
      <c r="B437">
        <v>0.69</v>
      </c>
    </row>
    <row r="438" spans="1:2" x14ac:dyDescent="0.25">
      <c r="A438" s="4" t="s">
        <v>438</v>
      </c>
      <c r="B438">
        <v>0.45</v>
      </c>
    </row>
    <row r="439" spans="1:2" x14ac:dyDescent="0.25">
      <c r="A439" s="4" t="s">
        <v>601</v>
      </c>
      <c r="B439">
        <v>0.01</v>
      </c>
    </row>
    <row r="440" spans="1:2" x14ac:dyDescent="0.25">
      <c r="A440" s="4" t="s">
        <v>600</v>
      </c>
      <c r="B440">
        <v>0.01</v>
      </c>
    </row>
    <row r="441" spans="1:2" x14ac:dyDescent="0.25">
      <c r="A441" s="4" t="s">
        <v>528</v>
      </c>
      <c r="B441">
        <v>7.0000000000000007E-2</v>
      </c>
    </row>
    <row r="442" spans="1:2" x14ac:dyDescent="0.25">
      <c r="A442" s="3">
        <v>2019</v>
      </c>
      <c r="B442">
        <v>0.54541666666666666</v>
      </c>
    </row>
    <row r="443" spans="1:2" x14ac:dyDescent="0.25">
      <c r="A443" s="4" t="s">
        <v>171</v>
      </c>
      <c r="B443">
        <v>0.24</v>
      </c>
    </row>
    <row r="444" spans="1:2" x14ac:dyDescent="0.25">
      <c r="A444" s="4" t="s">
        <v>304</v>
      </c>
      <c r="B444">
        <v>0.04</v>
      </c>
    </row>
    <row r="445" spans="1:2" x14ac:dyDescent="0.25">
      <c r="A445" s="4" t="s">
        <v>231</v>
      </c>
      <c r="B445">
        <v>0.1</v>
      </c>
    </row>
    <row r="446" spans="1:2" x14ac:dyDescent="0.25">
      <c r="A446" s="4" t="s">
        <v>328</v>
      </c>
      <c r="B446">
        <v>0.03</v>
      </c>
    </row>
    <row r="447" spans="1:2" x14ac:dyDescent="0.25">
      <c r="A447" s="4" t="s">
        <v>186</v>
      </c>
      <c r="B447">
        <v>0.2</v>
      </c>
    </row>
    <row r="448" spans="1:2" x14ac:dyDescent="0.25">
      <c r="A448" s="4" t="s">
        <v>370</v>
      </c>
      <c r="B448">
        <v>0.01</v>
      </c>
    </row>
    <row r="449" spans="1:2" x14ac:dyDescent="0.25">
      <c r="A449" s="4" t="s">
        <v>214</v>
      </c>
      <c r="B449">
        <v>0.12</v>
      </c>
    </row>
    <row r="450" spans="1:2" x14ac:dyDescent="0.25">
      <c r="A450" s="4" t="s">
        <v>324</v>
      </c>
      <c r="B450">
        <v>0.03</v>
      </c>
    </row>
    <row r="451" spans="1:2" x14ac:dyDescent="0.25">
      <c r="A451" s="4" t="s">
        <v>121</v>
      </c>
      <c r="B451">
        <v>0.81</v>
      </c>
    </row>
    <row r="452" spans="1:2" x14ac:dyDescent="0.25">
      <c r="A452" s="4" t="s">
        <v>341</v>
      </c>
      <c r="B452">
        <v>0.02</v>
      </c>
    </row>
    <row r="453" spans="1:2" x14ac:dyDescent="0.25">
      <c r="A453" s="4" t="s">
        <v>86</v>
      </c>
      <c r="B453">
        <v>4.0599999999999996</v>
      </c>
    </row>
    <row r="454" spans="1:2" x14ac:dyDescent="0.25">
      <c r="A454" s="4" t="s">
        <v>264</v>
      </c>
      <c r="B454">
        <v>0.06</v>
      </c>
    </row>
    <row r="455" spans="1:2" x14ac:dyDescent="0.25">
      <c r="A455" s="4" t="s">
        <v>238</v>
      </c>
      <c r="B455">
        <v>0.09</v>
      </c>
    </row>
    <row r="456" spans="1:2" x14ac:dyDescent="0.25">
      <c r="A456" s="4" t="s">
        <v>365</v>
      </c>
      <c r="B456">
        <v>0.01</v>
      </c>
    </row>
    <row r="457" spans="1:2" x14ac:dyDescent="0.25">
      <c r="A457" s="4" t="s">
        <v>272</v>
      </c>
      <c r="B457">
        <v>0.06</v>
      </c>
    </row>
    <row r="458" spans="1:2" x14ac:dyDescent="0.25">
      <c r="A458" s="4" t="s">
        <v>296</v>
      </c>
      <c r="B458">
        <v>0.04</v>
      </c>
    </row>
    <row r="459" spans="1:2" x14ac:dyDescent="0.25">
      <c r="A459" s="4" t="s">
        <v>321</v>
      </c>
      <c r="B459">
        <v>0.03</v>
      </c>
    </row>
    <row r="460" spans="1:2" x14ac:dyDescent="0.25">
      <c r="A460" s="4" t="s">
        <v>260</v>
      </c>
      <c r="B460">
        <v>7.0000000000000007E-2</v>
      </c>
    </row>
    <row r="461" spans="1:2" x14ac:dyDescent="0.25">
      <c r="A461" s="4" t="s">
        <v>273</v>
      </c>
      <c r="B461">
        <v>0.06</v>
      </c>
    </row>
    <row r="462" spans="1:2" x14ac:dyDescent="0.25">
      <c r="A462" s="4" t="s">
        <v>285</v>
      </c>
      <c r="B462">
        <v>0.05</v>
      </c>
    </row>
    <row r="463" spans="1:2" x14ac:dyDescent="0.25">
      <c r="A463" s="4" t="s">
        <v>261</v>
      </c>
      <c r="B463">
        <v>0.06</v>
      </c>
    </row>
    <row r="464" spans="1:2" x14ac:dyDescent="0.25">
      <c r="A464" s="4" t="s">
        <v>274</v>
      </c>
      <c r="B464">
        <v>0.05</v>
      </c>
    </row>
    <row r="465" spans="1:2" x14ac:dyDescent="0.25">
      <c r="A465" s="4" t="s">
        <v>320</v>
      </c>
      <c r="B465">
        <v>0.03</v>
      </c>
    </row>
    <row r="466" spans="1:2" x14ac:dyDescent="0.25">
      <c r="A466" s="4" t="s">
        <v>202</v>
      </c>
      <c r="B466">
        <v>0.14000000000000001</v>
      </c>
    </row>
    <row r="467" spans="1:2" x14ac:dyDescent="0.25">
      <c r="A467" s="4" t="s">
        <v>277</v>
      </c>
      <c r="B467">
        <v>0.05</v>
      </c>
    </row>
    <row r="468" spans="1:2" x14ac:dyDescent="0.25">
      <c r="A468" s="4" t="s">
        <v>207</v>
      </c>
      <c r="B468">
        <v>0.13</v>
      </c>
    </row>
    <row r="469" spans="1:2" x14ac:dyDescent="0.25">
      <c r="A469" s="4" t="s">
        <v>134</v>
      </c>
      <c r="B469">
        <v>0.57999999999999996</v>
      </c>
    </row>
    <row r="470" spans="1:2" x14ac:dyDescent="0.25">
      <c r="A470" s="4" t="s">
        <v>79</v>
      </c>
      <c r="B470">
        <v>13.4</v>
      </c>
    </row>
    <row r="471" spans="1:2" x14ac:dyDescent="0.25">
      <c r="A471" s="4" t="s">
        <v>162</v>
      </c>
      <c r="B471">
        <v>0.28999999999999998</v>
      </c>
    </row>
    <row r="472" spans="1:2" x14ac:dyDescent="0.25">
      <c r="A472" s="4" t="s">
        <v>367</v>
      </c>
      <c r="B472">
        <v>0.01</v>
      </c>
    </row>
    <row r="473" spans="1:2" x14ac:dyDescent="0.25">
      <c r="A473" s="4" t="s">
        <v>157</v>
      </c>
      <c r="B473">
        <v>0.3</v>
      </c>
    </row>
    <row r="474" spans="1:2" x14ac:dyDescent="0.25">
      <c r="A474" s="4" t="s">
        <v>257</v>
      </c>
      <c r="B474">
        <v>7.0000000000000007E-2</v>
      </c>
    </row>
    <row r="475" spans="1:2" x14ac:dyDescent="0.25">
      <c r="A475" s="4" t="s">
        <v>329</v>
      </c>
      <c r="B475">
        <v>0.03</v>
      </c>
    </row>
    <row r="476" spans="1:2" x14ac:dyDescent="0.25">
      <c r="A476" s="4" t="s">
        <v>216</v>
      </c>
      <c r="B476">
        <v>0.11</v>
      </c>
    </row>
    <row r="477" spans="1:2" x14ac:dyDescent="0.25">
      <c r="A477" s="4" t="s">
        <v>312</v>
      </c>
      <c r="B477">
        <v>0.03</v>
      </c>
    </row>
    <row r="478" spans="1:2" x14ac:dyDescent="0.25">
      <c r="A478" s="4" t="s">
        <v>83</v>
      </c>
      <c r="B478">
        <v>4.83</v>
      </c>
    </row>
    <row r="479" spans="1:2" x14ac:dyDescent="0.25">
      <c r="A479" s="4" t="s">
        <v>213</v>
      </c>
      <c r="B479">
        <v>0.12</v>
      </c>
    </row>
    <row r="480" spans="1:2" x14ac:dyDescent="0.25">
      <c r="A480" s="4" t="s">
        <v>303</v>
      </c>
      <c r="B480">
        <v>0.04</v>
      </c>
    </row>
    <row r="481" spans="1:2" x14ac:dyDescent="0.25">
      <c r="A481" s="4" t="s">
        <v>377</v>
      </c>
      <c r="B481">
        <v>0.01</v>
      </c>
    </row>
    <row r="482" spans="1:2" x14ac:dyDescent="0.25">
      <c r="A482" s="4" t="s">
        <v>372</v>
      </c>
      <c r="B482">
        <v>0.01</v>
      </c>
    </row>
    <row r="483" spans="1:2" x14ac:dyDescent="0.25">
      <c r="A483" s="4" t="s">
        <v>287</v>
      </c>
      <c r="B483">
        <v>0.04</v>
      </c>
    </row>
    <row r="484" spans="1:2" x14ac:dyDescent="0.25">
      <c r="A484" s="4" t="s">
        <v>169</v>
      </c>
      <c r="B484">
        <v>0.22</v>
      </c>
    </row>
    <row r="485" spans="1:2" x14ac:dyDescent="0.25">
      <c r="A485" s="4" t="s">
        <v>195</v>
      </c>
      <c r="B485">
        <v>0.16</v>
      </c>
    </row>
    <row r="486" spans="1:2" x14ac:dyDescent="0.25">
      <c r="A486" s="4" t="s">
        <v>288</v>
      </c>
      <c r="B486">
        <v>0.04</v>
      </c>
    </row>
    <row r="487" spans="1:2" x14ac:dyDescent="0.25">
      <c r="A487" s="4" t="s">
        <v>266</v>
      </c>
      <c r="B487">
        <v>0.06</v>
      </c>
    </row>
    <row r="488" spans="1:2" x14ac:dyDescent="0.25">
      <c r="A488" s="4" t="s">
        <v>280</v>
      </c>
      <c r="B488">
        <v>0.05</v>
      </c>
    </row>
    <row r="489" spans="1:2" x14ac:dyDescent="0.25">
      <c r="A489" s="4" t="s">
        <v>85</v>
      </c>
      <c r="B489">
        <v>4.1399999999999997</v>
      </c>
    </row>
    <row r="490" spans="1:2" x14ac:dyDescent="0.25">
      <c r="A490" s="4" t="s">
        <v>196</v>
      </c>
      <c r="B490">
        <v>0.16</v>
      </c>
    </row>
    <row r="491" spans="1:2" x14ac:dyDescent="0.25">
      <c r="A491" s="4" t="s">
        <v>175</v>
      </c>
      <c r="B491">
        <v>0.24</v>
      </c>
    </row>
    <row r="492" spans="1:2" x14ac:dyDescent="0.25">
      <c r="A492" s="4" t="s">
        <v>143</v>
      </c>
      <c r="B492">
        <v>0.49</v>
      </c>
    </row>
    <row r="493" spans="1:2" x14ac:dyDescent="0.25">
      <c r="A493" s="4" t="s">
        <v>155</v>
      </c>
      <c r="B493">
        <v>0.33</v>
      </c>
    </row>
    <row r="494" spans="1:2" x14ac:dyDescent="0.25">
      <c r="A494" s="4" t="s">
        <v>359</v>
      </c>
      <c r="B494">
        <v>0.01</v>
      </c>
    </row>
    <row r="495" spans="1:2" x14ac:dyDescent="0.25">
      <c r="A495" s="4" t="s">
        <v>138</v>
      </c>
      <c r="B495">
        <v>0.56000000000000005</v>
      </c>
    </row>
    <row r="496" spans="1:2" x14ac:dyDescent="0.25">
      <c r="A496" s="4" t="s">
        <v>268</v>
      </c>
      <c r="B496">
        <v>0.06</v>
      </c>
    </row>
    <row r="497" spans="1:2" x14ac:dyDescent="0.25">
      <c r="A497" s="4" t="s">
        <v>97</v>
      </c>
      <c r="B497">
        <v>2.04</v>
      </c>
    </row>
    <row r="498" spans="1:2" x14ac:dyDescent="0.25">
      <c r="A498" s="4" t="s">
        <v>185</v>
      </c>
      <c r="B498">
        <v>0.21</v>
      </c>
    </row>
    <row r="499" spans="1:2" x14ac:dyDescent="0.25">
      <c r="A499" s="4" t="s">
        <v>360</v>
      </c>
      <c r="B499">
        <v>0.01</v>
      </c>
    </row>
    <row r="500" spans="1:2" x14ac:dyDescent="0.25">
      <c r="A500" s="4" t="s">
        <v>302</v>
      </c>
      <c r="B500">
        <v>0.04</v>
      </c>
    </row>
    <row r="501" spans="1:2" x14ac:dyDescent="0.25">
      <c r="A501" s="4" t="s">
        <v>178</v>
      </c>
      <c r="B501">
        <v>0.23</v>
      </c>
    </row>
    <row r="502" spans="1:2" x14ac:dyDescent="0.25">
      <c r="A502" s="4" t="s">
        <v>187</v>
      </c>
      <c r="B502">
        <v>0.19</v>
      </c>
    </row>
    <row r="503" spans="1:2" x14ac:dyDescent="0.25">
      <c r="A503" s="4" t="s">
        <v>137</v>
      </c>
      <c r="B503">
        <v>0.56000000000000005</v>
      </c>
    </row>
    <row r="504" spans="1:2" x14ac:dyDescent="0.25">
      <c r="A504" s="4" t="s">
        <v>128</v>
      </c>
      <c r="B504">
        <v>0.62</v>
      </c>
    </row>
    <row r="505" spans="1:2" x14ac:dyDescent="0.25">
      <c r="A505" s="4" t="s">
        <v>145</v>
      </c>
      <c r="B505">
        <v>0.48</v>
      </c>
    </row>
    <row r="506" spans="1:2" x14ac:dyDescent="0.25">
      <c r="A506" s="4" t="s">
        <v>81</v>
      </c>
      <c r="B506">
        <v>11.8</v>
      </c>
    </row>
    <row r="507" spans="1:2" x14ac:dyDescent="0.25">
      <c r="A507" s="4" t="s">
        <v>115</v>
      </c>
      <c r="B507">
        <v>1.1000000000000001</v>
      </c>
    </row>
    <row r="508" spans="1:2" x14ac:dyDescent="0.25">
      <c r="A508" s="4" t="s">
        <v>228</v>
      </c>
      <c r="B508">
        <v>0.1</v>
      </c>
    </row>
    <row r="509" spans="1:2" x14ac:dyDescent="0.25">
      <c r="A509" s="4" t="s">
        <v>192</v>
      </c>
      <c r="B509">
        <v>0.17</v>
      </c>
    </row>
    <row r="510" spans="1:2" x14ac:dyDescent="0.25">
      <c r="A510" s="4" t="s">
        <v>348</v>
      </c>
      <c r="B510">
        <v>0.02</v>
      </c>
    </row>
    <row r="511" spans="1:2" x14ac:dyDescent="0.25">
      <c r="A511" s="4" t="s">
        <v>99</v>
      </c>
      <c r="B511">
        <v>1.75</v>
      </c>
    </row>
    <row r="512" spans="1:2" x14ac:dyDescent="0.25">
      <c r="A512" s="4" t="s">
        <v>120</v>
      </c>
      <c r="B512">
        <v>0.89</v>
      </c>
    </row>
    <row r="513" spans="1:2" x14ac:dyDescent="0.25">
      <c r="A513" s="4" t="s">
        <v>248</v>
      </c>
      <c r="B513">
        <v>7.0000000000000007E-2</v>
      </c>
    </row>
    <row r="514" spans="1:2" x14ac:dyDescent="0.25">
      <c r="A514" s="4" t="s">
        <v>146</v>
      </c>
      <c r="B514">
        <v>0.48</v>
      </c>
    </row>
    <row r="515" spans="1:2" x14ac:dyDescent="0.25">
      <c r="A515" s="4" t="s">
        <v>346</v>
      </c>
      <c r="B515">
        <v>0.02</v>
      </c>
    </row>
    <row r="516" spans="1:2" x14ac:dyDescent="0.25">
      <c r="A516" s="4" t="s">
        <v>244</v>
      </c>
      <c r="B516">
        <v>7.0000000000000007E-2</v>
      </c>
    </row>
    <row r="517" spans="1:2" x14ac:dyDescent="0.25">
      <c r="A517" s="4" t="s">
        <v>208</v>
      </c>
      <c r="B517">
        <v>0.13</v>
      </c>
    </row>
    <row r="518" spans="1:2" x14ac:dyDescent="0.25">
      <c r="A518" s="4" t="s">
        <v>87</v>
      </c>
      <c r="B518">
        <v>3.77</v>
      </c>
    </row>
    <row r="519" spans="1:2" x14ac:dyDescent="0.25">
      <c r="A519" s="4" t="s">
        <v>154</v>
      </c>
      <c r="B519">
        <v>0.35</v>
      </c>
    </row>
    <row r="520" spans="1:2" x14ac:dyDescent="0.25">
      <c r="A520" s="4" t="s">
        <v>233</v>
      </c>
      <c r="B520">
        <v>0.1</v>
      </c>
    </row>
    <row r="521" spans="1:2" x14ac:dyDescent="0.25">
      <c r="A521" s="4" t="s">
        <v>165</v>
      </c>
      <c r="B521">
        <v>0.28000000000000003</v>
      </c>
    </row>
    <row r="522" spans="1:2" x14ac:dyDescent="0.25">
      <c r="A522" s="4" t="s">
        <v>358</v>
      </c>
      <c r="B522">
        <v>0.01</v>
      </c>
    </row>
    <row r="523" spans="1:2" x14ac:dyDescent="0.25">
      <c r="A523" s="4" t="s">
        <v>247</v>
      </c>
      <c r="B523">
        <v>7.0000000000000007E-2</v>
      </c>
    </row>
    <row r="524" spans="1:2" x14ac:dyDescent="0.25">
      <c r="A524" s="4" t="s">
        <v>133</v>
      </c>
      <c r="B524">
        <v>0.59</v>
      </c>
    </row>
    <row r="525" spans="1:2" x14ac:dyDescent="0.25">
      <c r="A525" s="4" t="s">
        <v>123</v>
      </c>
      <c r="B525">
        <v>0.78</v>
      </c>
    </row>
    <row r="526" spans="1:2" x14ac:dyDescent="0.25">
      <c r="A526" s="4" t="s">
        <v>82</v>
      </c>
      <c r="B526">
        <v>5.82</v>
      </c>
    </row>
    <row r="527" spans="1:2" x14ac:dyDescent="0.25">
      <c r="A527" s="4" t="s">
        <v>253</v>
      </c>
      <c r="B527">
        <v>7.0000000000000007E-2</v>
      </c>
    </row>
    <row r="528" spans="1:2" x14ac:dyDescent="0.25">
      <c r="A528" s="4" t="s">
        <v>375</v>
      </c>
      <c r="B528">
        <v>0.01</v>
      </c>
    </row>
    <row r="529" spans="1:2" x14ac:dyDescent="0.25">
      <c r="A529" s="4" t="s">
        <v>100</v>
      </c>
      <c r="B529">
        <v>1.72</v>
      </c>
    </row>
    <row r="530" spans="1:2" x14ac:dyDescent="0.25">
      <c r="A530" s="4" t="s">
        <v>293</v>
      </c>
      <c r="B530">
        <v>0.04</v>
      </c>
    </row>
    <row r="531" spans="1:2" x14ac:dyDescent="0.25">
      <c r="A531" s="4" t="s">
        <v>211</v>
      </c>
      <c r="B531">
        <v>0.12</v>
      </c>
    </row>
    <row r="532" spans="1:2" x14ac:dyDescent="0.25">
      <c r="A532" s="4" t="s">
        <v>158</v>
      </c>
      <c r="B532">
        <v>0.3</v>
      </c>
    </row>
    <row r="533" spans="1:2" x14ac:dyDescent="0.25">
      <c r="A533" s="4" t="s">
        <v>98</v>
      </c>
      <c r="B533">
        <v>1.75</v>
      </c>
    </row>
    <row r="534" spans="1:2" x14ac:dyDescent="0.25">
      <c r="A534" s="4" t="s">
        <v>109</v>
      </c>
      <c r="B534">
        <v>1.2</v>
      </c>
    </row>
    <row r="535" spans="1:2" x14ac:dyDescent="0.25">
      <c r="A535" s="4" t="s">
        <v>148</v>
      </c>
      <c r="B535">
        <v>0.47</v>
      </c>
    </row>
    <row r="536" spans="1:2" x14ac:dyDescent="0.25">
      <c r="A536" s="4" t="s">
        <v>130</v>
      </c>
      <c r="B536">
        <v>0.61</v>
      </c>
    </row>
    <row r="537" spans="1:2" x14ac:dyDescent="0.25">
      <c r="A537" s="4" t="s">
        <v>362</v>
      </c>
      <c r="B537">
        <v>0.01</v>
      </c>
    </row>
    <row r="538" spans="1:2" x14ac:dyDescent="0.25">
      <c r="A538" s="4" t="s">
        <v>344</v>
      </c>
      <c r="B538">
        <v>0.02</v>
      </c>
    </row>
    <row r="539" spans="1:2" x14ac:dyDescent="0.25">
      <c r="A539" s="4" t="s">
        <v>132</v>
      </c>
      <c r="B539">
        <v>0.6</v>
      </c>
    </row>
    <row r="540" spans="1:2" x14ac:dyDescent="0.25">
      <c r="A540" s="4" t="s">
        <v>256</v>
      </c>
      <c r="B540">
        <v>7.0000000000000007E-2</v>
      </c>
    </row>
    <row r="541" spans="1:2" x14ac:dyDescent="0.25">
      <c r="A541" s="4" t="s">
        <v>124</v>
      </c>
      <c r="B541">
        <v>0.75</v>
      </c>
    </row>
    <row r="542" spans="1:2" x14ac:dyDescent="0.25">
      <c r="A542" s="4" t="s">
        <v>114</v>
      </c>
      <c r="B542">
        <v>1.1100000000000001</v>
      </c>
    </row>
    <row r="543" spans="1:2" x14ac:dyDescent="0.25">
      <c r="A543" s="4" t="s">
        <v>111</v>
      </c>
      <c r="B543">
        <v>1.1399999999999999</v>
      </c>
    </row>
    <row r="544" spans="1:2" x14ac:dyDescent="0.25">
      <c r="A544" s="4" t="s">
        <v>354</v>
      </c>
      <c r="B544">
        <v>0.01</v>
      </c>
    </row>
    <row r="545" spans="1:2" x14ac:dyDescent="0.25">
      <c r="A545" s="4" t="s">
        <v>149</v>
      </c>
      <c r="B545">
        <v>0.39</v>
      </c>
    </row>
    <row r="546" spans="1:2" x14ac:dyDescent="0.25">
      <c r="A546" s="4" t="s">
        <v>369</v>
      </c>
      <c r="B546">
        <v>0.01</v>
      </c>
    </row>
    <row r="547" spans="1:2" x14ac:dyDescent="0.25">
      <c r="A547" s="4" t="s">
        <v>368</v>
      </c>
      <c r="B547">
        <v>0.01</v>
      </c>
    </row>
    <row r="548" spans="1:2" x14ac:dyDescent="0.25">
      <c r="A548" s="4" t="s">
        <v>334</v>
      </c>
      <c r="B548">
        <v>0.02</v>
      </c>
    </row>
    <row r="549" spans="1:2" x14ac:dyDescent="0.25">
      <c r="A549" s="4" t="s">
        <v>92</v>
      </c>
      <c r="B549">
        <v>2.62</v>
      </c>
    </row>
    <row r="550" spans="1:2" x14ac:dyDescent="0.25">
      <c r="A550" s="4" t="s">
        <v>127</v>
      </c>
      <c r="B550">
        <v>0.7</v>
      </c>
    </row>
    <row r="551" spans="1:2" x14ac:dyDescent="0.25">
      <c r="A551" s="4" t="s">
        <v>215</v>
      </c>
      <c r="B551">
        <v>0.12</v>
      </c>
    </row>
    <row r="552" spans="1:2" x14ac:dyDescent="0.25">
      <c r="A552" s="4" t="s">
        <v>103</v>
      </c>
      <c r="B552">
        <v>1.49</v>
      </c>
    </row>
    <row r="553" spans="1:2" x14ac:dyDescent="0.25">
      <c r="A553" s="4" t="s">
        <v>227</v>
      </c>
      <c r="B553">
        <v>0.1</v>
      </c>
    </row>
    <row r="554" spans="1:2" x14ac:dyDescent="0.25">
      <c r="A554" s="4" t="s">
        <v>294</v>
      </c>
      <c r="B554">
        <v>0.04</v>
      </c>
    </row>
    <row r="555" spans="1:2" x14ac:dyDescent="0.25">
      <c r="A555" s="4" t="s">
        <v>180</v>
      </c>
      <c r="B555">
        <v>0.22</v>
      </c>
    </row>
    <row r="556" spans="1:2" x14ac:dyDescent="0.25">
      <c r="A556" s="4" t="s">
        <v>95</v>
      </c>
      <c r="B556">
        <v>2.04</v>
      </c>
    </row>
    <row r="557" spans="1:2" x14ac:dyDescent="0.25">
      <c r="A557" s="4" t="s">
        <v>218</v>
      </c>
      <c r="B557">
        <v>0.11</v>
      </c>
    </row>
    <row r="558" spans="1:2" x14ac:dyDescent="0.25">
      <c r="A558" s="4" t="s">
        <v>110</v>
      </c>
      <c r="B558">
        <v>1.1599999999999999</v>
      </c>
    </row>
    <row r="559" spans="1:2" x14ac:dyDescent="0.25">
      <c r="A559" s="4" t="s">
        <v>205</v>
      </c>
      <c r="B559">
        <v>0.14000000000000001</v>
      </c>
    </row>
    <row r="560" spans="1:2" x14ac:dyDescent="0.25">
      <c r="A560" s="4" t="s">
        <v>226</v>
      </c>
      <c r="B560">
        <v>0.1</v>
      </c>
    </row>
    <row r="561" spans="1:2" x14ac:dyDescent="0.25">
      <c r="A561" s="4" t="s">
        <v>265</v>
      </c>
      <c r="B561">
        <v>0.06</v>
      </c>
    </row>
    <row r="562" spans="1:2" x14ac:dyDescent="0.25">
      <c r="A562" s="4" t="s">
        <v>193</v>
      </c>
      <c r="B562">
        <v>0.17</v>
      </c>
    </row>
    <row r="563" spans="1:2" x14ac:dyDescent="0.25">
      <c r="A563" s="4" t="s">
        <v>323</v>
      </c>
      <c r="B563">
        <v>0.03</v>
      </c>
    </row>
    <row r="564" spans="1:2" x14ac:dyDescent="0.25">
      <c r="A564" s="4" t="s">
        <v>197</v>
      </c>
      <c r="B564">
        <v>0.16</v>
      </c>
    </row>
    <row r="565" spans="1:2" x14ac:dyDescent="0.25">
      <c r="A565" s="4" t="s">
        <v>206</v>
      </c>
      <c r="B565">
        <v>0.13</v>
      </c>
    </row>
    <row r="566" spans="1:2" x14ac:dyDescent="0.25">
      <c r="A566" s="4" t="s">
        <v>88</v>
      </c>
      <c r="B566">
        <v>3.34</v>
      </c>
    </row>
    <row r="567" spans="1:2" x14ac:dyDescent="0.25">
      <c r="A567" s="4" t="s">
        <v>170</v>
      </c>
      <c r="B567">
        <v>0.24</v>
      </c>
    </row>
    <row r="568" spans="1:2" x14ac:dyDescent="0.25">
      <c r="A568" s="4" t="s">
        <v>94</v>
      </c>
      <c r="B568">
        <v>2.1800000000000002</v>
      </c>
    </row>
    <row r="569" spans="1:2" x14ac:dyDescent="0.25">
      <c r="A569" s="4" t="s">
        <v>167</v>
      </c>
      <c r="B569">
        <v>0.25</v>
      </c>
    </row>
    <row r="570" spans="1:2" x14ac:dyDescent="0.25">
      <c r="A570" s="4" t="s">
        <v>357</v>
      </c>
      <c r="B570">
        <v>0.01</v>
      </c>
    </row>
    <row r="571" spans="1:2" x14ac:dyDescent="0.25">
      <c r="A571" s="4" t="s">
        <v>136</v>
      </c>
      <c r="B571">
        <v>0.56999999999999995</v>
      </c>
    </row>
    <row r="572" spans="1:2" x14ac:dyDescent="0.25">
      <c r="A572" s="4" t="s">
        <v>101</v>
      </c>
      <c r="B572">
        <v>1.71</v>
      </c>
    </row>
    <row r="573" spans="1:2" x14ac:dyDescent="0.25">
      <c r="A573" s="4" t="s">
        <v>234</v>
      </c>
      <c r="B573">
        <v>0.09</v>
      </c>
    </row>
    <row r="574" spans="1:2" x14ac:dyDescent="0.25">
      <c r="A574" s="4" t="s">
        <v>118</v>
      </c>
      <c r="B574">
        <v>1.03</v>
      </c>
    </row>
    <row r="575" spans="1:2" x14ac:dyDescent="0.25">
      <c r="A575" s="4" t="s">
        <v>340</v>
      </c>
      <c r="B575">
        <v>0.02</v>
      </c>
    </row>
    <row r="576" spans="1:2" x14ac:dyDescent="0.25">
      <c r="A576" s="4" t="s">
        <v>361</v>
      </c>
      <c r="B576">
        <v>0.01</v>
      </c>
    </row>
    <row r="577" spans="1:2" x14ac:dyDescent="0.25">
      <c r="A577" s="4" t="s">
        <v>151</v>
      </c>
      <c r="B577">
        <v>0.36</v>
      </c>
    </row>
    <row r="578" spans="1:2" x14ac:dyDescent="0.25">
      <c r="A578" s="4" t="s">
        <v>332</v>
      </c>
      <c r="B578">
        <v>0.02</v>
      </c>
    </row>
    <row r="579" spans="1:2" x14ac:dyDescent="0.25">
      <c r="A579" s="4" t="s">
        <v>374</v>
      </c>
      <c r="B579">
        <v>0.01</v>
      </c>
    </row>
    <row r="580" spans="1:2" x14ac:dyDescent="0.25">
      <c r="A580" s="4" t="s">
        <v>270</v>
      </c>
      <c r="B580">
        <v>0.06</v>
      </c>
    </row>
    <row r="581" spans="1:2" x14ac:dyDescent="0.25">
      <c r="A581" s="4" t="s">
        <v>181</v>
      </c>
      <c r="B581">
        <v>0.22</v>
      </c>
    </row>
    <row r="582" spans="1:2" x14ac:dyDescent="0.25">
      <c r="A582" s="4" t="s">
        <v>224</v>
      </c>
      <c r="B582">
        <v>0.1</v>
      </c>
    </row>
    <row r="583" spans="1:2" x14ac:dyDescent="0.25">
      <c r="A583" s="4" t="s">
        <v>338</v>
      </c>
      <c r="B583">
        <v>0.02</v>
      </c>
    </row>
    <row r="584" spans="1:2" x14ac:dyDescent="0.25">
      <c r="A584" s="4" t="s">
        <v>342</v>
      </c>
      <c r="B584">
        <v>0.02</v>
      </c>
    </row>
    <row r="585" spans="1:2" x14ac:dyDescent="0.25">
      <c r="A585" s="4" t="s">
        <v>279</v>
      </c>
      <c r="B585">
        <v>0.05</v>
      </c>
    </row>
    <row r="586" spans="1:2" x14ac:dyDescent="0.25">
      <c r="A586" s="4" t="s">
        <v>351</v>
      </c>
      <c r="B586">
        <v>0.02</v>
      </c>
    </row>
    <row r="587" spans="1:2" x14ac:dyDescent="0.25">
      <c r="A587" s="4" t="s">
        <v>198</v>
      </c>
      <c r="B587">
        <v>0.16</v>
      </c>
    </row>
    <row r="588" spans="1:2" x14ac:dyDescent="0.25">
      <c r="A588" s="4" t="s">
        <v>212</v>
      </c>
      <c r="B588">
        <v>0.12</v>
      </c>
    </row>
    <row r="589" spans="1:2" x14ac:dyDescent="0.25">
      <c r="A589" s="4" t="s">
        <v>117</v>
      </c>
      <c r="B589">
        <v>1.04</v>
      </c>
    </row>
    <row r="590" spans="1:2" x14ac:dyDescent="0.25">
      <c r="A590" s="4" t="s">
        <v>125</v>
      </c>
      <c r="B590">
        <v>0.75</v>
      </c>
    </row>
    <row r="591" spans="1:2" x14ac:dyDescent="0.25">
      <c r="A591" s="4" t="s">
        <v>142</v>
      </c>
      <c r="B591">
        <v>0.55000000000000004</v>
      </c>
    </row>
    <row r="592" spans="1:2" x14ac:dyDescent="0.25">
      <c r="A592" s="4" t="s">
        <v>306</v>
      </c>
      <c r="B592">
        <v>0.04</v>
      </c>
    </row>
    <row r="593" spans="1:2" x14ac:dyDescent="0.25">
      <c r="A593" s="4" t="s">
        <v>290</v>
      </c>
      <c r="B593">
        <v>0.04</v>
      </c>
    </row>
    <row r="594" spans="1:2" x14ac:dyDescent="0.25">
      <c r="A594" s="4" t="s">
        <v>310</v>
      </c>
      <c r="B594">
        <v>0.03</v>
      </c>
    </row>
    <row r="595" spans="1:2" x14ac:dyDescent="0.25">
      <c r="A595" s="4" t="s">
        <v>242</v>
      </c>
      <c r="B595">
        <v>0.08</v>
      </c>
    </row>
    <row r="596" spans="1:2" x14ac:dyDescent="0.25">
      <c r="A596" s="4" t="s">
        <v>364</v>
      </c>
      <c r="B596">
        <v>0.01</v>
      </c>
    </row>
    <row r="597" spans="1:2" x14ac:dyDescent="0.25">
      <c r="A597" s="4" t="s">
        <v>281</v>
      </c>
      <c r="B597">
        <v>0.05</v>
      </c>
    </row>
    <row r="598" spans="1:2" x14ac:dyDescent="0.25">
      <c r="A598" s="4" t="s">
        <v>337</v>
      </c>
      <c r="B598">
        <v>0.02</v>
      </c>
    </row>
    <row r="599" spans="1:2" x14ac:dyDescent="0.25">
      <c r="A599" s="4" t="s">
        <v>90</v>
      </c>
      <c r="B599">
        <v>3.31</v>
      </c>
    </row>
    <row r="600" spans="1:2" x14ac:dyDescent="0.25">
      <c r="A600" s="4" t="s">
        <v>190</v>
      </c>
      <c r="B600">
        <v>0.18</v>
      </c>
    </row>
    <row r="601" spans="1:2" x14ac:dyDescent="0.25">
      <c r="A601" s="4" t="s">
        <v>222</v>
      </c>
      <c r="B601">
        <v>0.11</v>
      </c>
    </row>
    <row r="602" spans="1:2" x14ac:dyDescent="0.25">
      <c r="A602" s="4" t="s">
        <v>318</v>
      </c>
      <c r="B602">
        <v>0.03</v>
      </c>
    </row>
    <row r="603" spans="1:2" x14ac:dyDescent="0.25">
      <c r="A603" s="4" t="s">
        <v>349</v>
      </c>
      <c r="B603">
        <v>0.02</v>
      </c>
    </row>
    <row r="604" spans="1:2" x14ac:dyDescent="0.25">
      <c r="A604" s="4" t="s">
        <v>317</v>
      </c>
      <c r="B604">
        <v>0.03</v>
      </c>
    </row>
    <row r="605" spans="1:2" x14ac:dyDescent="0.25">
      <c r="A605" s="4" t="s">
        <v>262</v>
      </c>
      <c r="B605">
        <v>0.06</v>
      </c>
    </row>
    <row r="606" spans="1:2" x14ac:dyDescent="0.25">
      <c r="A606" s="4" t="s">
        <v>236</v>
      </c>
      <c r="B606">
        <v>0.09</v>
      </c>
    </row>
    <row r="607" spans="1:2" x14ac:dyDescent="0.25">
      <c r="A607" s="4" t="s">
        <v>182</v>
      </c>
      <c r="B607">
        <v>0.21</v>
      </c>
    </row>
    <row r="608" spans="1:2" x14ac:dyDescent="0.25">
      <c r="A608" s="4" t="s">
        <v>258</v>
      </c>
      <c r="B608">
        <v>7.0000000000000007E-2</v>
      </c>
    </row>
    <row r="609" spans="1:2" x14ac:dyDescent="0.25">
      <c r="A609" s="4" t="s">
        <v>305</v>
      </c>
      <c r="B609">
        <v>0.04</v>
      </c>
    </row>
    <row r="610" spans="1:2" x14ac:dyDescent="0.25">
      <c r="A610" s="4" t="s">
        <v>271</v>
      </c>
      <c r="B610">
        <v>0.06</v>
      </c>
    </row>
    <row r="611" spans="1:2" x14ac:dyDescent="0.25">
      <c r="A611" s="4" t="s">
        <v>179</v>
      </c>
      <c r="B611">
        <v>0.23</v>
      </c>
    </row>
    <row r="612" spans="1:2" x14ac:dyDescent="0.25">
      <c r="A612" s="4" t="s">
        <v>140</v>
      </c>
      <c r="B612">
        <v>0.55000000000000004</v>
      </c>
    </row>
    <row r="613" spans="1:2" x14ac:dyDescent="0.25">
      <c r="A613" s="4" t="s">
        <v>152</v>
      </c>
      <c r="B613">
        <v>0.36</v>
      </c>
    </row>
    <row r="614" spans="1:2" x14ac:dyDescent="0.25">
      <c r="A614" s="4" t="s">
        <v>139</v>
      </c>
      <c r="B614">
        <v>0.56000000000000005</v>
      </c>
    </row>
    <row r="615" spans="1:2" x14ac:dyDescent="0.25">
      <c r="A615" s="4" t="s">
        <v>156</v>
      </c>
      <c r="B615">
        <v>0.31</v>
      </c>
    </row>
    <row r="616" spans="1:2" x14ac:dyDescent="0.25">
      <c r="A616" s="4" t="s">
        <v>104</v>
      </c>
      <c r="B616">
        <v>1.43</v>
      </c>
    </row>
    <row r="617" spans="1:2" x14ac:dyDescent="0.25">
      <c r="A617" s="4" t="s">
        <v>164</v>
      </c>
      <c r="B617">
        <v>0.28000000000000003</v>
      </c>
    </row>
    <row r="618" spans="1:2" x14ac:dyDescent="0.25">
      <c r="A618" s="4" t="s">
        <v>163</v>
      </c>
      <c r="B618">
        <v>0.28000000000000003</v>
      </c>
    </row>
    <row r="619" spans="1:2" x14ac:dyDescent="0.25">
      <c r="A619" s="4" t="s">
        <v>84</v>
      </c>
      <c r="B619">
        <v>4.53</v>
      </c>
    </row>
    <row r="620" spans="1:2" x14ac:dyDescent="0.25">
      <c r="A620" s="4" t="s">
        <v>276</v>
      </c>
      <c r="B620">
        <v>0.05</v>
      </c>
    </row>
    <row r="621" spans="1:2" x14ac:dyDescent="0.25">
      <c r="A621" s="4" t="s">
        <v>225</v>
      </c>
      <c r="B621">
        <v>0.1</v>
      </c>
    </row>
    <row r="622" spans="1:2" x14ac:dyDescent="0.25">
      <c r="A622" s="4" t="s">
        <v>249</v>
      </c>
      <c r="B622">
        <v>7.0000000000000007E-2</v>
      </c>
    </row>
    <row r="623" spans="1:2" x14ac:dyDescent="0.25">
      <c r="A623" s="4" t="s">
        <v>229</v>
      </c>
      <c r="B623">
        <v>0.1</v>
      </c>
    </row>
    <row r="624" spans="1:2" x14ac:dyDescent="0.25">
      <c r="A624" s="4" t="s">
        <v>356</v>
      </c>
      <c r="B624">
        <v>0.01</v>
      </c>
    </row>
    <row r="625" spans="1:2" x14ac:dyDescent="0.25">
      <c r="A625" s="4" t="s">
        <v>201</v>
      </c>
      <c r="B625">
        <v>0.15</v>
      </c>
    </row>
    <row r="626" spans="1:2" x14ac:dyDescent="0.25">
      <c r="A626" s="4" t="s">
        <v>335</v>
      </c>
      <c r="B626">
        <v>0.02</v>
      </c>
    </row>
    <row r="627" spans="1:2" x14ac:dyDescent="0.25">
      <c r="A627" s="4" t="s">
        <v>283</v>
      </c>
      <c r="B627">
        <v>0.05</v>
      </c>
    </row>
    <row r="628" spans="1:2" x14ac:dyDescent="0.25">
      <c r="A628" s="4" t="s">
        <v>235</v>
      </c>
      <c r="B628">
        <v>0.09</v>
      </c>
    </row>
    <row r="629" spans="1:2" x14ac:dyDescent="0.25">
      <c r="A629" s="4" t="s">
        <v>102</v>
      </c>
      <c r="B629">
        <v>1.7</v>
      </c>
    </row>
    <row r="630" spans="1:2" x14ac:dyDescent="0.25">
      <c r="A630" s="4" t="s">
        <v>289</v>
      </c>
      <c r="B630">
        <v>0.04</v>
      </c>
    </row>
    <row r="631" spans="1:2" x14ac:dyDescent="0.25">
      <c r="A631" s="4" t="s">
        <v>263</v>
      </c>
      <c r="B631">
        <v>0.06</v>
      </c>
    </row>
    <row r="632" spans="1:2" x14ac:dyDescent="0.25">
      <c r="A632" s="4" t="s">
        <v>173</v>
      </c>
      <c r="B632">
        <v>0.24</v>
      </c>
    </row>
    <row r="633" spans="1:2" x14ac:dyDescent="0.25">
      <c r="A633" s="4" t="s">
        <v>113</v>
      </c>
      <c r="B633">
        <v>1.1299999999999999</v>
      </c>
    </row>
    <row r="634" spans="1:2" x14ac:dyDescent="0.25">
      <c r="A634" s="4" t="s">
        <v>172</v>
      </c>
      <c r="B634">
        <v>0.24</v>
      </c>
    </row>
    <row r="635" spans="1:2" x14ac:dyDescent="0.25">
      <c r="A635" s="4" t="s">
        <v>116</v>
      </c>
      <c r="B635">
        <v>1.05</v>
      </c>
    </row>
    <row r="636" spans="1:2" x14ac:dyDescent="0.25">
      <c r="A636" s="4" t="s">
        <v>330</v>
      </c>
      <c r="B636">
        <v>0.03</v>
      </c>
    </row>
    <row r="637" spans="1:2" x14ac:dyDescent="0.25">
      <c r="A637" s="4" t="s">
        <v>343</v>
      </c>
      <c r="B637">
        <v>0.02</v>
      </c>
    </row>
    <row r="638" spans="1:2" x14ac:dyDescent="0.25">
      <c r="A638" s="4" t="s">
        <v>220</v>
      </c>
      <c r="B638">
        <v>0.11</v>
      </c>
    </row>
    <row r="639" spans="1:2" x14ac:dyDescent="0.25">
      <c r="A639" s="4" t="s">
        <v>209</v>
      </c>
      <c r="B639">
        <v>0.13</v>
      </c>
    </row>
    <row r="640" spans="1:2" x14ac:dyDescent="0.25">
      <c r="A640" s="4" t="s">
        <v>135</v>
      </c>
      <c r="B640">
        <v>0.56999999999999995</v>
      </c>
    </row>
    <row r="641" spans="1:2" x14ac:dyDescent="0.25">
      <c r="A641" s="4" t="s">
        <v>315</v>
      </c>
      <c r="B641">
        <v>0.03</v>
      </c>
    </row>
    <row r="642" spans="1:2" x14ac:dyDescent="0.25">
      <c r="A642" s="4" t="s">
        <v>314</v>
      </c>
      <c r="B642">
        <v>0.03</v>
      </c>
    </row>
    <row r="643" spans="1:2" x14ac:dyDescent="0.25">
      <c r="A643" s="4" t="s">
        <v>240</v>
      </c>
      <c r="B643">
        <v>0.08</v>
      </c>
    </row>
    <row r="644" spans="1:2" x14ac:dyDescent="0.25">
      <c r="A644" s="4" t="s">
        <v>251</v>
      </c>
      <c r="B644">
        <v>7.0000000000000007E-2</v>
      </c>
    </row>
    <row r="645" spans="1:2" x14ac:dyDescent="0.25">
      <c r="A645" s="4" t="s">
        <v>105</v>
      </c>
      <c r="B645">
        <v>1.39</v>
      </c>
    </row>
    <row r="646" spans="1:2" x14ac:dyDescent="0.25">
      <c r="A646" s="4" t="s">
        <v>189</v>
      </c>
      <c r="B646">
        <v>0.19</v>
      </c>
    </row>
    <row r="647" spans="1:2" x14ac:dyDescent="0.25">
      <c r="A647" s="4" t="s">
        <v>322</v>
      </c>
      <c r="B647">
        <v>0.03</v>
      </c>
    </row>
    <row r="648" spans="1:2" x14ac:dyDescent="0.25">
      <c r="A648" s="4" t="s">
        <v>191</v>
      </c>
      <c r="B648">
        <v>0.17</v>
      </c>
    </row>
    <row r="649" spans="1:2" x14ac:dyDescent="0.25">
      <c r="A649" s="4" t="s">
        <v>250</v>
      </c>
      <c r="B649">
        <v>7.0000000000000007E-2</v>
      </c>
    </row>
    <row r="650" spans="1:2" x14ac:dyDescent="0.25">
      <c r="A650" s="4" t="s">
        <v>245</v>
      </c>
      <c r="B650">
        <v>7.0000000000000007E-2</v>
      </c>
    </row>
    <row r="651" spans="1:2" x14ac:dyDescent="0.25">
      <c r="A651" s="4" t="s">
        <v>176</v>
      </c>
      <c r="B651">
        <v>0.24</v>
      </c>
    </row>
    <row r="652" spans="1:2" x14ac:dyDescent="0.25">
      <c r="A652" s="4" t="s">
        <v>347</v>
      </c>
      <c r="B652">
        <v>0.02</v>
      </c>
    </row>
    <row r="653" spans="1:2" x14ac:dyDescent="0.25">
      <c r="A653" s="4" t="s">
        <v>91</v>
      </c>
      <c r="B653">
        <v>3.12</v>
      </c>
    </row>
    <row r="654" spans="1:2" x14ac:dyDescent="0.25">
      <c r="A654" s="4" t="s">
        <v>353</v>
      </c>
      <c r="B654">
        <v>0.01</v>
      </c>
    </row>
    <row r="655" spans="1:2" x14ac:dyDescent="0.25">
      <c r="A655" s="4" t="s">
        <v>275</v>
      </c>
      <c r="B655">
        <v>0.05</v>
      </c>
    </row>
    <row r="656" spans="1:2" x14ac:dyDescent="0.25">
      <c r="A656" s="4" t="s">
        <v>331</v>
      </c>
      <c r="B656">
        <v>0.03</v>
      </c>
    </row>
    <row r="657" spans="1:2" x14ac:dyDescent="0.25">
      <c r="A657" s="4" t="s">
        <v>327</v>
      </c>
      <c r="B657">
        <v>0.02</v>
      </c>
    </row>
    <row r="658" spans="1:2" x14ac:dyDescent="0.25">
      <c r="A658" s="4" t="s">
        <v>313</v>
      </c>
      <c r="B658">
        <v>0.03</v>
      </c>
    </row>
    <row r="659" spans="1:2" x14ac:dyDescent="0.25">
      <c r="A659" s="4" t="s">
        <v>166</v>
      </c>
      <c r="B659">
        <v>0.26</v>
      </c>
    </row>
    <row r="660" spans="1:2" x14ac:dyDescent="0.25">
      <c r="A660" s="4" t="s">
        <v>297</v>
      </c>
      <c r="B660">
        <v>0.04</v>
      </c>
    </row>
    <row r="661" spans="1:2" x14ac:dyDescent="0.25">
      <c r="A661" s="4" t="s">
        <v>93</v>
      </c>
      <c r="B661">
        <v>2.37</v>
      </c>
    </row>
    <row r="662" spans="1:2" x14ac:dyDescent="0.25">
      <c r="A662" s="4" t="s">
        <v>298</v>
      </c>
      <c r="B662">
        <v>0.04</v>
      </c>
    </row>
    <row r="663" spans="1:2" x14ac:dyDescent="0.25">
      <c r="A663" s="4" t="s">
        <v>373</v>
      </c>
      <c r="B663">
        <v>0.01</v>
      </c>
    </row>
    <row r="664" spans="1:2" x14ac:dyDescent="0.25">
      <c r="A664" s="4" t="s">
        <v>200</v>
      </c>
      <c r="B664">
        <v>0.16</v>
      </c>
    </row>
    <row r="665" spans="1:2" x14ac:dyDescent="0.25">
      <c r="A665" s="4" t="s">
        <v>292</v>
      </c>
      <c r="B665">
        <v>0.04</v>
      </c>
    </row>
    <row r="666" spans="1:2" x14ac:dyDescent="0.25">
      <c r="A666" s="4" t="s">
        <v>308</v>
      </c>
      <c r="B666">
        <v>0.04</v>
      </c>
    </row>
    <row r="667" spans="1:2" x14ac:dyDescent="0.25">
      <c r="A667" s="4" t="s">
        <v>352</v>
      </c>
      <c r="B667">
        <v>0.02</v>
      </c>
    </row>
    <row r="668" spans="1:2" x14ac:dyDescent="0.25">
      <c r="A668" s="4" t="s">
        <v>319</v>
      </c>
      <c r="B668">
        <v>0.03</v>
      </c>
    </row>
    <row r="669" spans="1:2" x14ac:dyDescent="0.25">
      <c r="A669" s="4" t="s">
        <v>126</v>
      </c>
      <c r="B669">
        <v>0.72</v>
      </c>
    </row>
    <row r="670" spans="1:2" x14ac:dyDescent="0.25">
      <c r="A670" s="4" t="s">
        <v>106</v>
      </c>
      <c r="B670">
        <v>1.36</v>
      </c>
    </row>
    <row r="671" spans="1:2" x14ac:dyDescent="0.25">
      <c r="A671" s="4" t="s">
        <v>232</v>
      </c>
      <c r="B671">
        <v>0.1</v>
      </c>
    </row>
    <row r="672" spans="1:2" x14ac:dyDescent="0.25">
      <c r="A672" s="4" t="s">
        <v>255</v>
      </c>
      <c r="B672">
        <v>7.0000000000000007E-2</v>
      </c>
    </row>
    <row r="673" spans="1:2" x14ac:dyDescent="0.25">
      <c r="A673" s="4" t="s">
        <v>108</v>
      </c>
      <c r="B673">
        <v>1.33</v>
      </c>
    </row>
    <row r="674" spans="1:2" x14ac:dyDescent="0.25">
      <c r="A674" s="4" t="s">
        <v>363</v>
      </c>
      <c r="B674">
        <v>0.01</v>
      </c>
    </row>
    <row r="675" spans="1:2" x14ac:dyDescent="0.25">
      <c r="A675" s="4" t="s">
        <v>150</v>
      </c>
      <c r="B675">
        <v>0.37</v>
      </c>
    </row>
    <row r="676" spans="1:2" x14ac:dyDescent="0.25">
      <c r="A676" s="4" t="s">
        <v>269</v>
      </c>
      <c r="B676">
        <v>0.06</v>
      </c>
    </row>
    <row r="677" spans="1:2" x14ac:dyDescent="0.25">
      <c r="A677" s="4" t="s">
        <v>300</v>
      </c>
      <c r="B677">
        <v>0.04</v>
      </c>
    </row>
    <row r="678" spans="1:2" x14ac:dyDescent="0.25">
      <c r="A678" s="4" t="s">
        <v>203</v>
      </c>
      <c r="B678">
        <v>0.14000000000000001</v>
      </c>
    </row>
    <row r="679" spans="1:2" x14ac:dyDescent="0.25">
      <c r="A679" s="4" t="s">
        <v>160</v>
      </c>
      <c r="B679">
        <v>0.28999999999999998</v>
      </c>
    </row>
    <row r="680" spans="1:2" x14ac:dyDescent="0.25">
      <c r="A680" s="4" t="s">
        <v>184</v>
      </c>
      <c r="B680">
        <v>0.21</v>
      </c>
    </row>
    <row r="681" spans="1:2" x14ac:dyDescent="0.25">
      <c r="A681" s="4" t="s">
        <v>291</v>
      </c>
      <c r="B681">
        <v>0.04</v>
      </c>
    </row>
    <row r="682" spans="1:2" x14ac:dyDescent="0.25">
      <c r="A682" s="4" t="s">
        <v>326</v>
      </c>
      <c r="B682">
        <v>0.03</v>
      </c>
    </row>
    <row r="683" spans="1:2" x14ac:dyDescent="0.25">
      <c r="A683" s="3">
        <v>2020</v>
      </c>
      <c r="B683">
        <v>1.4342857142857142</v>
      </c>
    </row>
    <row r="684" spans="1:2" x14ac:dyDescent="0.25">
      <c r="A684" s="4" t="s">
        <v>36</v>
      </c>
      <c r="B684">
        <v>0.48</v>
      </c>
    </row>
    <row r="685" spans="1:2" x14ac:dyDescent="0.25">
      <c r="A685" s="4" t="s">
        <v>74</v>
      </c>
      <c r="B685">
        <v>0.02</v>
      </c>
    </row>
    <row r="686" spans="1:2" x14ac:dyDescent="0.25">
      <c r="A686" s="4" t="s">
        <v>54</v>
      </c>
      <c r="B686">
        <v>0.22</v>
      </c>
    </row>
    <row r="687" spans="1:2" x14ac:dyDescent="0.25">
      <c r="A687" s="4" t="s">
        <v>48</v>
      </c>
      <c r="B687">
        <v>0.27</v>
      </c>
    </row>
    <row r="688" spans="1:2" x14ac:dyDescent="0.25">
      <c r="A688" s="4" t="s">
        <v>72</v>
      </c>
      <c r="B688">
        <v>0.04</v>
      </c>
    </row>
    <row r="689" spans="1:2" x14ac:dyDescent="0.25">
      <c r="A689" s="4" t="s">
        <v>50</v>
      </c>
      <c r="B689">
        <v>0.25</v>
      </c>
    </row>
    <row r="690" spans="1:2" x14ac:dyDescent="0.25">
      <c r="A690" s="4" t="s">
        <v>20</v>
      </c>
      <c r="B690">
        <v>1.57</v>
      </c>
    </row>
    <row r="691" spans="1:2" x14ac:dyDescent="0.25">
      <c r="A691" s="4" t="s">
        <v>38</v>
      </c>
      <c r="B691">
        <v>0.46</v>
      </c>
    </row>
    <row r="692" spans="1:2" x14ac:dyDescent="0.25">
      <c r="A692" s="4" t="s">
        <v>65</v>
      </c>
      <c r="B692">
        <v>0.05</v>
      </c>
    </row>
    <row r="693" spans="1:2" x14ac:dyDescent="0.25">
      <c r="A693" s="4" t="s">
        <v>22</v>
      </c>
      <c r="B693">
        <v>1.46</v>
      </c>
    </row>
    <row r="694" spans="1:2" x14ac:dyDescent="0.25">
      <c r="A694" s="4" t="s">
        <v>28</v>
      </c>
      <c r="B694">
        <v>0.97</v>
      </c>
    </row>
    <row r="695" spans="1:2" x14ac:dyDescent="0.25">
      <c r="A695" s="4" t="s">
        <v>61</v>
      </c>
      <c r="B695">
        <v>0.06</v>
      </c>
    </row>
    <row r="696" spans="1:2" x14ac:dyDescent="0.25">
      <c r="A696" s="4" t="s">
        <v>18</v>
      </c>
      <c r="B696">
        <v>3.95</v>
      </c>
    </row>
    <row r="697" spans="1:2" x14ac:dyDescent="0.25">
      <c r="A697" s="4" t="s">
        <v>14</v>
      </c>
      <c r="B697">
        <v>6.15</v>
      </c>
    </row>
    <row r="698" spans="1:2" x14ac:dyDescent="0.25">
      <c r="A698" s="4" t="s">
        <v>63</v>
      </c>
      <c r="B698">
        <v>0.05</v>
      </c>
    </row>
    <row r="699" spans="1:2" x14ac:dyDescent="0.25">
      <c r="A699" s="4" t="s">
        <v>42</v>
      </c>
      <c r="B699">
        <v>0.36</v>
      </c>
    </row>
    <row r="700" spans="1:2" x14ac:dyDescent="0.25">
      <c r="A700" s="4" t="s">
        <v>34</v>
      </c>
      <c r="B700">
        <v>0.56000000000000005</v>
      </c>
    </row>
    <row r="701" spans="1:2" x14ac:dyDescent="0.25">
      <c r="A701" s="4" t="s">
        <v>52</v>
      </c>
      <c r="B701">
        <v>0.23</v>
      </c>
    </row>
    <row r="702" spans="1:2" x14ac:dyDescent="0.25">
      <c r="A702" s="4" t="s">
        <v>26</v>
      </c>
      <c r="B702">
        <v>1.06</v>
      </c>
    </row>
    <row r="703" spans="1:2" x14ac:dyDescent="0.25">
      <c r="A703" s="4" t="s">
        <v>59</v>
      </c>
      <c r="B703">
        <v>0.11</v>
      </c>
    </row>
    <row r="704" spans="1:2" x14ac:dyDescent="0.25">
      <c r="A704" s="4" t="s">
        <v>16</v>
      </c>
      <c r="B704">
        <v>4.67</v>
      </c>
    </row>
    <row r="705" spans="1:2" x14ac:dyDescent="0.25">
      <c r="A705" s="4" t="s">
        <v>45</v>
      </c>
      <c r="B705">
        <v>0.28999999999999998</v>
      </c>
    </row>
    <row r="706" spans="1:2" x14ac:dyDescent="0.25">
      <c r="A706" s="4" t="s">
        <v>30</v>
      </c>
      <c r="B706">
        <v>0.89</v>
      </c>
    </row>
    <row r="707" spans="1:2" x14ac:dyDescent="0.25">
      <c r="A707" s="4" t="s">
        <v>66</v>
      </c>
      <c r="B707">
        <v>0.04</v>
      </c>
    </row>
    <row r="708" spans="1:2" x14ac:dyDescent="0.25">
      <c r="A708" s="4" t="s">
        <v>9</v>
      </c>
      <c r="B708">
        <v>13.94</v>
      </c>
    </row>
    <row r="709" spans="1:2" x14ac:dyDescent="0.25">
      <c r="A709" s="4" t="s">
        <v>47</v>
      </c>
      <c r="B709">
        <v>0.28000000000000003</v>
      </c>
    </row>
    <row r="710" spans="1:2" x14ac:dyDescent="0.25">
      <c r="A710" s="4" t="s">
        <v>25</v>
      </c>
      <c r="B710">
        <v>1.2</v>
      </c>
    </row>
    <row r="711" spans="1:2" x14ac:dyDescent="0.25">
      <c r="A711" s="4" t="s">
        <v>77</v>
      </c>
      <c r="B711">
        <v>0.02</v>
      </c>
    </row>
    <row r="712" spans="1:2" x14ac:dyDescent="0.25">
      <c r="A712" s="4" t="s">
        <v>12</v>
      </c>
      <c r="B712">
        <v>8.76</v>
      </c>
    </row>
    <row r="713" spans="1:2" x14ac:dyDescent="0.25">
      <c r="A713" s="4" t="s">
        <v>44</v>
      </c>
      <c r="B713">
        <v>0.28999999999999998</v>
      </c>
    </row>
    <row r="714" spans="1:2" x14ac:dyDescent="0.25">
      <c r="A714" s="4" t="s">
        <v>32</v>
      </c>
      <c r="B714">
        <v>0.82</v>
      </c>
    </row>
    <row r="715" spans="1:2" x14ac:dyDescent="0.25">
      <c r="A715" s="4" t="s">
        <v>58</v>
      </c>
      <c r="B715">
        <v>0.13</v>
      </c>
    </row>
    <row r="716" spans="1:2" x14ac:dyDescent="0.25">
      <c r="A716" s="4" t="s">
        <v>40</v>
      </c>
      <c r="B716">
        <v>0.37</v>
      </c>
    </row>
    <row r="717" spans="1:2" x14ac:dyDescent="0.25">
      <c r="A717" s="4" t="s">
        <v>56</v>
      </c>
      <c r="B717">
        <v>0.14000000000000001</v>
      </c>
    </row>
    <row r="718" spans="1:2" x14ac:dyDescent="0.25">
      <c r="A718" s="4" t="s">
        <v>69</v>
      </c>
      <c r="B718">
        <v>0.04</v>
      </c>
    </row>
    <row r="719" spans="1:2" x14ac:dyDescent="0.25">
      <c r="A719" s="3" t="s">
        <v>856</v>
      </c>
      <c r="B719">
        <v>0.83980253878702138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54B71E-7C34-40C9-AA14-7C6A9AE908C3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Task 1</vt:lpstr>
      <vt:lpstr>Task 2</vt:lpstr>
      <vt:lpstr>Task 3</vt:lpstr>
      <vt:lpstr>Task 4</vt:lpstr>
      <vt:lpstr>Task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Akarsh GM</cp:lastModifiedBy>
  <cp:revision/>
  <dcterms:created xsi:type="dcterms:W3CDTF">2022-08-08T08:44:38Z</dcterms:created>
  <dcterms:modified xsi:type="dcterms:W3CDTF">2023-02-20T17:08:26Z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